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1340" windowHeight="65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Sheet1!$A$3:$L$49</definedName>
    <definedName name="_xlnm.Print_Titles" localSheetId="0">Sheet1!$9:$10</definedName>
  </definedNames>
  <calcPr calcId="145621"/>
</workbook>
</file>

<file path=xl/calcChain.xml><?xml version="1.0" encoding="utf-8"?>
<calcChain xmlns="http://schemas.openxmlformats.org/spreadsheetml/2006/main">
  <c r="B23" i="1" l="1"/>
  <c r="B13" i="1"/>
  <c r="B14" i="1" s="1"/>
  <c r="B15" i="1" s="1"/>
  <c r="B16" i="1" s="1"/>
  <c r="B17" i="1" s="1"/>
  <c r="B18" i="1" s="1"/>
  <c r="B19" i="1" s="1"/>
  <c r="B20" i="1" s="1"/>
  <c r="B21" i="1" s="1"/>
  <c r="B22" i="1" s="1"/>
  <c r="B24" i="1" l="1"/>
  <c r="B25" i="1" s="1"/>
  <c r="B26" i="1" s="1"/>
  <c r="B27" i="1" s="1"/>
  <c r="B28" i="1" s="1"/>
  <c r="B29" i="1" s="1"/>
  <c r="B31" i="1" s="1"/>
  <c r="E33" i="1"/>
  <c r="K7" i="1" s="1"/>
</calcChain>
</file>

<file path=xl/sharedStrings.xml><?xml version="1.0" encoding="utf-8"?>
<sst xmlns="http://schemas.openxmlformats.org/spreadsheetml/2006/main" count="137" uniqueCount="60">
  <si>
    <t>Fuente de Financiamiento y porcentaje</t>
  </si>
  <si>
    <t>Comentarios</t>
  </si>
  <si>
    <t xml:space="preserve"> </t>
  </si>
  <si>
    <t>Costo estimado de la Adquisición         (US$)</t>
  </si>
  <si>
    <t>Período del Plan:</t>
  </si>
  <si>
    <t xml:space="preserve">Fecha estimada del Anuncio de Adquisición o del Inicio de la contratación </t>
  </si>
  <si>
    <t>Consultorias (monto en U$S):_________</t>
  </si>
  <si>
    <t>Total</t>
  </si>
  <si>
    <t>Descripción de las adquisiciones (1)</t>
  </si>
  <si>
    <t>Revisión técnica del JEP (4)</t>
  </si>
  <si>
    <t>Ref. POA</t>
  </si>
  <si>
    <t>No. Item</t>
  </si>
  <si>
    <t>Consultorias</t>
  </si>
  <si>
    <t>Banco Interamericano de Desarrollo - VPC/PDP-</t>
  </si>
  <si>
    <t>Revisión  de adquisiciones (Ex ante-Ex Post) (3)</t>
  </si>
  <si>
    <t>PLAN DE ADQUISICIONES  DECOOPERACIONES TECNICAS NO REEMBOLSABLES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</si>
  <si>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</si>
  <si>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</si>
  <si>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 ante/ ex 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 post. Para procesos críticos o complejos podrá establecerse la revisión ex ante.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</si>
  <si>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</si>
  <si>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distintas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</si>
  <si>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u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</si>
  <si>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 xml:space="preserve">Método de Adquisición </t>
    </r>
    <r>
      <rPr>
        <b/>
        <vertAlign val="superscript"/>
        <sz val="10"/>
        <rFont val="Calibri"/>
        <family val="2"/>
        <scheme val="minor"/>
      </rPr>
      <t>(2)</t>
    </r>
  </si>
  <si>
    <r>
      <t xml:space="preserve">País: </t>
    </r>
    <r>
      <rPr>
        <sz val="11"/>
        <rFont val="Calibri"/>
        <family val="2"/>
        <scheme val="minor"/>
      </rPr>
      <t>NICARAGUA</t>
    </r>
  </si>
  <si>
    <t>Agencia Ejecutora (AE): BID (CNI)              Sector Público: Sí</t>
  </si>
  <si>
    <t>Número del Proyecto: NI-T1189</t>
  </si>
  <si>
    <t>Nombre del Proyecto: Preinversión y desarrollo del Hospital Escuela Oscar Danilo Rosales Arguello (HEODRA)</t>
  </si>
  <si>
    <t>CCIN</t>
  </si>
  <si>
    <t>SD</t>
  </si>
  <si>
    <t>Preparado por: Emma Sánchez-Monin</t>
  </si>
  <si>
    <r>
      <t xml:space="preserve">Monto límite para revisión ex post de adquisiciones: </t>
    </r>
    <r>
      <rPr>
        <b/>
        <u/>
        <sz val="11"/>
        <rFont val="Calibri"/>
        <family val="2"/>
        <scheme val="minor"/>
      </rPr>
      <t>NA</t>
    </r>
  </si>
  <si>
    <t>NA</t>
  </si>
  <si>
    <t>BID (%)</t>
  </si>
  <si>
    <t>Local / Otro (%)</t>
  </si>
  <si>
    <t xml:space="preserve">Consultoría  Análisis Ambiental y elaboración del Plan de Gestión Ambiental y Social </t>
  </si>
  <si>
    <t>SI</t>
  </si>
  <si>
    <t>En ejecución</t>
  </si>
  <si>
    <t>Asesoría en temas estructurales</t>
  </si>
  <si>
    <t>Pendiente</t>
  </si>
  <si>
    <t>Estudio Topográfico y de soporte de suelo</t>
  </si>
  <si>
    <t>CD</t>
  </si>
  <si>
    <t>Especialista Hidrosanitario</t>
  </si>
  <si>
    <t>Especialista en Sistemas Eléctricos</t>
  </si>
  <si>
    <t>Especialista Electromecánico</t>
  </si>
  <si>
    <t>Especialista en Informática</t>
  </si>
  <si>
    <t>Especialista en Ingeniería Civil</t>
  </si>
  <si>
    <t>Especialista en temas ambientales</t>
  </si>
  <si>
    <t>Bienes y servicios (monto en U$S):10,800</t>
  </si>
  <si>
    <t>Fecha: 6 de junio de 2015</t>
  </si>
  <si>
    <t xml:space="preserve">Servicios </t>
  </si>
  <si>
    <t>A.</t>
  </si>
  <si>
    <t>B.</t>
  </si>
  <si>
    <t>Continuación de servicios.</t>
  </si>
  <si>
    <t>Finalizada.</t>
  </si>
  <si>
    <t>La consultora fue contratada inicialmente, a través de un proceso competitivo.</t>
  </si>
  <si>
    <t>Asesoría para diseñar y realizar el proceso de licitación integrado del diseño final, construcción y mantenimiento inicial del Hospital Regional – Primera Etapa.</t>
  </si>
  <si>
    <t>Asesoría para la formulación y evaluación de aspectos arquitectónicos del proyecto de remplazo del HEODRA – Primera Etapa</t>
  </si>
  <si>
    <t>Asesoría para la formulación y evaluación de aspectos de ingeniería del proyecto de remplazo del HEODRA – Primera Etapa</t>
  </si>
  <si>
    <t>Asesoría para la formulación y evaluación del programa de equipamiento y estrategia de mantenimiento de equipos del proyecto de remplazo del HEODRA – Primera Etapa</t>
  </si>
  <si>
    <t>Asesoría para la evaluación económica del proyecto de remplazo del HEODRA – Primera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</si>
</sst>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9" x14ac:knownFonts="1">
    <font>
      <sz val="10"/>
      <name val="Arial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vertAlign val="superscript"/>
      <sz val="10"/>
      <name val="Calibri"/>
      <family val="2"/>
      <scheme val="minor"/>
    </font>
    <font>
      <b/>
      <sz val="11"/>
      <color theme="3" tint="0.59999389629810485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</font>
    <font>
      <b/>
      <sz val="11"/>
      <color theme="0" tint="-0.249977111117893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u/>
      <sz val="1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99">
    <xf numFmtId="0" fontId="0" fillId="0" borderId="0" xfId="0"/>
    <xf numFmtId="0" fontId="3" fillId="0" borderId="2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Border="1"/>
    <xf numFmtId="0" fontId="4" fillId="0" borderId="21" xfId="0" applyFont="1" applyBorder="1"/>
    <xf numFmtId="0" fontId="4" fillId="0" borderId="22" xfId="0" applyFont="1" applyBorder="1"/>
    <xf numFmtId="0" fontId="4" fillId="0" borderId="5" xfId="0" applyFont="1" applyBorder="1"/>
    <xf numFmtId="0" fontId="4" fillId="0" borderId="23" xfId="0" applyFont="1" applyBorder="1"/>
    <xf numFmtId="0" fontId="4" fillId="0" borderId="14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3" xfId="0" applyFont="1" applyBorder="1"/>
    <xf numFmtId="0" fontId="4" fillId="0" borderId="15" xfId="0" applyFont="1" applyBorder="1"/>
    <xf numFmtId="0" fontId="4" fillId="0" borderId="28" xfId="0" applyFont="1" applyBorder="1"/>
    <xf numFmtId="0" fontId="2" fillId="0" borderId="0" xfId="0" applyFont="1"/>
    <xf numFmtId="43" fontId="4" fillId="0" borderId="7" xfId="0" applyNumberFormat="1" applyFont="1" applyBorder="1"/>
    <xf numFmtId="0" fontId="5" fillId="2" borderId="3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24" xfId="0" applyFont="1" applyBorder="1" applyAlignment="1">
      <alignment vertical="top"/>
    </xf>
    <xf numFmtId="0" fontId="3" fillId="0" borderId="29" xfId="0" applyFont="1" applyBorder="1" applyAlignment="1">
      <alignment vertical="top"/>
    </xf>
    <xf numFmtId="0" fontId="4" fillId="0" borderId="3" xfId="0" applyFont="1" applyBorder="1" applyAlignment="1">
      <alignment vertical="top" wrapText="1"/>
    </xf>
    <xf numFmtId="43" fontId="4" fillId="0" borderId="3" xfId="1" applyFont="1" applyBorder="1" applyAlignment="1">
      <alignment vertical="top"/>
    </xf>
    <xf numFmtId="43" fontId="4" fillId="0" borderId="29" xfId="1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14" fillId="0" borderId="0" xfId="0" applyFont="1" applyBorder="1" applyAlignment="1"/>
    <xf numFmtId="0" fontId="15" fillId="0" borderId="0" xfId="0" applyFont="1" applyBorder="1"/>
    <xf numFmtId="0" fontId="14" fillId="0" borderId="0" xfId="0" applyFont="1" applyBorder="1"/>
    <xf numFmtId="0" fontId="3" fillId="0" borderId="33" xfId="0" applyFont="1" applyBorder="1" applyAlignment="1">
      <alignment horizontal="left" wrapText="1"/>
    </xf>
    <xf numFmtId="0" fontId="4" fillId="0" borderId="6" xfId="0" applyFont="1" applyBorder="1" applyAlignment="1">
      <alignment wrapText="1"/>
    </xf>
    <xf numFmtId="0" fontId="4" fillId="0" borderId="19" xfId="0" applyFont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17" xfId="0" applyFont="1" applyBorder="1" applyAlignment="1">
      <alignment horizontal="left" wrapText="1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" fillId="0" borderId="2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8" xfId="0" applyFont="1" applyBorder="1" applyAlignment="1"/>
    <xf numFmtId="0" fontId="4" fillId="0" borderId="10" xfId="0" applyFont="1" applyBorder="1" applyAlignment="1"/>
    <xf numFmtId="0" fontId="4" fillId="0" borderId="9" xfId="0" applyFont="1" applyBorder="1" applyAlignment="1"/>
    <xf numFmtId="0" fontId="3" fillId="0" borderId="16" xfId="0" applyFont="1" applyBorder="1" applyAlignment="1">
      <alignment horizontal="left" wrapText="1"/>
    </xf>
    <xf numFmtId="0" fontId="3" fillId="0" borderId="30" xfId="0" applyFont="1" applyBorder="1" applyAlignment="1">
      <alignment horizontal="left" wrapText="1"/>
    </xf>
    <xf numFmtId="0" fontId="3" fillId="0" borderId="14" xfId="0" applyFont="1" applyBorder="1" applyAlignment="1">
      <alignment horizontal="left"/>
    </xf>
    <xf numFmtId="0" fontId="3" fillId="0" borderId="29" xfId="0" applyFont="1" applyBorder="1" applyAlignment="1">
      <alignment horizontal="left"/>
    </xf>
    <xf numFmtId="0" fontId="4" fillId="0" borderId="3" xfId="0" applyFont="1" applyBorder="1" applyAlignment="1"/>
    <xf numFmtId="0" fontId="9" fillId="2" borderId="18" xfId="0" applyFont="1" applyFill="1" applyBorder="1" applyAlignment="1"/>
    <xf numFmtId="0" fontId="9" fillId="2" borderId="6" xfId="0" applyFont="1" applyFill="1" applyBorder="1" applyAlignment="1"/>
    <xf numFmtId="0" fontId="10" fillId="2" borderId="6" xfId="0" applyFont="1" applyFill="1" applyBorder="1" applyAlignment="1"/>
    <xf numFmtId="0" fontId="10" fillId="2" borderId="19" xfId="0" applyFont="1" applyFill="1" applyBorder="1" applyAlignment="1"/>
    <xf numFmtId="0" fontId="5" fillId="2" borderId="14" xfId="0" applyFont="1" applyFill="1" applyBorder="1" applyAlignment="1">
      <alignment horizontal="left" vertical="center" wrapText="1"/>
    </xf>
    <xf numFmtId="0" fontId="5" fillId="2" borderId="25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32" xfId="0" applyFont="1" applyBorder="1" applyAlignment="1">
      <alignment horizontal="left" wrapText="1"/>
    </xf>
    <xf numFmtId="0" fontId="1" fillId="0" borderId="27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32" xfId="0" applyFont="1" applyBorder="1" applyAlignment="1">
      <alignment horizontal="left" vertical="top" wrapText="1"/>
    </xf>
    <xf numFmtId="0" fontId="7" fillId="0" borderId="27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32" xfId="0" applyFont="1" applyBorder="1" applyAlignment="1">
      <alignment horizontal="left" vertical="top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3" fillId="0" borderId="6" xfId="0" applyFont="1" applyBorder="1" applyAlignment="1">
      <alignment vertical="top"/>
    </xf>
    <xf numFmtId="0" fontId="4" fillId="0" borderId="15" xfId="0" applyFont="1" applyBorder="1" applyAlignment="1">
      <alignment vertical="top"/>
    </xf>
    <xf numFmtId="0" fontId="4" fillId="0" borderId="24" xfId="0" applyFont="1" applyBorder="1" applyAlignment="1">
      <alignment vertical="top" wrapText="1"/>
    </xf>
    <xf numFmtId="0" fontId="4" fillId="0" borderId="14" xfId="0" applyFont="1" applyBorder="1" applyAlignment="1">
      <alignment vertical="top"/>
    </xf>
    <xf numFmtId="0" fontId="3" fillId="0" borderId="3" xfId="0" applyFont="1" applyBorder="1" applyAlignment="1">
      <alignment vertical="top" wrapText="1"/>
    </xf>
    <xf numFmtId="43" fontId="15" fillId="0" borderId="0" xfId="0" applyNumberFormat="1" applyFont="1" applyBorder="1"/>
    <xf numFmtId="43" fontId="15" fillId="0" borderId="0" xfId="1" applyFont="1" applyBorder="1"/>
    <xf numFmtId="0" fontId="3" fillId="0" borderId="26" xfId="0" applyFont="1" applyBorder="1" applyAlignment="1">
      <alignment horizontal="right" vertical="top"/>
    </xf>
    <xf numFmtId="0" fontId="3" fillId="0" borderId="14" xfId="0" applyFont="1" applyBorder="1" applyAlignment="1">
      <alignment horizontal="right" vertical="top"/>
    </xf>
    <xf numFmtId="0" fontId="4" fillId="0" borderId="0" xfId="0" applyFont="1"/>
    <xf numFmtId="0" fontId="2" fillId="0" borderId="0" xfId="0" applyFont="1" applyAlignment="1">
      <alignment wrapText="1"/>
    </xf>
    <xf numFmtId="0" fontId="17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7" fillId="0" borderId="0" xfId="0" applyFont="1"/>
    <xf numFmtId="0" fontId="2" fillId="0" borderId="0" xfId="0" applyFont="1" applyAlignment="1">
      <alignment vertical="top" wrapText="1"/>
    </xf>
    <xf numFmtId="0" fontId="18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justify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5"/>
  <sheetViews>
    <sheetView tabSelected="1" topLeftCell="A27" workbookViewId="0">
      <selection activeCell="B36" sqref="B36:L36"/>
    </sheetView>
  </sheetViews>
  <sheetFormatPr defaultColWidth="9.140625" defaultRowHeight="12.75" x14ac:dyDescent="0.2"/>
  <cols>
    <col min="1" max="1" width="2.42578125" style="14" customWidth="1"/>
    <col min="2" max="2" width="4.85546875" style="14" customWidth="1"/>
    <col min="3" max="3" width="4.7109375" style="14" customWidth="1"/>
    <col min="4" max="4" width="64" style="14" customWidth="1"/>
    <col min="5" max="5" width="11.28515625" style="14" customWidth="1"/>
    <col min="6" max="6" width="11.85546875" style="14" customWidth="1"/>
    <col min="7" max="7" width="13.5703125" style="14" customWidth="1"/>
    <col min="8" max="9" width="9.140625" style="14" customWidth="1"/>
    <col min="10" max="10" width="16.7109375" style="14" customWidth="1"/>
    <col min="11" max="11" width="11.5703125" style="14" customWidth="1"/>
    <col min="12" max="12" width="26.85546875" style="14" customWidth="1"/>
    <col min="13" max="16384" width="9.140625" style="14"/>
  </cols>
  <sheetData>
    <row r="1" spans="1:15" ht="20.25" customHeight="1" x14ac:dyDescent="0.25">
      <c r="B1" s="88"/>
      <c r="C1" s="88"/>
      <c r="D1" s="88"/>
      <c r="E1" s="88"/>
      <c r="F1" s="88"/>
      <c r="G1" s="88"/>
      <c r="J1" s="14" t="s">
        <v>13</v>
      </c>
    </row>
    <row r="2" spans="1:15" ht="22.5" customHeight="1" thickBot="1" x14ac:dyDescent="0.3"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</row>
    <row r="3" spans="1:15" ht="28.5" customHeight="1" x14ac:dyDescent="0.25">
      <c r="B3" s="35" t="s">
        <v>15</v>
      </c>
      <c r="C3" s="36"/>
      <c r="D3" s="37"/>
      <c r="E3" s="36"/>
      <c r="F3" s="36"/>
      <c r="G3" s="36"/>
      <c r="H3" s="36"/>
      <c r="I3" s="36"/>
      <c r="J3" s="36"/>
      <c r="K3" s="36"/>
      <c r="L3" s="38"/>
    </row>
    <row r="4" spans="1:15" ht="16.5" customHeight="1" x14ac:dyDescent="0.25">
      <c r="B4" s="50" t="s">
        <v>23</v>
      </c>
      <c r="C4" s="51"/>
      <c r="D4" s="52"/>
      <c r="E4" s="52"/>
      <c r="F4" s="52"/>
      <c r="G4" s="29" t="s">
        <v>24</v>
      </c>
      <c r="H4" s="30"/>
      <c r="I4" s="30"/>
      <c r="J4" s="30"/>
      <c r="K4" s="30"/>
      <c r="L4" s="31"/>
    </row>
    <row r="5" spans="1:15" s="89" customFormat="1" ht="36.75" customHeight="1" x14ac:dyDescent="0.25">
      <c r="B5" s="48" t="s">
        <v>25</v>
      </c>
      <c r="C5" s="49"/>
      <c r="D5" s="33"/>
      <c r="E5" s="33"/>
      <c r="F5" s="33"/>
      <c r="G5" s="32" t="s">
        <v>26</v>
      </c>
      <c r="H5" s="33"/>
      <c r="I5" s="33"/>
      <c r="J5" s="33"/>
      <c r="K5" s="33"/>
      <c r="L5" s="34"/>
    </row>
    <row r="6" spans="1:15" ht="21" customHeight="1" x14ac:dyDescent="0.25">
      <c r="B6" s="53" t="s">
        <v>4</v>
      </c>
      <c r="C6" s="54"/>
      <c r="D6" s="55"/>
      <c r="E6" s="55"/>
      <c r="F6" s="55"/>
      <c r="G6" s="55"/>
      <c r="H6" s="55"/>
      <c r="I6" s="55"/>
      <c r="J6" s="55"/>
      <c r="K6" s="55"/>
      <c r="L6" s="56"/>
    </row>
    <row r="7" spans="1:15" ht="22.5" customHeight="1" x14ac:dyDescent="0.25">
      <c r="A7" s="14" t="s">
        <v>2</v>
      </c>
      <c r="B7" s="1" t="s">
        <v>30</v>
      </c>
      <c r="C7" s="2"/>
      <c r="D7" s="3"/>
      <c r="E7" s="26" t="s">
        <v>47</v>
      </c>
      <c r="F7" s="27"/>
      <c r="G7" s="85"/>
      <c r="H7" s="27"/>
      <c r="I7" s="28" t="s">
        <v>6</v>
      </c>
      <c r="J7" s="27"/>
      <c r="K7" s="84">
        <f>+E33-E31</f>
        <v>184312.5</v>
      </c>
      <c r="L7" s="4"/>
    </row>
    <row r="8" spans="1:15" ht="12" customHeight="1" x14ac:dyDescent="0.25">
      <c r="B8" s="5"/>
      <c r="C8" s="6"/>
      <c r="D8" s="6"/>
      <c r="E8" s="6"/>
      <c r="F8" s="6"/>
      <c r="G8" s="6"/>
      <c r="H8" s="6"/>
      <c r="I8" s="6"/>
      <c r="J8" s="6"/>
      <c r="K8" s="6"/>
      <c r="L8" s="7"/>
    </row>
    <row r="9" spans="1:15" s="92" customFormat="1" ht="40.5" customHeight="1" x14ac:dyDescent="0.2">
      <c r="A9" s="90"/>
      <c r="B9" s="57" t="s">
        <v>11</v>
      </c>
      <c r="C9" s="57" t="s">
        <v>10</v>
      </c>
      <c r="D9" s="59" t="s">
        <v>8</v>
      </c>
      <c r="E9" s="61" t="s">
        <v>3</v>
      </c>
      <c r="F9" s="61" t="s">
        <v>22</v>
      </c>
      <c r="G9" s="61" t="s">
        <v>14</v>
      </c>
      <c r="H9" s="61" t="s">
        <v>0</v>
      </c>
      <c r="I9" s="61"/>
      <c r="J9" s="59" t="s">
        <v>5</v>
      </c>
      <c r="K9" s="61" t="s">
        <v>9</v>
      </c>
      <c r="L9" s="73" t="s">
        <v>1</v>
      </c>
      <c r="M9" s="91"/>
      <c r="N9" s="91"/>
      <c r="O9" s="91"/>
    </row>
    <row r="10" spans="1:15" ht="40.5" customHeight="1" x14ac:dyDescent="0.2">
      <c r="A10" s="93"/>
      <c r="B10" s="58"/>
      <c r="C10" s="58"/>
      <c r="D10" s="60"/>
      <c r="E10" s="59"/>
      <c r="F10" s="59"/>
      <c r="G10" s="59"/>
      <c r="H10" s="16" t="s">
        <v>32</v>
      </c>
      <c r="I10" s="16" t="s">
        <v>33</v>
      </c>
      <c r="J10" s="60"/>
      <c r="K10" s="59"/>
      <c r="L10" s="74"/>
      <c r="M10" s="94"/>
      <c r="N10" s="94"/>
      <c r="O10" s="94"/>
    </row>
    <row r="11" spans="1:15" ht="15" x14ac:dyDescent="0.2">
      <c r="A11" s="93"/>
      <c r="B11" s="86" t="s">
        <v>50</v>
      </c>
      <c r="C11" s="17"/>
      <c r="D11" s="18" t="s">
        <v>12</v>
      </c>
      <c r="E11" s="19"/>
      <c r="F11" s="19"/>
      <c r="G11" s="19"/>
      <c r="H11" s="19"/>
      <c r="I11" s="19"/>
      <c r="J11" s="19"/>
      <c r="K11" s="19"/>
      <c r="L11" s="20"/>
    </row>
    <row r="12" spans="1:15" ht="45" x14ac:dyDescent="0.2">
      <c r="A12" s="93"/>
      <c r="B12" s="82">
        <v>1</v>
      </c>
      <c r="C12" s="21"/>
      <c r="D12" s="22" t="s">
        <v>34</v>
      </c>
      <c r="E12" s="23">
        <v>5262.5</v>
      </c>
      <c r="F12" s="19" t="s">
        <v>28</v>
      </c>
      <c r="G12" s="19" t="s">
        <v>31</v>
      </c>
      <c r="H12" s="19">
        <v>100</v>
      </c>
      <c r="I12" s="19">
        <v>0</v>
      </c>
      <c r="J12" s="81" t="s">
        <v>53</v>
      </c>
      <c r="K12" s="19" t="s">
        <v>35</v>
      </c>
      <c r="L12" s="81" t="s">
        <v>54</v>
      </c>
    </row>
    <row r="13" spans="1:15" ht="45" x14ac:dyDescent="0.2">
      <c r="A13" s="93"/>
      <c r="B13" s="82">
        <f>+B12+1</f>
        <v>2</v>
      </c>
      <c r="C13" s="79"/>
      <c r="D13" s="22" t="s">
        <v>56</v>
      </c>
      <c r="E13" s="24">
        <v>11400</v>
      </c>
      <c r="F13" s="25" t="s">
        <v>27</v>
      </c>
      <c r="G13" s="19" t="s">
        <v>31</v>
      </c>
      <c r="H13" s="25">
        <v>100</v>
      </c>
      <c r="I13" s="25">
        <v>0</v>
      </c>
      <c r="J13" s="25" t="s">
        <v>36</v>
      </c>
      <c r="K13" s="25" t="s">
        <v>35</v>
      </c>
      <c r="L13" s="81"/>
    </row>
    <row r="14" spans="1:15" ht="30" x14ac:dyDescent="0.2">
      <c r="A14" s="93"/>
      <c r="B14" s="82">
        <f t="shared" ref="B14:B29" si="0">+B13+1</f>
        <v>3</v>
      </c>
      <c r="C14" s="79"/>
      <c r="D14" s="97" t="s">
        <v>57</v>
      </c>
      <c r="E14" s="24">
        <v>11400</v>
      </c>
      <c r="F14" s="25" t="s">
        <v>27</v>
      </c>
      <c r="G14" s="19" t="s">
        <v>31</v>
      </c>
      <c r="H14" s="25">
        <v>100</v>
      </c>
      <c r="I14" s="25">
        <v>0</v>
      </c>
      <c r="J14" s="25" t="s">
        <v>36</v>
      </c>
      <c r="K14" s="25" t="s">
        <v>35</v>
      </c>
      <c r="L14" s="81"/>
    </row>
    <row r="15" spans="1:15" ht="45" x14ac:dyDescent="0.2">
      <c r="A15" s="93"/>
      <c r="B15" s="82">
        <f t="shared" si="0"/>
        <v>4</v>
      </c>
      <c r="C15" s="79"/>
      <c r="D15" s="97" t="s">
        <v>58</v>
      </c>
      <c r="E15" s="24">
        <v>9100</v>
      </c>
      <c r="F15" s="25" t="s">
        <v>27</v>
      </c>
      <c r="G15" s="19" t="s">
        <v>31</v>
      </c>
      <c r="H15" s="25">
        <v>100</v>
      </c>
      <c r="I15" s="25">
        <v>0</v>
      </c>
      <c r="J15" s="25" t="s">
        <v>36</v>
      </c>
      <c r="K15" s="25" t="s">
        <v>35</v>
      </c>
      <c r="L15" s="81"/>
    </row>
    <row r="16" spans="1:15" ht="47.25" x14ac:dyDescent="0.2">
      <c r="A16" s="93"/>
      <c r="B16" s="82">
        <f t="shared" si="0"/>
        <v>5</v>
      </c>
      <c r="C16" s="79"/>
      <c r="D16" s="98" t="s">
        <v>55</v>
      </c>
      <c r="E16" s="24">
        <v>9150</v>
      </c>
      <c r="F16" s="25" t="s">
        <v>27</v>
      </c>
      <c r="G16" s="19" t="s">
        <v>31</v>
      </c>
      <c r="H16" s="25">
        <v>100</v>
      </c>
      <c r="I16" s="25">
        <v>0</v>
      </c>
      <c r="J16" s="25" t="s">
        <v>36</v>
      </c>
      <c r="K16" s="25" t="s">
        <v>35</v>
      </c>
      <c r="L16" s="81"/>
    </row>
    <row r="17" spans="1:12" ht="31.5" x14ac:dyDescent="0.2">
      <c r="A17" s="93"/>
      <c r="B17" s="82">
        <f t="shared" si="0"/>
        <v>6</v>
      </c>
      <c r="C17" s="79"/>
      <c r="D17" s="98" t="s">
        <v>59</v>
      </c>
      <c r="E17" s="24">
        <v>10500</v>
      </c>
      <c r="F17" s="25" t="s">
        <v>27</v>
      </c>
      <c r="G17" s="19" t="s">
        <v>31</v>
      </c>
      <c r="H17" s="25">
        <v>100</v>
      </c>
      <c r="I17" s="25">
        <v>0</v>
      </c>
      <c r="J17" s="25" t="s">
        <v>36</v>
      </c>
      <c r="K17" s="25" t="s">
        <v>35</v>
      </c>
      <c r="L17" s="81"/>
    </row>
    <row r="18" spans="1:12" ht="15" x14ac:dyDescent="0.2">
      <c r="A18" s="93"/>
      <c r="B18" s="82">
        <f t="shared" si="0"/>
        <v>7</v>
      </c>
      <c r="C18" s="79"/>
      <c r="D18" s="22" t="s">
        <v>37</v>
      </c>
      <c r="E18" s="24">
        <v>4500</v>
      </c>
      <c r="F18" s="25" t="s">
        <v>27</v>
      </c>
      <c r="G18" s="25" t="s">
        <v>31</v>
      </c>
      <c r="H18" s="25">
        <v>100</v>
      </c>
      <c r="I18" s="25">
        <v>0</v>
      </c>
      <c r="J18" s="25" t="s">
        <v>38</v>
      </c>
      <c r="K18" s="25" t="s">
        <v>35</v>
      </c>
      <c r="L18" s="80"/>
    </row>
    <row r="19" spans="1:12" ht="15" x14ac:dyDescent="0.2">
      <c r="A19" s="93"/>
      <c r="B19" s="82">
        <f t="shared" si="0"/>
        <v>8</v>
      </c>
      <c r="C19" s="79"/>
      <c r="D19" s="22" t="s">
        <v>41</v>
      </c>
      <c r="E19" s="24">
        <v>4000</v>
      </c>
      <c r="F19" s="25" t="s">
        <v>27</v>
      </c>
      <c r="G19" s="25" t="s">
        <v>31</v>
      </c>
      <c r="H19" s="25">
        <v>100</v>
      </c>
      <c r="I19" s="25">
        <v>0</v>
      </c>
      <c r="J19" s="25" t="s">
        <v>38</v>
      </c>
      <c r="K19" s="25" t="s">
        <v>35</v>
      </c>
      <c r="L19" s="80"/>
    </row>
    <row r="20" spans="1:12" ht="15" x14ac:dyDescent="0.2">
      <c r="A20" s="93"/>
      <c r="B20" s="82">
        <f t="shared" si="0"/>
        <v>9</v>
      </c>
      <c r="C20" s="79"/>
      <c r="D20" s="22" t="s">
        <v>42</v>
      </c>
      <c r="E20" s="24">
        <v>4000</v>
      </c>
      <c r="F20" s="25" t="s">
        <v>27</v>
      </c>
      <c r="G20" s="25" t="s">
        <v>31</v>
      </c>
      <c r="H20" s="25">
        <v>100</v>
      </c>
      <c r="I20" s="25">
        <v>0</v>
      </c>
      <c r="J20" s="25" t="s">
        <v>38</v>
      </c>
      <c r="K20" s="25" t="s">
        <v>35</v>
      </c>
      <c r="L20" s="80"/>
    </row>
    <row r="21" spans="1:12" ht="15" x14ac:dyDescent="0.2">
      <c r="A21" s="93"/>
      <c r="B21" s="82">
        <f t="shared" si="0"/>
        <v>10</v>
      </c>
      <c r="C21" s="79"/>
      <c r="D21" s="22" t="s">
        <v>43</v>
      </c>
      <c r="E21" s="24">
        <v>4000</v>
      </c>
      <c r="F21" s="25" t="s">
        <v>27</v>
      </c>
      <c r="G21" s="25" t="s">
        <v>31</v>
      </c>
      <c r="H21" s="25">
        <v>100</v>
      </c>
      <c r="I21" s="25">
        <v>0</v>
      </c>
      <c r="J21" s="25" t="s">
        <v>38</v>
      </c>
      <c r="K21" s="25" t="s">
        <v>35</v>
      </c>
      <c r="L21" s="80"/>
    </row>
    <row r="22" spans="1:12" ht="15" x14ac:dyDescent="0.2">
      <c r="A22" s="93"/>
      <c r="B22" s="82">
        <f t="shared" si="0"/>
        <v>11</v>
      </c>
      <c r="C22" s="79"/>
      <c r="D22" s="22" t="s">
        <v>44</v>
      </c>
      <c r="E22" s="24">
        <v>4000</v>
      </c>
      <c r="F22" s="25" t="s">
        <v>27</v>
      </c>
      <c r="G22" s="25" t="s">
        <v>31</v>
      </c>
      <c r="H22" s="25">
        <v>100</v>
      </c>
      <c r="I22" s="25">
        <v>0</v>
      </c>
      <c r="J22" s="25" t="s">
        <v>38</v>
      </c>
      <c r="K22" s="25" t="s">
        <v>35</v>
      </c>
      <c r="L22" s="80"/>
    </row>
    <row r="23" spans="1:12" ht="45" x14ac:dyDescent="0.2">
      <c r="A23" s="93"/>
      <c r="B23" s="82">
        <f>+B22+1</f>
        <v>12</v>
      </c>
      <c r="C23" s="79"/>
      <c r="D23" s="22" t="s">
        <v>56</v>
      </c>
      <c r="E23" s="24">
        <v>24000</v>
      </c>
      <c r="F23" s="25" t="s">
        <v>40</v>
      </c>
      <c r="G23" s="25" t="s">
        <v>31</v>
      </c>
      <c r="H23" s="25">
        <v>100</v>
      </c>
      <c r="I23" s="25">
        <v>0</v>
      </c>
      <c r="J23" s="25" t="s">
        <v>38</v>
      </c>
      <c r="K23" s="25" t="s">
        <v>35</v>
      </c>
      <c r="L23" s="80" t="s">
        <v>52</v>
      </c>
    </row>
    <row r="24" spans="1:12" ht="30" x14ac:dyDescent="0.2">
      <c r="A24" s="93"/>
      <c r="B24" s="82">
        <f t="shared" si="0"/>
        <v>13</v>
      </c>
      <c r="C24" s="79"/>
      <c r="D24" s="97" t="s">
        <v>57</v>
      </c>
      <c r="E24" s="24">
        <v>24000</v>
      </c>
      <c r="F24" s="25" t="s">
        <v>40</v>
      </c>
      <c r="G24" s="25" t="s">
        <v>31</v>
      </c>
      <c r="H24" s="25">
        <v>100</v>
      </c>
      <c r="I24" s="25">
        <v>0</v>
      </c>
      <c r="J24" s="25" t="s">
        <v>38</v>
      </c>
      <c r="K24" s="25" t="s">
        <v>35</v>
      </c>
      <c r="L24" s="80" t="s">
        <v>52</v>
      </c>
    </row>
    <row r="25" spans="1:12" ht="45" x14ac:dyDescent="0.2">
      <c r="A25" s="93"/>
      <c r="B25" s="82">
        <f t="shared" si="0"/>
        <v>14</v>
      </c>
      <c r="C25" s="79"/>
      <c r="D25" s="97" t="s">
        <v>58</v>
      </c>
      <c r="E25" s="24">
        <v>10000</v>
      </c>
      <c r="F25" s="25" t="s">
        <v>40</v>
      </c>
      <c r="G25" s="25" t="s">
        <v>31</v>
      </c>
      <c r="H25" s="25">
        <v>100</v>
      </c>
      <c r="I25" s="25">
        <v>0</v>
      </c>
      <c r="J25" s="25" t="s">
        <v>38</v>
      </c>
      <c r="K25" s="25" t="s">
        <v>35</v>
      </c>
      <c r="L25" s="80" t="s">
        <v>52</v>
      </c>
    </row>
    <row r="26" spans="1:12" ht="47.25" x14ac:dyDescent="0.2">
      <c r="A26" s="93"/>
      <c r="B26" s="82">
        <f t="shared" si="0"/>
        <v>15</v>
      </c>
      <c r="C26" s="79"/>
      <c r="D26" s="98" t="s">
        <v>55</v>
      </c>
      <c r="E26" s="24">
        <v>25000</v>
      </c>
      <c r="F26" s="25" t="s">
        <v>40</v>
      </c>
      <c r="G26" s="25" t="s">
        <v>31</v>
      </c>
      <c r="H26" s="25">
        <v>100</v>
      </c>
      <c r="I26" s="25">
        <v>0</v>
      </c>
      <c r="J26" s="25" t="s">
        <v>38</v>
      </c>
      <c r="K26" s="25" t="s">
        <v>35</v>
      </c>
      <c r="L26" s="80" t="s">
        <v>52</v>
      </c>
    </row>
    <row r="27" spans="1:12" ht="31.5" x14ac:dyDescent="0.2">
      <c r="A27" s="93"/>
      <c r="B27" s="82">
        <f t="shared" si="0"/>
        <v>16</v>
      </c>
      <c r="C27" s="79"/>
      <c r="D27" s="98" t="s">
        <v>59</v>
      </c>
      <c r="E27" s="24">
        <v>20000</v>
      </c>
      <c r="F27" s="25" t="s">
        <v>40</v>
      </c>
      <c r="G27" s="25" t="s">
        <v>31</v>
      </c>
      <c r="H27" s="25">
        <v>100</v>
      </c>
      <c r="I27" s="25">
        <v>0</v>
      </c>
      <c r="J27" s="25" t="s">
        <v>38</v>
      </c>
      <c r="K27" s="25" t="s">
        <v>35</v>
      </c>
      <c r="L27" s="80" t="s">
        <v>52</v>
      </c>
    </row>
    <row r="28" spans="1:12" ht="15" x14ac:dyDescent="0.2">
      <c r="A28" s="93"/>
      <c r="B28" s="82">
        <f t="shared" si="0"/>
        <v>17</v>
      </c>
      <c r="C28" s="79"/>
      <c r="D28" s="22" t="s">
        <v>45</v>
      </c>
      <c r="E28" s="24">
        <v>2000</v>
      </c>
      <c r="F28" s="25" t="s">
        <v>27</v>
      </c>
      <c r="G28" s="25" t="s">
        <v>31</v>
      </c>
      <c r="H28" s="25">
        <v>100</v>
      </c>
      <c r="I28" s="25">
        <v>0</v>
      </c>
      <c r="J28" s="25" t="s">
        <v>38</v>
      </c>
      <c r="K28" s="25" t="s">
        <v>35</v>
      </c>
      <c r="L28" s="80"/>
    </row>
    <row r="29" spans="1:12" ht="15" x14ac:dyDescent="0.2">
      <c r="A29" s="93"/>
      <c r="B29" s="82">
        <f t="shared" si="0"/>
        <v>18</v>
      </c>
      <c r="C29" s="79"/>
      <c r="D29" s="22" t="s">
        <v>46</v>
      </c>
      <c r="E29" s="24">
        <v>2000</v>
      </c>
      <c r="F29" s="25" t="s">
        <v>27</v>
      </c>
      <c r="G29" s="25" t="s">
        <v>31</v>
      </c>
      <c r="H29" s="25">
        <v>100</v>
      </c>
      <c r="I29" s="25">
        <v>0</v>
      </c>
      <c r="J29" s="25" t="s">
        <v>38</v>
      </c>
      <c r="K29" s="25" t="s">
        <v>35</v>
      </c>
      <c r="L29" s="80"/>
    </row>
    <row r="30" spans="1:12" ht="15" x14ac:dyDescent="0.2">
      <c r="A30" s="95"/>
      <c r="B30" s="87" t="s">
        <v>51</v>
      </c>
      <c r="C30" s="79"/>
      <c r="D30" s="83" t="s">
        <v>49</v>
      </c>
      <c r="E30" s="24"/>
      <c r="F30" s="25"/>
      <c r="G30" s="25"/>
      <c r="H30" s="25"/>
      <c r="I30" s="25"/>
      <c r="J30" s="25"/>
      <c r="K30" s="25"/>
      <c r="L30" s="80"/>
    </row>
    <row r="31" spans="1:12" ht="15" x14ac:dyDescent="0.2">
      <c r="A31" s="93"/>
      <c r="B31" s="82">
        <f>+B29+1</f>
        <v>19</v>
      </c>
      <c r="C31" s="79"/>
      <c r="D31" s="22" t="s">
        <v>39</v>
      </c>
      <c r="E31" s="24">
        <v>10800</v>
      </c>
      <c r="F31" s="25" t="s">
        <v>40</v>
      </c>
      <c r="G31" s="25" t="s">
        <v>31</v>
      </c>
      <c r="H31" s="25">
        <v>100</v>
      </c>
      <c r="I31" s="25">
        <v>0</v>
      </c>
      <c r="J31" s="25" t="s">
        <v>38</v>
      </c>
      <c r="K31" s="25" t="s">
        <v>35</v>
      </c>
      <c r="L31" s="80"/>
    </row>
    <row r="32" spans="1:12" ht="27.75" customHeight="1" thickBot="1" x14ac:dyDescent="0.3">
      <c r="A32" s="93"/>
      <c r="B32" s="8"/>
      <c r="C32" s="9"/>
      <c r="D32" s="10"/>
      <c r="E32" s="11"/>
      <c r="F32" s="11"/>
      <c r="G32" s="11"/>
      <c r="H32" s="11"/>
      <c r="I32" s="11"/>
      <c r="J32" s="11"/>
      <c r="K32" s="11"/>
      <c r="L32" s="12"/>
    </row>
    <row r="33" spans="1:12" ht="15.75" thickBot="1" x14ac:dyDescent="0.3">
      <c r="A33" s="93"/>
      <c r="B33" s="42" t="s">
        <v>7</v>
      </c>
      <c r="C33" s="43"/>
      <c r="D33" s="44"/>
      <c r="E33" s="15">
        <f>SUM(E12:E32)</f>
        <v>195112.5</v>
      </c>
      <c r="F33" s="45" t="s">
        <v>29</v>
      </c>
      <c r="G33" s="46"/>
      <c r="H33" s="47"/>
      <c r="I33" s="45" t="s">
        <v>48</v>
      </c>
      <c r="J33" s="46"/>
      <c r="K33" s="47"/>
      <c r="L33" s="13"/>
    </row>
    <row r="34" spans="1:12" ht="15.75" thickBot="1" x14ac:dyDescent="0.25">
      <c r="A34" s="93"/>
      <c r="B34" s="66" t="s">
        <v>20</v>
      </c>
      <c r="C34" s="67"/>
      <c r="D34" s="71"/>
      <c r="E34" s="71"/>
      <c r="F34" s="71"/>
      <c r="G34" s="71"/>
      <c r="H34" s="71"/>
      <c r="I34" s="71"/>
      <c r="J34" s="71"/>
      <c r="K34" s="71"/>
      <c r="L34" s="72"/>
    </row>
    <row r="35" spans="1:12" ht="15.75" thickBot="1" x14ac:dyDescent="0.25">
      <c r="A35" s="93"/>
      <c r="B35" s="39" t="s">
        <v>16</v>
      </c>
      <c r="C35" s="40"/>
      <c r="D35" s="40"/>
      <c r="E35" s="40"/>
      <c r="F35" s="40"/>
      <c r="G35" s="40"/>
      <c r="H35" s="40"/>
      <c r="I35" s="40"/>
      <c r="J35" s="40"/>
      <c r="K35" s="40"/>
      <c r="L35" s="41"/>
    </row>
    <row r="36" spans="1:12" ht="31.5" customHeight="1" thickBot="1" x14ac:dyDescent="0.25">
      <c r="A36" s="93"/>
      <c r="B36" s="66" t="s">
        <v>17</v>
      </c>
      <c r="C36" s="67"/>
      <c r="D36" s="67"/>
      <c r="E36" s="67"/>
      <c r="F36" s="67"/>
      <c r="G36" s="67"/>
      <c r="H36" s="67"/>
      <c r="I36" s="67"/>
      <c r="J36" s="67"/>
      <c r="K36" s="67"/>
      <c r="L36" s="68"/>
    </row>
    <row r="37" spans="1:12" ht="24.75" customHeight="1" thickBot="1" x14ac:dyDescent="0.25">
      <c r="A37" s="93"/>
      <c r="B37" s="69" t="s">
        <v>21</v>
      </c>
      <c r="C37" s="70"/>
      <c r="D37" s="71"/>
      <c r="E37" s="71"/>
      <c r="F37" s="71"/>
      <c r="G37" s="71"/>
      <c r="H37" s="71"/>
      <c r="I37" s="71"/>
      <c r="J37" s="71"/>
      <c r="K37" s="71"/>
      <c r="L37" s="72"/>
    </row>
    <row r="38" spans="1:12" ht="29.25" customHeight="1" thickBot="1" x14ac:dyDescent="0.25">
      <c r="A38" s="93"/>
      <c r="B38" s="75" t="s">
        <v>18</v>
      </c>
      <c r="C38" s="76"/>
      <c r="D38" s="77"/>
      <c r="E38" s="77"/>
      <c r="F38" s="77"/>
      <c r="G38" s="77"/>
      <c r="H38" s="77"/>
      <c r="I38" s="77"/>
      <c r="J38" s="77"/>
      <c r="K38" s="77"/>
      <c r="L38" s="78"/>
    </row>
    <row r="39" spans="1:12" ht="30.75" customHeight="1" thickBot="1" x14ac:dyDescent="0.25">
      <c r="A39" s="93"/>
      <c r="B39" s="62" t="s">
        <v>19</v>
      </c>
      <c r="C39" s="63"/>
      <c r="D39" s="64"/>
      <c r="E39" s="64"/>
      <c r="F39" s="64"/>
      <c r="G39" s="64"/>
      <c r="H39" s="64"/>
      <c r="I39" s="64"/>
      <c r="J39" s="64"/>
      <c r="K39" s="64"/>
      <c r="L39" s="65"/>
    </row>
    <row r="40" spans="1:12" ht="15" x14ac:dyDescent="0.25">
      <c r="A40" s="93"/>
      <c r="B40" s="88"/>
      <c r="C40" s="88"/>
      <c r="D40" s="96"/>
      <c r="E40" s="96"/>
      <c r="F40" s="96"/>
      <c r="G40" s="96"/>
      <c r="H40" s="96"/>
      <c r="I40" s="96"/>
      <c r="J40" s="96"/>
      <c r="K40" s="96"/>
      <c r="L40" s="96"/>
    </row>
    <row r="41" spans="1:12" x14ac:dyDescent="0.2">
      <c r="A41" s="93"/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</row>
    <row r="42" spans="1:12" ht="19.5" customHeight="1" x14ac:dyDescent="0.2">
      <c r="A42" s="93"/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</row>
    <row r="43" spans="1:12" ht="58.5" customHeight="1" x14ac:dyDescent="0.2">
      <c r="A43" s="93"/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</row>
    <row r="44" spans="1:12" ht="21.75" customHeight="1" x14ac:dyDescent="0.2">
      <c r="A44" s="93"/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</row>
    <row r="45" spans="1:12" ht="39" customHeight="1" x14ac:dyDescent="0.2">
      <c r="A45" s="93"/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</row>
    <row r="46" spans="1:12" ht="26.25" customHeight="1" x14ac:dyDescent="0.2">
      <c r="A46" s="93"/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</row>
    <row r="47" spans="1:12" ht="29.25" customHeight="1" x14ac:dyDescent="0.2">
      <c r="A47" s="93"/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</row>
    <row r="48" spans="1:12" ht="30" customHeight="1" x14ac:dyDescent="0.2">
      <c r="A48" s="93"/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</row>
    <row r="49" spans="1:12" x14ac:dyDescent="0.2">
      <c r="A49" s="93"/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</row>
    <row r="50" spans="1:12" x14ac:dyDescent="0.2">
      <c r="A50" s="93"/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</row>
    <row r="51" spans="1:12" x14ac:dyDescent="0.2">
      <c r="A51" s="93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</row>
    <row r="52" spans="1:12" x14ac:dyDescent="0.2">
      <c r="A52" s="93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</row>
    <row r="53" spans="1:12" x14ac:dyDescent="0.2">
      <c r="A53" s="93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</row>
    <row r="54" spans="1:12" x14ac:dyDescent="0.2">
      <c r="A54" s="93"/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</row>
    <row r="55" spans="1:12" x14ac:dyDescent="0.2">
      <c r="A55" s="93"/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</row>
    <row r="56" spans="1:12" x14ac:dyDescent="0.2">
      <c r="A56" s="93"/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</row>
    <row r="57" spans="1:12" x14ac:dyDescent="0.2">
      <c r="A57" s="93"/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</row>
    <row r="58" spans="1:12" x14ac:dyDescent="0.2">
      <c r="A58" s="93"/>
      <c r="B58" s="93"/>
      <c r="C58" s="93"/>
      <c r="D58" s="93"/>
      <c r="E58" s="93"/>
      <c r="F58" s="93"/>
      <c r="G58" s="93"/>
      <c r="H58" s="93"/>
      <c r="I58" s="93"/>
      <c r="J58" s="93"/>
      <c r="K58" s="93"/>
      <c r="L58" s="93"/>
    </row>
    <row r="59" spans="1:12" x14ac:dyDescent="0.2">
      <c r="A59" s="93"/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</row>
    <row r="60" spans="1:12" x14ac:dyDescent="0.2">
      <c r="A60" s="93"/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</row>
    <row r="61" spans="1:12" x14ac:dyDescent="0.2">
      <c r="A61" s="93"/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</row>
    <row r="62" spans="1:12" x14ac:dyDescent="0.2">
      <c r="A62" s="93"/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</row>
    <row r="63" spans="1:12" x14ac:dyDescent="0.2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</row>
    <row r="64" spans="1:12" x14ac:dyDescent="0.2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</row>
    <row r="65" spans="1:12" x14ac:dyDescent="0.2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</row>
    <row r="66" spans="1:12" x14ac:dyDescent="0.2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</row>
    <row r="67" spans="1:12" x14ac:dyDescent="0.2">
      <c r="A67" s="93"/>
      <c r="B67" s="93"/>
      <c r="C67" s="93"/>
      <c r="D67" s="93"/>
      <c r="E67" s="93"/>
      <c r="F67" s="93"/>
      <c r="G67" s="93"/>
      <c r="H67" s="93"/>
      <c r="I67" s="93"/>
      <c r="J67" s="93"/>
      <c r="K67" s="93"/>
      <c r="L67" s="93"/>
    </row>
    <row r="68" spans="1:12" x14ac:dyDescent="0.2">
      <c r="A68" s="93"/>
      <c r="B68" s="93"/>
      <c r="C68" s="93"/>
      <c r="D68" s="93"/>
      <c r="E68" s="93"/>
      <c r="F68" s="93"/>
      <c r="G68" s="93"/>
      <c r="H68" s="93"/>
      <c r="I68" s="93"/>
      <c r="J68" s="93"/>
      <c r="K68" s="93"/>
      <c r="L68" s="93"/>
    </row>
    <row r="69" spans="1:12" x14ac:dyDescent="0.2">
      <c r="A69" s="93"/>
      <c r="B69" s="93"/>
      <c r="C69" s="93"/>
      <c r="D69" s="93"/>
      <c r="E69" s="93"/>
      <c r="F69" s="93"/>
      <c r="G69" s="93"/>
      <c r="H69" s="93"/>
      <c r="I69" s="93"/>
      <c r="J69" s="93"/>
      <c r="K69" s="93"/>
      <c r="L69" s="93"/>
    </row>
    <row r="70" spans="1:12" x14ac:dyDescent="0.2">
      <c r="A70" s="93"/>
      <c r="B70" s="93"/>
      <c r="C70" s="93"/>
      <c r="D70" s="93"/>
      <c r="E70" s="93"/>
      <c r="F70" s="93"/>
      <c r="G70" s="93"/>
      <c r="H70" s="93"/>
      <c r="I70" s="93"/>
      <c r="J70" s="93"/>
      <c r="K70" s="93"/>
      <c r="L70" s="93"/>
    </row>
    <row r="71" spans="1:12" x14ac:dyDescent="0.2">
      <c r="A71" s="93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</row>
    <row r="72" spans="1:12" x14ac:dyDescent="0.2">
      <c r="A72" s="93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</row>
    <row r="73" spans="1:12" x14ac:dyDescent="0.2">
      <c r="A73" s="93"/>
      <c r="B73" s="93"/>
      <c r="C73" s="93"/>
      <c r="D73" s="93"/>
      <c r="E73" s="93"/>
      <c r="F73" s="93"/>
      <c r="G73" s="93"/>
      <c r="H73" s="93"/>
      <c r="I73" s="93"/>
      <c r="J73" s="93"/>
      <c r="K73" s="93"/>
      <c r="L73" s="93"/>
    </row>
    <row r="74" spans="1:12" x14ac:dyDescent="0.2">
      <c r="A74" s="93"/>
      <c r="B74" s="93"/>
      <c r="C74" s="93"/>
      <c r="D74" s="93"/>
      <c r="E74" s="93"/>
      <c r="F74" s="93"/>
      <c r="G74" s="93"/>
      <c r="H74" s="93"/>
      <c r="I74" s="93"/>
      <c r="J74" s="93"/>
      <c r="K74" s="93"/>
      <c r="L74" s="93"/>
    </row>
    <row r="75" spans="1:12" x14ac:dyDescent="0.2">
      <c r="A75" s="93"/>
      <c r="B75" s="93"/>
      <c r="C75" s="93"/>
      <c r="D75" s="93"/>
      <c r="E75" s="93"/>
      <c r="F75" s="93"/>
      <c r="G75" s="93"/>
      <c r="H75" s="93"/>
      <c r="I75" s="93"/>
      <c r="J75" s="93"/>
      <c r="K75" s="93"/>
      <c r="L75" s="93"/>
    </row>
    <row r="76" spans="1:12" x14ac:dyDescent="0.2">
      <c r="A76" s="93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</row>
    <row r="77" spans="1:12" x14ac:dyDescent="0.2">
      <c r="A77" s="93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</row>
    <row r="78" spans="1:12" x14ac:dyDescent="0.2">
      <c r="A78" s="93"/>
      <c r="B78" s="93"/>
      <c r="C78" s="93"/>
      <c r="D78" s="93"/>
      <c r="E78" s="93"/>
      <c r="F78" s="93"/>
      <c r="G78" s="93"/>
      <c r="H78" s="93"/>
      <c r="I78" s="93"/>
      <c r="J78" s="93"/>
      <c r="K78" s="93"/>
      <c r="L78" s="93"/>
    </row>
    <row r="79" spans="1:12" x14ac:dyDescent="0.2">
      <c r="A79" s="93"/>
      <c r="B79" s="93"/>
      <c r="C79" s="93"/>
      <c r="D79" s="93"/>
      <c r="E79" s="93"/>
      <c r="F79" s="93"/>
      <c r="G79" s="93"/>
      <c r="H79" s="93"/>
      <c r="I79" s="93"/>
      <c r="J79" s="93"/>
      <c r="K79" s="93"/>
      <c r="L79" s="93"/>
    </row>
    <row r="80" spans="1:12" x14ac:dyDescent="0.2">
      <c r="A80" s="93"/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</row>
    <row r="81" spans="1:12" x14ac:dyDescent="0.2">
      <c r="A81" s="93"/>
      <c r="B81" s="93"/>
      <c r="C81" s="93"/>
      <c r="D81" s="93"/>
      <c r="E81" s="93"/>
      <c r="F81" s="93"/>
      <c r="G81" s="93"/>
      <c r="H81" s="93"/>
      <c r="I81" s="93"/>
      <c r="J81" s="93"/>
      <c r="K81" s="93"/>
      <c r="L81" s="93"/>
    </row>
    <row r="82" spans="1:12" x14ac:dyDescent="0.2">
      <c r="A82" s="93"/>
      <c r="B82" s="93"/>
      <c r="C82" s="93"/>
      <c r="D82" s="93"/>
      <c r="E82" s="93"/>
      <c r="F82" s="93"/>
      <c r="G82" s="93"/>
      <c r="H82" s="93"/>
      <c r="I82" s="93"/>
      <c r="J82" s="93"/>
      <c r="K82" s="93"/>
      <c r="L82" s="93"/>
    </row>
    <row r="83" spans="1:12" x14ac:dyDescent="0.2">
      <c r="A83" s="93"/>
      <c r="B83" s="93"/>
      <c r="C83" s="93"/>
      <c r="D83" s="93"/>
      <c r="E83" s="93"/>
      <c r="F83" s="93"/>
      <c r="G83" s="93"/>
      <c r="H83" s="93"/>
      <c r="I83" s="93"/>
      <c r="J83" s="93"/>
      <c r="K83" s="93"/>
      <c r="L83" s="93"/>
    </row>
    <row r="84" spans="1:12" x14ac:dyDescent="0.2">
      <c r="A84" s="93"/>
      <c r="B84" s="93"/>
      <c r="C84" s="93"/>
      <c r="D84" s="93"/>
      <c r="E84" s="93"/>
      <c r="F84" s="93"/>
      <c r="G84" s="93"/>
      <c r="H84" s="93"/>
      <c r="I84" s="93"/>
      <c r="J84" s="93"/>
      <c r="K84" s="93"/>
      <c r="L84" s="93"/>
    </row>
    <row r="85" spans="1:12" x14ac:dyDescent="0.2">
      <c r="A85" s="93"/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</row>
    <row r="86" spans="1:12" x14ac:dyDescent="0.2">
      <c r="A86" s="93"/>
      <c r="B86" s="93"/>
      <c r="C86" s="93"/>
      <c r="D86" s="93"/>
      <c r="E86" s="93"/>
      <c r="F86" s="93"/>
      <c r="G86" s="93"/>
      <c r="H86" s="93"/>
      <c r="I86" s="93"/>
      <c r="J86" s="93"/>
      <c r="K86" s="93"/>
      <c r="L86" s="93"/>
    </row>
    <row r="87" spans="1:12" x14ac:dyDescent="0.2">
      <c r="A87" s="93"/>
      <c r="B87" s="93"/>
      <c r="C87" s="93"/>
      <c r="D87" s="93"/>
      <c r="E87" s="93"/>
      <c r="F87" s="93"/>
      <c r="G87" s="93"/>
      <c r="H87" s="93"/>
      <c r="I87" s="93"/>
      <c r="J87" s="93"/>
      <c r="K87" s="93"/>
      <c r="L87" s="93"/>
    </row>
    <row r="88" spans="1:12" x14ac:dyDescent="0.2">
      <c r="A88" s="93"/>
      <c r="B88" s="93"/>
      <c r="C88" s="93"/>
      <c r="D88" s="93"/>
      <c r="E88" s="93"/>
      <c r="F88" s="93"/>
      <c r="G88" s="93"/>
      <c r="H88" s="93"/>
      <c r="I88" s="93"/>
      <c r="J88" s="93"/>
      <c r="K88" s="93"/>
      <c r="L88" s="93"/>
    </row>
    <row r="89" spans="1:12" x14ac:dyDescent="0.2">
      <c r="A89" s="93"/>
      <c r="B89" s="93"/>
      <c r="C89" s="93"/>
      <c r="D89" s="93"/>
      <c r="E89" s="93"/>
      <c r="F89" s="93"/>
      <c r="G89" s="93"/>
      <c r="H89" s="93"/>
      <c r="I89" s="93"/>
      <c r="J89" s="93"/>
      <c r="K89" s="93"/>
      <c r="L89" s="93"/>
    </row>
    <row r="90" spans="1:12" x14ac:dyDescent="0.2">
      <c r="A90" s="93"/>
      <c r="B90" s="93"/>
      <c r="C90" s="93"/>
      <c r="D90" s="93"/>
      <c r="E90" s="93"/>
      <c r="F90" s="93"/>
      <c r="G90" s="93"/>
      <c r="H90" s="93"/>
      <c r="I90" s="93"/>
      <c r="J90" s="93"/>
      <c r="K90" s="93"/>
      <c r="L90" s="93"/>
    </row>
    <row r="91" spans="1:12" x14ac:dyDescent="0.2">
      <c r="A91" s="93"/>
      <c r="B91" s="93"/>
      <c r="C91" s="93"/>
      <c r="D91" s="93"/>
      <c r="E91" s="93"/>
      <c r="F91" s="93"/>
      <c r="G91" s="93"/>
      <c r="H91" s="93"/>
      <c r="I91" s="93"/>
      <c r="J91" s="93"/>
      <c r="K91" s="93"/>
      <c r="L91" s="93"/>
    </row>
    <row r="92" spans="1:12" x14ac:dyDescent="0.2">
      <c r="A92" s="93"/>
      <c r="B92" s="93"/>
      <c r="C92" s="93"/>
      <c r="D92" s="93"/>
      <c r="E92" s="93"/>
      <c r="F92" s="93"/>
      <c r="G92" s="93"/>
      <c r="H92" s="93"/>
      <c r="I92" s="93"/>
      <c r="J92" s="93"/>
      <c r="K92" s="93"/>
      <c r="L92" s="93"/>
    </row>
    <row r="93" spans="1:12" x14ac:dyDescent="0.2">
      <c r="A93" s="93"/>
      <c r="B93" s="93"/>
      <c r="C93" s="93"/>
      <c r="D93" s="93"/>
      <c r="E93" s="93"/>
      <c r="F93" s="93"/>
      <c r="G93" s="93"/>
      <c r="H93" s="93"/>
      <c r="I93" s="93"/>
      <c r="J93" s="93"/>
      <c r="K93" s="93"/>
      <c r="L93" s="93"/>
    </row>
    <row r="94" spans="1:12" x14ac:dyDescent="0.2">
      <c r="A94" s="93"/>
      <c r="B94" s="93"/>
      <c r="C94" s="93"/>
      <c r="D94" s="93"/>
      <c r="E94" s="93"/>
      <c r="F94" s="93"/>
      <c r="G94" s="93"/>
      <c r="H94" s="93"/>
      <c r="I94" s="93"/>
      <c r="J94" s="93"/>
      <c r="K94" s="93"/>
      <c r="L94" s="93"/>
    </row>
    <row r="95" spans="1:12" x14ac:dyDescent="0.2">
      <c r="A95" s="93"/>
      <c r="B95" s="93"/>
      <c r="C95" s="93"/>
      <c r="D95" s="93"/>
      <c r="E95" s="93"/>
      <c r="F95" s="93"/>
      <c r="G95" s="93"/>
      <c r="H95" s="93"/>
      <c r="I95" s="93"/>
      <c r="J95" s="93"/>
      <c r="K95" s="93"/>
      <c r="L95" s="93"/>
    </row>
    <row r="96" spans="1:12" x14ac:dyDescent="0.2">
      <c r="A96" s="93"/>
      <c r="B96" s="93"/>
      <c r="C96" s="93"/>
      <c r="D96" s="93"/>
      <c r="E96" s="93"/>
      <c r="F96" s="93"/>
      <c r="G96" s="93"/>
      <c r="H96" s="93"/>
      <c r="I96" s="93"/>
      <c r="J96" s="93"/>
      <c r="K96" s="93"/>
      <c r="L96" s="93"/>
    </row>
    <row r="97" spans="1:1" x14ac:dyDescent="0.2">
      <c r="A97" s="93"/>
    </row>
    <row r="98" spans="1:1" x14ac:dyDescent="0.2">
      <c r="A98" s="93"/>
    </row>
    <row r="99" spans="1:1" x14ac:dyDescent="0.2">
      <c r="A99" s="93"/>
    </row>
    <row r="100" spans="1:1" x14ac:dyDescent="0.2">
      <c r="A100" s="93"/>
    </row>
    <row r="101" spans="1:1" x14ac:dyDescent="0.2">
      <c r="A101" s="93"/>
    </row>
    <row r="102" spans="1:1" x14ac:dyDescent="0.2">
      <c r="A102" s="93"/>
    </row>
    <row r="103" spans="1:1" x14ac:dyDescent="0.2">
      <c r="A103" s="93"/>
    </row>
    <row r="104" spans="1:1" x14ac:dyDescent="0.2">
      <c r="A104" s="93"/>
    </row>
    <row r="105" spans="1:1" x14ac:dyDescent="0.2">
      <c r="A105" s="93"/>
    </row>
  </sheetData>
  <mergeCells count="25">
    <mergeCell ref="B39:L39"/>
    <mergeCell ref="B36:L36"/>
    <mergeCell ref="B37:L37"/>
    <mergeCell ref="H9:I9"/>
    <mergeCell ref="K9:K10"/>
    <mergeCell ref="L9:L10"/>
    <mergeCell ref="B38:L38"/>
    <mergeCell ref="B34:L34"/>
    <mergeCell ref="C9:C10"/>
    <mergeCell ref="G4:L4"/>
    <mergeCell ref="G5:L5"/>
    <mergeCell ref="B3:L3"/>
    <mergeCell ref="B35:L35"/>
    <mergeCell ref="B33:D33"/>
    <mergeCell ref="F33:H33"/>
    <mergeCell ref="I33:K33"/>
    <mergeCell ref="B5:F5"/>
    <mergeCell ref="B4:F4"/>
    <mergeCell ref="B6:L6"/>
    <mergeCell ref="B9:B10"/>
    <mergeCell ref="D9:D10"/>
    <mergeCell ref="E9:E10"/>
    <mergeCell ref="F9:F10"/>
    <mergeCell ref="G9:G10"/>
    <mergeCell ref="J9:J10"/>
  </mergeCells>
  <phoneticPr fontId="0" type="noConversion"/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38792682</IDBDocs_x0020_Number>
    <TaxCatchAll xmlns="9c571b2f-e523-4ab2-ba2e-09e151a03ef4">
      <Value>10</Value>
      <Value>2</Value>
      <Value>1</Value>
    </TaxCatchAll>
    <Phase xmlns="9c571b2f-e523-4ab2-ba2e-09e151a03ef4" xsi:nil="true"/>
    <SISCOR_x0020_Number xmlns="9c571b2f-e523-4ab2-ba2e-09e151a03ef4" xsi:nil="true"/>
    <Division_x0020_or_x0020_Unit xmlns="9c571b2f-e523-4ab2-ba2e-09e151a03ef4">SCL/SPH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Approval_x0020_Number xmlns="9c571b2f-e523-4ab2-ba2e-09e151a03ef4" xsi:nil="true"/>
    <Document_x0020_Author xmlns="9c571b2f-e523-4ab2-ba2e-09e151a03ef4">Sanchez-Monin, Emmanuelle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Project_x0020_Number xmlns="9c571b2f-e523-4ab2-ba2e-09e151a03ef4">NI-T1189</Project_x0020_Number>
    <Access_x0020_to_x0020_Information_x00a0_Policy xmlns="9c571b2f-e523-4ab2-ba2e-09e151a03ef4">Confidential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Nicaragua</TermName>
          <TermId xmlns="http://schemas.microsoft.com/office/infopath/2007/PartnerControls">69900e44-351c-4695-b42f-d4fe027272ef</TermId>
        </TermInfo>
      </Terms>
    </j8b96605ee2f4c4e988849e658583fee>
    <Migration_x0020_Info xmlns="9c571b2f-e523-4ab2-ba2e-09e151a03ef4">&lt;Data&gt;&lt;APPLICATION&gt;MS EXCEL&lt;/APPLICATION&gt;&lt;STAGE_CODE&gt;TC-DOCUMENT&lt;/STAGE_CODE&gt;&lt;USER_STAGE&gt;Approved TC document&lt;/USER_STAGE&gt;&lt;PD_OBJ_TYPE&gt;0&lt;/PD_OBJ_TYPE&gt;&lt;MAKERECORD&gt;N&lt;/MAKERECORD&gt;&lt;MULTI_SUBREGION&gt;Central America&lt;/MULTI_SUBREGION&gt;&lt;/Data&gt;</Migration_x0020_Info>
    <Operation_x0020_Type xmlns="9c571b2f-e523-4ab2-ba2e-09e151a03ef4" xsi:nil="true"/>
    <Record_x0020_Number xmlns="9c571b2f-e523-4ab2-ba2e-09e151a03ef4" xsi:nil="true"/>
    <Document_x0020_Language_x0020_IDB xmlns="9c571b2f-e523-4ab2-ba2e-09e151a03ef4">Spanish</Document_x0020_Language_x0020_IDB>
    <Identifier xmlns="9c571b2f-e523-4ab2-ba2e-09e151a03ef4"> ANNEX</Identifier>
    <Disclosure_x0020_Activity xmlns="9c571b2f-e523-4ab2-ba2e-09e151a03ef4">Approved TC document</Disclosure_x0020_Activity>
    <Webtopic xmlns="9c571b2f-e523-4ab2-ba2e-09e151a03ef4">Health</Webtopic>
    <Issue_x0020_Date xmlns="9c571b2f-e523-4ab2-ba2e-09e151a03ef4" xsi:nil="true"/>
    <Disclosed xmlns="9c571b2f-e523-4ab2-ba2e-09e151a03ef4">false</Disclosed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66F36F709CC0EB4C9284AF4BB7A8A3C8" ma:contentTypeVersion="0" ma:contentTypeDescription="A content type to manage public (operations) IDB documents" ma:contentTypeScope="" ma:versionID="13a5c81fabcf9eddb0dca471001a7769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96b4f84081dc1bd762ee8feb0ee446e1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0734d12e-0f57-4835-b3ec-f1686614640b}" ma:internalName="TaxCatchAll" ma:showField="CatchAllData" ma:web="7bf7c9c3-20d6-4f59-939f-dcd619a476b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0734d12e-0f57-4835-b3ec-f1686614640b}" ma:internalName="TaxCatchAllLabel" ma:readOnly="true" ma:showField="CatchAllDataLabel" ma:web="7bf7c9c3-20d6-4f59-939f-dcd619a476b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604F8A5D-DDB5-46CE-8924-7FD56F2F610F}"/>
</file>

<file path=customXml/itemProps2.xml><?xml version="1.0" encoding="utf-8"?>
<ds:datastoreItem xmlns:ds="http://schemas.openxmlformats.org/officeDocument/2006/customXml" ds:itemID="{BE756FD3-EB61-413F-89E3-8527AF46E423}"/>
</file>

<file path=customXml/itemProps3.xml><?xml version="1.0" encoding="utf-8"?>
<ds:datastoreItem xmlns:ds="http://schemas.openxmlformats.org/officeDocument/2006/customXml" ds:itemID="{3233487F-7380-48EE-8F4C-34651DA01878}"/>
</file>

<file path=customXml/itemProps4.xml><?xml version="1.0" encoding="utf-8"?>
<ds:datastoreItem xmlns:ds="http://schemas.openxmlformats.org/officeDocument/2006/customXml" ds:itemID="{415B6FD9-7B1A-4E00-9922-24267C898B6F}"/>
</file>

<file path=customXml/itemProps5.xml><?xml version="1.0" encoding="utf-8"?>
<ds:datastoreItem xmlns:ds="http://schemas.openxmlformats.org/officeDocument/2006/customXml" ds:itemID="{10838CEF-8013-4040-BBFF-E07DAAEC9D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TC Plan de Adquisiciones</dc:title>
  <dc:creator>meroca</dc:creator>
  <cp:lastModifiedBy>Banco Interamericano de Desarrollo</cp:lastModifiedBy>
  <cp:lastPrinted>2011-02-21T02:14:13Z</cp:lastPrinted>
  <dcterms:created xsi:type="dcterms:W3CDTF">2007-02-02T19:50:30Z</dcterms:created>
  <dcterms:modified xsi:type="dcterms:W3CDTF">2015-06-05T00:45:13Z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0x01010046CF21643EE8D14686A648AA6DAD08920066F36F709CC0EB4C9284AF4BB7A8A3C8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10;#Loan Proposal|6ee86b6f-6e46-485b-8bfb-87a1f44622ac</vt:lpwstr>
  </property>
  <property fmtid="{D5CDD505-2E9C-101B-9397-08002B2CF9AE}" pid="9" name="Country">
    <vt:lpwstr>2;#Nicaragua|69900e44-351c-4695-b42f-d4fe027272ef</vt:lpwstr>
  </property>
  <property fmtid="{D5CDD505-2E9C-101B-9397-08002B2CF9AE}" pid="10" name="Fund IDB">
    <vt:lpwstr/>
  </property>
  <property fmtid="{D5CDD505-2E9C-101B-9397-08002B2CF9AE}" pid="11" name="Series_x0020_Operations_x0020_IDB">
    <vt:lpwstr>10;#Loan Proposal|6ee86b6f-6e46-485b-8bfb-87a1f44622ac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1;#Project Preparation, Planning and Design|29ca0c72-1fc4-435f-a09c-28585cb5eac9</vt:lpwstr>
  </property>
  <property fmtid="{D5CDD505-2E9C-101B-9397-08002B2CF9AE}" pid="16" name="Sub-Sector">
    <vt:lpwstr/>
  </property>
</Properties>
</file>