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245" windowHeight="6030"/>
  </bookViews>
  <sheets>
    <sheet name="Plan de Adquisiciones IDEPRO" sheetId="9" r:id="rId1"/>
    <sheet name="Hoja1" sheetId="11" r:id="rId2"/>
  </sheets>
  <definedNames>
    <definedName name="_ftn1" localSheetId="0">'Plan de Adquisiciones IDEPRO'!#REF!</definedName>
    <definedName name="_ftnref1" localSheetId="0">'Plan de Adquisiciones IDEPRO'!#REF!</definedName>
    <definedName name="_xlnm.Print_Area" localSheetId="0">'Plan de Adquisiciones IDEPRO'!$A$1:$L$61</definedName>
    <definedName name="_xlnm.Print_Titles" localSheetId="0">'Plan de Adquisiciones IDEPRO'!$6:$7</definedName>
  </definedNames>
  <calcPr calcId="144525"/>
</workbook>
</file>

<file path=xl/calcChain.xml><?xml version="1.0" encoding="utf-8"?>
<calcChain xmlns="http://schemas.openxmlformats.org/spreadsheetml/2006/main">
  <c r="C36" i="9"/>
  <c r="C24"/>
  <c r="M48" l="1"/>
</calcChain>
</file>

<file path=xl/comments1.xml><?xml version="1.0" encoding="utf-8"?>
<comments xmlns="http://schemas.openxmlformats.org/spreadsheetml/2006/main">
  <authors>
    <author>juanq</author>
  </authors>
  <commentList>
    <comment ref="B54" authorId="0">
      <text>
        <r>
          <rPr>
            <b/>
            <sz val="8"/>
            <color indexed="81"/>
            <rFont val="Tahoma"/>
            <family val="2"/>
          </rPr>
          <t>juanq:</t>
        </r>
        <r>
          <rPr>
            <sz val="8"/>
            <color indexed="81"/>
            <rFont val="Tahoma"/>
            <family val="2"/>
          </rPr>
          <t xml:space="preserve">
esto es nuevo si es asi indicar que es nuevo e indicar en que docuMENTO SE APROBO ESTA CONTRATACIÓN, ademas de indicar de donde salen los recursos</t>
        </r>
      </text>
    </comment>
  </commentList>
</comments>
</file>

<file path=xl/sharedStrings.xml><?xml version="1.0" encoding="utf-8"?>
<sst xmlns="http://schemas.openxmlformats.org/spreadsheetml/2006/main" count="273" uniqueCount="114">
  <si>
    <r>
      <t>2</t>
    </r>
    <r>
      <rPr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Bienes y Obras</t>
    </r>
    <r>
      <rPr>
        <sz val="8"/>
        <rFont val="Arial"/>
        <family val="2"/>
      </rPr>
      <t xml:space="preserve">:  </t>
    </r>
    <r>
      <rPr>
        <b/>
        <sz val="8"/>
        <rFont val="Arial"/>
        <family val="2"/>
      </rPr>
      <t>LPI</t>
    </r>
    <r>
      <rPr>
        <sz val="8"/>
        <rFont val="Arial"/>
        <family val="2"/>
      </rPr>
      <t xml:space="preserve">: Licitación Pública Internacional; </t>
    </r>
    <r>
      <rPr>
        <b/>
        <sz val="8"/>
        <rFont val="Arial"/>
        <family val="2"/>
      </rPr>
      <t>LIL</t>
    </r>
    <r>
      <rPr>
        <sz val="8"/>
        <rFont val="Arial"/>
        <family val="2"/>
      </rPr>
      <t xml:space="preserve">: Licitación Internacional Limitada;  </t>
    </r>
    <r>
      <rPr>
        <b/>
        <sz val="8"/>
        <rFont val="Arial"/>
        <family val="2"/>
      </rPr>
      <t>LPN</t>
    </r>
    <r>
      <rPr>
        <sz val="8"/>
        <rFont val="Arial"/>
        <family val="2"/>
      </rPr>
      <t xml:space="preserve">: Licitación Pública Nacional; </t>
    </r>
    <r>
      <rPr>
        <b/>
        <sz val="8"/>
        <rFont val="Arial"/>
        <family val="2"/>
      </rPr>
      <t>CP</t>
    </r>
    <r>
      <rPr>
        <sz val="8"/>
        <rFont val="Arial"/>
        <family val="2"/>
      </rPr>
      <t xml:space="preserve">: Comparación de Precios;  </t>
    </r>
    <r>
      <rPr>
        <b/>
        <sz val="8"/>
        <rFont val="Arial"/>
        <family val="2"/>
      </rPr>
      <t>CD</t>
    </r>
    <r>
      <rPr>
        <sz val="8"/>
        <rFont val="Arial"/>
        <family val="2"/>
      </rPr>
      <t xml:space="preserve">: Contratación Directa;  </t>
    </r>
    <r>
      <rPr>
        <b/>
        <sz val="8"/>
        <rFont val="Arial"/>
        <family val="2"/>
      </rPr>
      <t>AD</t>
    </r>
    <r>
      <rPr>
        <sz val="8"/>
        <rFont val="Arial"/>
        <family val="2"/>
      </rPr>
      <t xml:space="preserve">:Administración Directa; </t>
    </r>
    <r>
      <rPr>
        <b/>
        <sz val="8"/>
        <rFont val="Arial"/>
        <family val="2"/>
      </rPr>
      <t>CAE</t>
    </r>
    <r>
      <rPr>
        <sz val="8"/>
        <rFont val="Arial"/>
        <family val="2"/>
      </rPr>
      <t xml:space="preserve">: Contrataciones a través de Agencias Especializadas; </t>
    </r>
    <r>
      <rPr>
        <b/>
        <sz val="8"/>
        <rFont val="Arial"/>
        <family val="2"/>
      </rPr>
      <t>AC</t>
    </r>
    <r>
      <rPr>
        <sz val="8"/>
        <rFont val="Arial"/>
        <family val="2"/>
      </rPr>
      <t xml:space="preserve">: Agencias de Contrataciones; </t>
    </r>
    <r>
      <rPr>
        <b/>
        <sz val="8"/>
        <rFont val="Arial"/>
        <family val="2"/>
      </rPr>
      <t>AI</t>
    </r>
    <r>
      <rPr>
        <sz val="8"/>
        <rFont val="Arial"/>
        <family val="2"/>
      </rPr>
      <t xml:space="preserve">: Agencias de Inspección; </t>
    </r>
    <r>
      <rPr>
        <b/>
        <sz val="8"/>
        <rFont val="Arial"/>
        <family val="2"/>
      </rPr>
      <t>CPIF</t>
    </r>
    <r>
      <rPr>
        <sz val="8"/>
        <rFont val="Arial"/>
        <family val="2"/>
      </rPr>
      <t xml:space="preserve">: Contrataciones en Préstamos a Intermediarios Financieros; </t>
    </r>
    <r>
      <rPr>
        <b/>
        <sz val="8"/>
        <rFont val="Arial"/>
        <family val="2"/>
      </rPr>
      <t>CPO/COT/CPOT</t>
    </r>
    <r>
      <rPr>
        <sz val="8"/>
        <rFont val="Arial"/>
        <family val="2"/>
      </rPr>
      <t xml:space="preserve">: Construcción-propiedad-operación/ Construcción-operación- transferencia/ Construcción-propiedad-operación-transferencia (del inglés BOO/BOT/ BOOT);  </t>
    </r>
    <r>
      <rPr>
        <b/>
        <sz val="8"/>
        <rFont val="Arial"/>
        <family val="2"/>
      </rPr>
      <t>CBD</t>
    </r>
    <r>
      <rPr>
        <sz val="8"/>
        <rFont val="Arial"/>
        <family val="2"/>
      </rPr>
      <t xml:space="preserve">: Contratación Basada en Desempeño; </t>
    </r>
    <r>
      <rPr>
        <b/>
        <sz val="8"/>
        <rFont val="Arial"/>
        <family val="2"/>
      </rPr>
      <t>CPGB</t>
    </r>
    <r>
      <rPr>
        <sz val="8"/>
        <rFont val="Arial"/>
        <family val="2"/>
      </rPr>
      <t xml:space="preserve">: Contrataciones con Préstamos Garantizados por el Banco; </t>
    </r>
    <r>
      <rPr>
        <b/>
        <sz val="8"/>
        <rFont val="Arial"/>
        <family val="2"/>
      </rPr>
      <t>PSC</t>
    </r>
    <r>
      <rPr>
        <sz val="8"/>
        <rFont val="Arial"/>
        <family val="2"/>
      </rPr>
      <t xml:space="preserve">: Participación de la Comunidad en las Contrataciones. </t>
    </r>
    <r>
      <rPr>
        <b/>
        <u/>
        <sz val="8"/>
        <rFont val="Arial"/>
        <family val="2"/>
      </rPr>
      <t>Firmas Consultoras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SBCC</t>
    </r>
    <r>
      <rPr>
        <sz val="8"/>
        <rFont val="Arial"/>
        <family val="2"/>
      </rPr>
      <t xml:space="preserve">: Selección Basada en la Calidad y el Costo; </t>
    </r>
    <r>
      <rPr>
        <b/>
        <sz val="8"/>
        <rFont val="Arial"/>
        <family val="2"/>
      </rPr>
      <t>SBC</t>
    </r>
    <r>
      <rPr>
        <sz val="8"/>
        <rFont val="Arial"/>
        <family val="2"/>
      </rPr>
      <t xml:space="preserve">: Selección Basada en la Calidad; </t>
    </r>
    <r>
      <rPr>
        <b/>
        <sz val="8"/>
        <rFont val="Arial"/>
        <family val="2"/>
      </rPr>
      <t>SBPF</t>
    </r>
    <r>
      <rPr>
        <sz val="8"/>
        <rFont val="Arial"/>
        <family val="2"/>
      </rPr>
      <t xml:space="preserve">: Selección Basada en Presupuesto Fijo; </t>
    </r>
    <r>
      <rPr>
        <b/>
        <sz val="8"/>
        <rFont val="Arial"/>
        <family val="2"/>
      </rPr>
      <t>SBMC</t>
    </r>
    <r>
      <rPr>
        <sz val="8"/>
        <rFont val="Arial"/>
        <family val="2"/>
      </rPr>
      <t xml:space="preserve">: Selección Basada en el Menor Costo; </t>
    </r>
    <r>
      <rPr>
        <b/>
        <sz val="8"/>
        <rFont val="Arial"/>
        <family val="2"/>
      </rPr>
      <t>SCC</t>
    </r>
    <r>
      <rPr>
        <sz val="8"/>
        <rFont val="Arial"/>
        <family val="2"/>
      </rPr>
      <t xml:space="preserve">: Selección Basada en las Calificaciones de los Consultores; </t>
    </r>
    <r>
      <rPr>
        <b/>
        <sz val="8"/>
        <rFont val="Arial"/>
        <family val="2"/>
      </rPr>
      <t>SD</t>
    </r>
    <r>
      <rPr>
        <sz val="8"/>
        <rFont val="Arial"/>
        <family val="2"/>
      </rPr>
      <t xml:space="preserve">: Selección Directa.  </t>
    </r>
  </si>
  <si>
    <r>
      <t>Consultores Individuales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CCIN</t>
    </r>
    <r>
      <rPr>
        <sz val="8"/>
        <rFont val="Arial"/>
        <family val="2"/>
      </rPr>
      <t xml:space="preserve">: Selección basada en la Comparación de Calificaciones Consultor IndividualNacional; </t>
    </r>
    <r>
      <rPr>
        <b/>
        <sz val="8"/>
        <rFont val="Arial"/>
        <family val="2"/>
      </rPr>
      <t>CCII</t>
    </r>
    <r>
      <rPr>
        <sz val="8"/>
        <rFont val="Arial"/>
        <family val="2"/>
      </rPr>
      <t xml:space="preserve">: Selección basada en la Comparación de Calificaciones Consultor Individual Internacional. </t>
    </r>
  </si>
  <si>
    <t>Categoría y descripción del contrato de adquisiciones</t>
  </si>
  <si>
    <t>Fechas estimadas</t>
  </si>
  <si>
    <t>Terminación del Contrato</t>
  </si>
  <si>
    <t>BID %</t>
  </si>
  <si>
    <r>
      <t xml:space="preserve">No. Ref. </t>
    </r>
    <r>
      <rPr>
        <vertAlign val="superscript"/>
        <sz val="8"/>
        <rFont val="Arial"/>
        <family val="2"/>
      </rPr>
      <t>1</t>
    </r>
  </si>
  <si>
    <t>Costo estimado de la Adquisición         (US$ miles)</t>
  </si>
  <si>
    <t>Revisión (ex-ante or           ex-post)</t>
  </si>
  <si>
    <r>
      <t xml:space="preserve">Método de Adquisi- ción </t>
    </r>
    <r>
      <rPr>
        <vertAlign val="superscript"/>
        <sz val="8"/>
        <rFont val="Arial"/>
        <family val="2"/>
      </rPr>
      <t>2</t>
    </r>
  </si>
  <si>
    <t>Fuente de Financiamiento y porcentaje</t>
  </si>
  <si>
    <t>Local / Otro %</t>
  </si>
  <si>
    <r>
      <t xml:space="preserve">Precali-ficación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 (Si/No)</t>
    </r>
  </si>
  <si>
    <t>Publicación de Anuncio Específico de Adquisición</t>
  </si>
  <si>
    <r>
      <t xml:space="preserve">Status </t>
    </r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 (pendiente, en proceso, adjudicado, cancelado)</t>
    </r>
  </si>
  <si>
    <t>Comentarios</t>
  </si>
  <si>
    <r>
      <t>3</t>
    </r>
    <r>
      <rPr>
        <sz val="8"/>
        <rFont val="Arial"/>
        <family val="2"/>
      </rPr>
      <t xml:space="preserve">  Aplicable para el caso de las Políticas nuevas solo para Bienes y Obras. En el caso de las Políticas Antiguas es aplicable a Bienes, Obras y Servicios de Consultoría.</t>
    </r>
  </si>
  <si>
    <r>
      <t>4</t>
    </r>
    <r>
      <rPr>
        <sz val="8"/>
        <rFont val="Arial"/>
        <family val="2"/>
      </rPr>
      <t xml:space="preserve">  Se utilizará la columna “Estatus” para adquisiciones retroactivas y actualizaciones del plan de adquisiciones.</t>
    </r>
  </si>
  <si>
    <t>Evaluación del proyecto</t>
  </si>
  <si>
    <t>CCIN</t>
  </si>
  <si>
    <t>CP</t>
  </si>
  <si>
    <t>No</t>
  </si>
  <si>
    <t>1.- BIENES</t>
  </si>
  <si>
    <t>2.-SERVICIOS DIFERENTES A CONSULTORIA</t>
  </si>
  <si>
    <t>3.-SERVICIOS DE CONSULTORIA</t>
  </si>
  <si>
    <t>SBCC</t>
  </si>
  <si>
    <t>Computadoras y fotocopiadora</t>
  </si>
  <si>
    <t>Vehículo Potosí</t>
  </si>
  <si>
    <t>Pendiente</t>
  </si>
  <si>
    <t>Televisores y DVD</t>
  </si>
  <si>
    <t>Diseño y  elaboración  de varios materiales de difusión y promoción</t>
  </si>
  <si>
    <t> Pendiente</t>
  </si>
  <si>
    <t>Consultorias locales varias, para prestar servicios de asistencia  técnica especializada, según requerimiento.</t>
  </si>
  <si>
    <t>Consultorías Medio ambiente</t>
  </si>
  <si>
    <t>Consultoría Desarrollo  de productos y adecuación de software</t>
  </si>
  <si>
    <t>Cancelado</t>
  </si>
  <si>
    <t>Personal Técnico del  proyecto</t>
  </si>
  <si>
    <t>Auditoria  anual de financiamiento</t>
  </si>
  <si>
    <t>Auditoria Final  de cooperación técnica</t>
  </si>
  <si>
    <t>adjudicado</t>
  </si>
  <si>
    <t>ex-post</t>
  </si>
  <si>
    <t>demora</t>
  </si>
  <si>
    <t>IDEPRO, a invertido en un nuevo software NET BANK</t>
  </si>
  <si>
    <t>Generador de electricidad</t>
  </si>
  <si>
    <t>Adjudicado</t>
  </si>
  <si>
    <t>TOTAL</t>
  </si>
  <si>
    <t>Importadora Nosiglia SRL.</t>
  </si>
  <si>
    <t>Campaña de implementación de barreras vivas nativas e introducidas, elaboración de abonos orgánicos para la fertilización de parcelas en producción y manejo de registros de producción orgánica. Ciclo agrícola 2009-2010.</t>
  </si>
  <si>
    <t>Capacitación y asistencia técnica cosecha y post cosecha campaña agrícola 2009-2010 PALAYA</t>
  </si>
  <si>
    <t>Asistencia técnica en la preparación de Bioles y repelentes naturales Campaña Agrícola 2010-2011</t>
  </si>
  <si>
    <t>Asistencia técnica grupo Otuyo en producción orgánica de quinua con la implementación de barreras vivas campaña agrícola 2010-2011</t>
  </si>
  <si>
    <t>Capacitación y asistencia técnica en la elaboración de Hunus de Lombriz a 15 proveedores de Quinua de la Microempresa QUINBOLSUR SRL.</t>
  </si>
  <si>
    <t>Evaluación Social y Ambiental del Proyecto</t>
  </si>
  <si>
    <t>Evaluación social y ambiental del Proyecto</t>
  </si>
  <si>
    <t>Asesor Empresarial proyecto</t>
  </si>
  <si>
    <t>Asistente Administrativo Proyecto</t>
  </si>
  <si>
    <t>Fortalecimiento de servicios financieros</t>
  </si>
  <si>
    <t>Asesor Empresarial AT.</t>
  </si>
  <si>
    <t>Auditoriá gestión 2008</t>
  </si>
  <si>
    <t>Auditoriá gestión 2010</t>
  </si>
  <si>
    <t>Evaluaciones de medio término y final del proyecto</t>
  </si>
  <si>
    <t>Auditoría final componente cooperación técnica</t>
  </si>
  <si>
    <t>PLAN DE ADQUISICIONES PROYECTO ATN/SF-10420-BO</t>
  </si>
  <si>
    <t>ex - ante</t>
  </si>
  <si>
    <t>Auditoriá gestión 2009</t>
  </si>
  <si>
    <t>Pozo y Asociados SRL.</t>
  </si>
  <si>
    <t>Sr. Oscar Juan Agramont</t>
  </si>
  <si>
    <t>Alquileres Oficina zona del proyecto</t>
  </si>
  <si>
    <t>CD</t>
  </si>
  <si>
    <t>Se usará SD en consultorías en temas muy especializados y/o por periodos cortos, con la respectiva justificación. Grupos de contratos individuales promedio por consultoría US$ 4000, tiempo máximo de 3 meses</t>
  </si>
  <si>
    <t>Capacitación y asistencia técnica en conservación de suelos co la elaboración de compost y la implantación de barreras vivas a 16 productores de quinua orgánica de CAICO Bolívar Muicipio de Huari</t>
  </si>
  <si>
    <t>Asesoría en el control de plagas y preparación de suelos a productores de quinua real, clientes de servicios financieros de comunidades del Municipio de Uyuni</t>
  </si>
  <si>
    <t>Asesoría en el control de plagas y preparación de suelos a productores de quinua real, clientes de servicios financieros de comunidades del Municipio de Salinas de Garci Mendoza</t>
  </si>
  <si>
    <t xml:space="preserve"> Se contrato al  Sr Eddy Tudela que renuncio al cargo el mes de diciembre de 2009</t>
  </si>
  <si>
    <t xml:space="preserve">3 PC's y 2 Laptops </t>
  </si>
  <si>
    <t xml:space="preserve">1 fotocopiadora </t>
  </si>
  <si>
    <t xml:space="preserve">Equipos de computación 1 PC y 1 Laptop </t>
  </si>
  <si>
    <t>Empresa CCS Computadoras - Contrato CAN/CBO-3141/2010</t>
  </si>
  <si>
    <t xml:space="preserve">Fotocopiadora </t>
  </si>
  <si>
    <t xml:space="preserve">Empresa TENKO Bolivia- CAN/CBO-2294/2009-2 </t>
  </si>
  <si>
    <t xml:space="preserve">Empresa Quasar SRL.- CAN/CBO-2294/2009-1 </t>
  </si>
  <si>
    <t>Sr. Juán Mena Quispe</t>
  </si>
  <si>
    <t>Roberto Condori Capuma - PRISM BO16044</t>
  </si>
  <si>
    <t>Juan Carlos Aroni Mamani - PRISM BO16305</t>
  </si>
  <si>
    <t>Ramón Lutina López - PRISM BO16521</t>
  </si>
  <si>
    <t>Juan Carlos Aroni Mamani - PRISM BO16749</t>
  </si>
  <si>
    <t>Roberto Angel Lima Barrientos - PRISM BO16764</t>
  </si>
  <si>
    <t>Juan Rolando Pereyra Calla - PRISM BO16877</t>
  </si>
  <si>
    <t>José Manuel Maldona Alcócer - PRISM BO16887</t>
  </si>
  <si>
    <t>Carlos Antonio Condarco Yucra - PRISM BO16891</t>
  </si>
  <si>
    <t>Ing Edwin Montoya López, Jefe de agencia Challapata</t>
  </si>
  <si>
    <t>Marco César Jiménez Torrico - PRISM BO15560. Renunció al cargo</t>
  </si>
  <si>
    <t>Emiliana Huarachi Canaviri - PRISM BO16350. Renunció al cargo</t>
  </si>
  <si>
    <t>Norberto David Quintanilla Padilla - PRISM BO16008. Renunció al cargo</t>
  </si>
  <si>
    <t>René Mario Núñez Mendizabal - PRISM BO16134. Resolución de contrato</t>
  </si>
  <si>
    <t>Delta Consult - CAN/CBO/CA/-1038/2009</t>
  </si>
  <si>
    <t>N/A</t>
  </si>
  <si>
    <t xml:space="preserve">Para Atención al cliente </t>
  </si>
  <si>
    <t>Motocicleta Challapata (nuevo)</t>
  </si>
  <si>
    <t xml:space="preserve">GPS (nuevo) </t>
  </si>
  <si>
    <t>Trabajo operativo área rural con saldos de puntos 3 y 4 de bienes</t>
  </si>
  <si>
    <t>el monto se incrementa en $us 500 saldo del punto 5 de bienes</t>
  </si>
  <si>
    <t>Nueva consultoría para el fortalecimiento de la asistencia técnica en el proyecto</t>
  </si>
  <si>
    <t>Consultoria: Difusion de cadenas (nuevo)</t>
  </si>
  <si>
    <t>Jefe Operativo del Proyecto</t>
  </si>
  <si>
    <t>Asesoría Empresarial para pequeños productores del altiplano</t>
  </si>
  <si>
    <t>Paulino Goytia Riós - PRISM BO16227 fue ingresado a Planta, las cargas sociales y laborales son asumidas por la contraparte local. Contrato prolongado con adenda</t>
  </si>
  <si>
    <t>Juan Carlos Ampuero Urioste - PRISM BO16228 fue ingresado a Planta, las cargas sociales y laborales son asumidas por la contraparte local. Contrato prolongado con adenda</t>
  </si>
  <si>
    <t>Juan David Veizaga Rodríguez - PRISM BO16302 fue ingresado a Planta, las cargas sociales y laborales son asumidas por la contraparte local. Contrato prolongado con denda</t>
  </si>
  <si>
    <t>Pozo y Asociados SRL., se realiza cambio de financiamiento por pago efectuado con recursos locales</t>
  </si>
  <si>
    <t>Evaluacion del proyecto:  estudio de caso (Nuevo)</t>
  </si>
  <si>
    <t>Nueva consultoría para la difusión impactos alcanzados con la intervención del proyecto con saldo del punto 7 Evaluación del Proyecto</t>
  </si>
  <si>
    <t>Nueva consultoría para difundir los resultados de las cadenas priorizadas por el IDEPRO, con saldos de los puntos 7 y 8 Servicios de Consultoría</t>
  </si>
  <si>
    <t>Necesario para oficina operativa del proyecto (área rural)}</t>
  </si>
</sst>
</file>

<file path=xl/styles.xml><?xml version="1.0" encoding="utf-8"?>
<styleSheet xmlns="http://schemas.openxmlformats.org/spreadsheetml/2006/main">
  <numFmts count="1">
    <numFmt numFmtId="164" formatCode="[$-400A]d&quot; de &quot;mmmm&quot; de &quot;yyyy;@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Times New Roman"/>
      <family val="1"/>
    </font>
    <font>
      <sz val="8"/>
      <name val="Times New Roman"/>
      <family val="1"/>
    </font>
    <font>
      <b/>
      <sz val="10"/>
      <name val="Arial"/>
      <family val="2"/>
    </font>
    <font>
      <b/>
      <sz val="8"/>
      <color theme="0"/>
      <name val="Times New Roman"/>
      <family val="1"/>
    </font>
    <font>
      <sz val="8"/>
      <color theme="0"/>
      <name val="Times New Roman"/>
      <family val="1"/>
    </font>
    <font>
      <sz val="10"/>
      <color theme="0"/>
      <name val="Arial"/>
      <family val="2"/>
    </font>
    <font>
      <vertAlign val="superscript"/>
      <sz val="10"/>
      <color theme="0"/>
      <name val="Times New Roman"/>
      <family val="1"/>
    </font>
    <font>
      <sz val="9"/>
      <color theme="0"/>
      <name val="Times New Roman"/>
      <family val="1"/>
    </font>
    <font>
      <sz val="10"/>
      <color theme="0"/>
      <name val="Times New Roman"/>
      <family val="1"/>
    </font>
    <font>
      <sz val="8"/>
      <color theme="0"/>
      <name val="Arial"/>
      <family val="2"/>
    </font>
    <font>
      <b/>
      <sz val="16"/>
      <name val="Times New Roman"/>
      <family val="1"/>
    </font>
    <font>
      <sz val="9"/>
      <color theme="1"/>
      <name val="Arial Narrow"/>
      <family val="2"/>
    </font>
    <font>
      <b/>
      <sz val="12"/>
      <name val="Arial"/>
      <family val="2"/>
    </font>
    <font>
      <b/>
      <sz val="12"/>
      <name val="Times New Roman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rgb="FFFF0000"/>
      <name val="Arial"/>
      <family val="2"/>
    </font>
    <font>
      <b/>
      <sz val="5"/>
      <name val="Arial"/>
      <family val="2"/>
    </font>
    <font>
      <sz val="1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9" fillId="16" borderId="1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13" fillId="7" borderId="1" applyNumberFormat="0" applyAlignment="0" applyProtection="0"/>
    <xf numFmtId="0" fontId="14" fillId="3" borderId="0" applyNumberFormat="0" applyBorder="0" applyAlignment="0" applyProtection="0"/>
    <xf numFmtId="0" fontId="15" fillId="22" borderId="0" applyNumberFormat="0" applyBorder="0" applyAlignment="0" applyProtection="0"/>
    <xf numFmtId="0" fontId="1" fillId="23" borderId="4" applyNumberFormat="0" applyFont="0" applyAlignment="0" applyProtection="0"/>
    <xf numFmtId="0" fontId="16" fillId="16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12" fillId="0" borderId="8" applyNumberFormat="0" applyFill="0" applyAlignment="0" applyProtection="0"/>
    <xf numFmtId="0" fontId="22" fillId="0" borderId="9" applyNumberFormat="0" applyFill="0" applyAlignment="0" applyProtection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2" fillId="0" borderId="10" xfId="0" applyFont="1" applyBorder="1" applyAlignment="1">
      <alignment vertical="center" wrapText="1"/>
    </xf>
    <xf numFmtId="2" fontId="2" fillId="0" borderId="10" xfId="0" applyNumberFormat="1" applyFont="1" applyBorder="1" applyAlignment="1">
      <alignment vertical="center" wrapText="1"/>
    </xf>
    <xf numFmtId="17" fontId="24" fillId="24" borderId="1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vertical="top" wrapText="1"/>
    </xf>
    <xf numFmtId="0" fontId="27" fillId="0" borderId="0" xfId="0" applyFont="1" applyBorder="1" applyAlignment="1">
      <alignment vertical="top" wrapText="1"/>
    </xf>
    <xf numFmtId="0" fontId="27" fillId="0" borderId="0" xfId="0" applyFont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  <xf numFmtId="0" fontId="28" fillId="0" borderId="0" xfId="0" applyFont="1" applyBorder="1"/>
    <xf numFmtId="0" fontId="29" fillId="0" borderId="0" xfId="0" applyFont="1" applyBorder="1" applyAlignment="1">
      <alignment horizontal="justify"/>
    </xf>
    <xf numFmtId="0" fontId="30" fillId="0" borderId="0" xfId="0" applyFont="1" applyBorder="1" applyAlignment="1">
      <alignment vertical="top" wrapText="1"/>
    </xf>
    <xf numFmtId="0" fontId="31" fillId="0" borderId="0" xfId="0" applyFont="1" applyBorder="1" applyAlignment="1">
      <alignment horizontal="center" vertical="top" wrapText="1"/>
    </xf>
    <xf numFmtId="0" fontId="32" fillId="0" borderId="0" xfId="0" applyFont="1" applyBorder="1"/>
    <xf numFmtId="0" fontId="26" fillId="0" borderId="0" xfId="0" applyFont="1" applyFill="1" applyBorder="1" applyAlignment="1">
      <alignment vertical="top" wrapText="1"/>
    </xf>
    <xf numFmtId="0" fontId="27" fillId="0" borderId="0" xfId="0" applyFont="1" applyFill="1" applyBorder="1" applyAlignment="1">
      <alignment vertical="top" wrapText="1"/>
    </xf>
    <xf numFmtId="0" fontId="27" fillId="0" borderId="0" xfId="0" applyFont="1" applyFill="1" applyBorder="1" applyAlignment="1">
      <alignment horizontal="center" vertical="top" wrapText="1"/>
    </xf>
    <xf numFmtId="17" fontId="27" fillId="0" borderId="0" xfId="0" applyNumberFormat="1" applyFont="1" applyFill="1" applyBorder="1" applyAlignment="1">
      <alignment vertical="top" wrapText="1"/>
    </xf>
    <xf numFmtId="0" fontId="28" fillId="0" borderId="0" xfId="0" applyFont="1" applyFill="1" applyBorder="1"/>
    <xf numFmtId="0" fontId="27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vertical="top" wrapText="1"/>
    </xf>
    <xf numFmtId="3" fontId="30" fillId="0" borderId="0" xfId="0" applyNumberFormat="1" applyFont="1" applyFill="1" applyBorder="1" applyAlignment="1">
      <alignment vertical="top" wrapText="1"/>
    </xf>
    <xf numFmtId="0" fontId="30" fillId="0" borderId="0" xfId="0" applyFont="1" applyFill="1" applyBorder="1" applyAlignment="1">
      <alignment horizontal="right" vertical="top" wrapText="1"/>
    </xf>
    <xf numFmtId="17" fontId="30" fillId="0" borderId="0" xfId="0" applyNumberFormat="1" applyFont="1" applyFill="1" applyBorder="1" applyAlignment="1">
      <alignment vertical="top" wrapText="1"/>
    </xf>
    <xf numFmtId="0" fontId="32" fillId="0" borderId="0" xfId="0" applyFont="1" applyFill="1" applyBorder="1"/>
    <xf numFmtId="0" fontId="2" fillId="0" borderId="10" xfId="0" applyFont="1" applyBorder="1" applyAlignment="1">
      <alignment horizontal="center" vertical="center" wrapText="1"/>
    </xf>
    <xf numFmtId="0" fontId="27" fillId="0" borderId="0" xfId="0" applyFont="1" applyFill="1" applyBorder="1" applyAlignment="1">
      <alignment vertical="top" wrapText="1"/>
    </xf>
    <xf numFmtId="2" fontId="2" fillId="0" borderId="0" xfId="0" applyNumberFormat="1" applyFont="1" applyFill="1"/>
    <xf numFmtId="0" fontId="2" fillId="0" borderId="10" xfId="0" applyFont="1" applyBorder="1" applyAlignment="1">
      <alignment horizontal="center" vertical="center" wrapText="1"/>
    </xf>
    <xf numFmtId="0" fontId="2" fillId="24" borderId="15" xfId="0" applyFont="1" applyFill="1" applyBorder="1" applyAlignment="1">
      <alignment vertical="center" wrapText="1"/>
    </xf>
    <xf numFmtId="2" fontId="0" fillId="0" borderId="0" xfId="0" applyNumberFormat="1"/>
    <xf numFmtId="1" fontId="2" fillId="0" borderId="0" xfId="0" applyNumberFormat="1" applyFont="1" applyFill="1"/>
    <xf numFmtId="2" fontId="35" fillId="0" borderId="10" xfId="0" applyNumberFormat="1" applyFont="1" applyBorder="1" applyAlignment="1">
      <alignment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vertical="center" wrapText="1"/>
    </xf>
    <xf numFmtId="0" fontId="35" fillId="0" borderId="10" xfId="0" applyFont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164" fontId="35" fillId="0" borderId="10" xfId="0" applyNumberFormat="1" applyFont="1" applyFill="1" applyBorder="1" applyAlignment="1">
      <alignment horizontal="center" vertical="center" wrapText="1"/>
    </xf>
    <xf numFmtId="0" fontId="35" fillId="0" borderId="0" xfId="0" applyFont="1"/>
    <xf numFmtId="0" fontId="35" fillId="0" borderId="10" xfId="0" applyFont="1" applyFill="1" applyBorder="1" applyAlignment="1">
      <alignment horizontal="center" vertical="center"/>
    </xf>
    <xf numFmtId="0" fontId="35" fillId="0" borderId="10" xfId="0" applyFont="1" applyFill="1" applyBorder="1"/>
    <xf numFmtId="2" fontId="35" fillId="0" borderId="10" xfId="0" applyNumberFormat="1" applyFont="1" applyFill="1" applyBorder="1"/>
    <xf numFmtId="0" fontId="35" fillId="0" borderId="0" xfId="0" applyFont="1" applyFill="1"/>
    <xf numFmtId="0" fontId="0" fillId="0" borderId="0" xfId="0" applyFill="1"/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2" fontId="0" fillId="0" borderId="0" xfId="0" applyNumberFormat="1" applyFill="1"/>
    <xf numFmtId="2" fontId="4" fillId="0" borderId="10" xfId="0" applyNumberFormat="1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2" fontId="39" fillId="0" borderId="0" xfId="0" applyNumberFormat="1" applyFont="1"/>
    <xf numFmtId="0" fontId="0" fillId="0" borderId="0" xfId="0" applyAlignment="1">
      <alignment horizontal="left"/>
    </xf>
    <xf numFmtId="0" fontId="35" fillId="0" borderId="10" xfId="0" applyFont="1" applyFill="1" applyBorder="1" applyAlignment="1">
      <alignment horizontal="left"/>
    </xf>
    <xf numFmtId="0" fontId="35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27" fillId="0" borderId="0" xfId="0" applyFont="1" applyFill="1" applyBorder="1" applyAlignment="1">
      <alignment horizontal="left" vertical="top" wrapText="1"/>
    </xf>
    <xf numFmtId="0" fontId="28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/>
    </xf>
    <xf numFmtId="0" fontId="25" fillId="0" borderId="0" xfId="0" applyFont="1" applyFill="1"/>
    <xf numFmtId="2" fontId="25" fillId="0" borderId="0" xfId="0" applyNumberFormat="1" applyFont="1" applyFill="1"/>
    <xf numFmtId="0" fontId="2" fillId="24" borderId="10" xfId="0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left" vertical="center" wrapText="1"/>
    </xf>
    <xf numFmtId="2" fontId="2" fillId="24" borderId="10" xfId="0" applyNumberFormat="1" applyFont="1" applyFill="1" applyBorder="1" applyAlignment="1">
      <alignment vertical="center" wrapText="1"/>
    </xf>
    <xf numFmtId="0" fontId="2" fillId="24" borderId="10" xfId="0" applyFont="1" applyFill="1" applyBorder="1" applyAlignment="1">
      <alignment vertical="center" wrapText="1"/>
    </xf>
    <xf numFmtId="0" fontId="0" fillId="24" borderId="0" xfId="0" applyFill="1"/>
    <xf numFmtId="0" fontId="0" fillId="24" borderId="0" xfId="0" applyFill="1" applyAlignment="1">
      <alignment horizontal="left"/>
    </xf>
    <xf numFmtId="0" fontId="35" fillId="24" borderId="10" xfId="0" applyFont="1" applyFill="1" applyBorder="1" applyAlignment="1">
      <alignment horizontal="center" vertical="center" wrapText="1"/>
    </xf>
    <xf numFmtId="0" fontId="35" fillId="24" borderId="10" xfId="0" applyFont="1" applyFill="1" applyBorder="1" applyAlignment="1">
      <alignment vertical="center" wrapText="1"/>
    </xf>
    <xf numFmtId="2" fontId="35" fillId="24" borderId="10" xfId="0" applyNumberFormat="1" applyFont="1" applyFill="1" applyBorder="1" applyAlignment="1">
      <alignment vertical="center" wrapText="1"/>
    </xf>
    <xf numFmtId="0" fontId="35" fillId="24" borderId="10" xfId="0" applyFont="1" applyFill="1" applyBorder="1" applyAlignment="1">
      <alignment horizontal="left" vertical="center" wrapText="1"/>
    </xf>
    <xf numFmtId="2" fontId="40" fillId="24" borderId="10" xfId="0" applyNumberFormat="1" applyFont="1" applyFill="1" applyBorder="1" applyAlignment="1">
      <alignment vertical="center" wrapText="1"/>
    </xf>
    <xf numFmtId="0" fontId="36" fillId="24" borderId="10" xfId="0" applyFont="1" applyFill="1" applyBorder="1" applyAlignment="1">
      <alignment horizontal="center" vertical="center" wrapText="1"/>
    </xf>
    <xf numFmtId="164" fontId="35" fillId="24" borderId="10" xfId="0" applyNumberFormat="1" applyFont="1" applyFill="1" applyBorder="1" applyAlignment="1">
      <alignment horizontal="center" vertical="center" wrapText="1"/>
    </xf>
    <xf numFmtId="2" fontId="2" fillId="24" borderId="10" xfId="0" applyNumberFormat="1" applyFont="1" applyFill="1" applyBorder="1" applyAlignment="1">
      <alignment horizontal="right" vertical="center" wrapText="1"/>
    </xf>
    <xf numFmtId="0" fontId="2" fillId="24" borderId="10" xfId="0" applyFont="1" applyFill="1" applyBorder="1" applyAlignment="1">
      <alignment horizontal="justify" vertical="center" wrapText="1"/>
    </xf>
    <xf numFmtId="0" fontId="34" fillId="24" borderId="13" xfId="0" applyFont="1" applyFill="1" applyBorder="1" applyAlignment="1">
      <alignment vertical="center" wrapText="1"/>
    </xf>
    <xf numFmtId="2" fontId="41" fillId="24" borderId="10" xfId="0" applyNumberFormat="1" applyFont="1" applyFill="1" applyBorder="1" applyAlignment="1">
      <alignment vertical="center" wrapText="1"/>
    </xf>
    <xf numFmtId="0" fontId="2" fillId="24" borderId="14" xfId="42" applyFont="1" applyFill="1" applyBorder="1" applyAlignment="1">
      <alignment vertical="center" wrapText="1"/>
    </xf>
    <xf numFmtId="2" fontId="2" fillId="24" borderId="10" xfId="0" applyNumberFormat="1" applyFont="1" applyFill="1" applyBorder="1" applyAlignment="1">
      <alignment horizontal="center" vertical="center" wrapText="1"/>
    </xf>
    <xf numFmtId="17" fontId="24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2" fontId="2" fillId="0" borderId="10" xfId="0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vertical="top" wrapText="1"/>
    </xf>
    <xf numFmtId="0" fontId="27" fillId="0" borderId="0" xfId="0" applyFont="1" applyBorder="1" applyAlignment="1">
      <alignment horizontal="center" vertical="top" wrapText="1"/>
    </xf>
    <xf numFmtId="0" fontId="27" fillId="0" borderId="0" xfId="0" applyFont="1" applyFill="1" applyBorder="1" applyAlignment="1">
      <alignment vertical="top" wrapText="1"/>
    </xf>
    <xf numFmtId="0" fontId="27" fillId="0" borderId="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right" vertical="top" wrapText="1"/>
    </xf>
    <xf numFmtId="17" fontId="27" fillId="0" borderId="0" xfId="0" applyNumberFormat="1" applyFont="1" applyFill="1" applyBorder="1" applyAlignment="1">
      <alignment vertical="top" wrapText="1"/>
    </xf>
    <xf numFmtId="0" fontId="27" fillId="0" borderId="0" xfId="0" applyFont="1" applyFill="1" applyBorder="1" applyAlignment="1">
      <alignment horizontal="center" vertical="top" wrapText="1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" fillId="0" borderId="10" xfId="0" applyFont="1" applyBorder="1" applyAlignment="1">
      <alignment horizontal="left" vertical="center" wrapText="1"/>
    </xf>
  </cellXfs>
  <cellStyles count="43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Encabezado 4" xfId="23"/>
    <cellStyle name="Énfasis1" xfId="24"/>
    <cellStyle name="Énfasis2" xfId="25"/>
    <cellStyle name="Énfasis3" xfId="26"/>
    <cellStyle name="Énfasis4" xfId="27"/>
    <cellStyle name="Énfasis5" xfId="28"/>
    <cellStyle name="Énfasis6" xfId="29"/>
    <cellStyle name="Entrada" xfId="30"/>
    <cellStyle name="Incorrecto" xfId="31"/>
    <cellStyle name="Neutral" xfId="32" builtinId="28" customBuiltin="1"/>
    <cellStyle name="Normal" xfId="0" builtinId="0"/>
    <cellStyle name="Normal 2" xfId="42"/>
    <cellStyle name="Notas" xfId="33"/>
    <cellStyle name="Salida" xfId="34"/>
    <cellStyle name="Texto de advertencia" xfId="35"/>
    <cellStyle name="Texto explicativo" xfId="36"/>
    <cellStyle name="Título" xfId="37"/>
    <cellStyle name="Título 1" xfId="38"/>
    <cellStyle name="Título 2" xfId="39"/>
    <cellStyle name="Título 3" xfId="40"/>
    <cellStyle name="Total" xfId="41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showGridLines="0" tabSelected="1" zoomScaleNormal="100" zoomScaleSheetLayoutView="118" workbookViewId="0">
      <selection activeCell="A2" sqref="A2:L3"/>
    </sheetView>
  </sheetViews>
  <sheetFormatPr baseColWidth="10" defaultColWidth="11.42578125" defaultRowHeight="12.75"/>
  <cols>
    <col min="1" max="1" width="6.42578125" customWidth="1"/>
    <col min="2" max="2" width="45" customWidth="1"/>
    <col min="3" max="3" width="12.85546875" customWidth="1"/>
    <col min="4" max="4" width="5.7109375" style="53" customWidth="1"/>
    <col min="5" max="5" width="7.5703125" customWidth="1"/>
    <col min="6" max="6" width="6.42578125" customWidth="1"/>
    <col min="7" max="7" width="7.42578125" customWidth="1"/>
    <col min="8" max="8" width="7.28515625" customWidth="1"/>
    <col min="9" max="9" width="10.85546875" customWidth="1"/>
    <col min="10" max="10" width="9.7109375" customWidth="1"/>
    <col min="11" max="11" width="9.140625" customWidth="1"/>
    <col min="12" max="12" width="35.5703125" customWidth="1"/>
    <col min="13" max="14" width="9.140625" customWidth="1"/>
  </cols>
  <sheetData>
    <row r="1" spans="1:16" ht="11.25" customHeight="1"/>
    <row r="2" spans="1:16">
      <c r="A2" s="100" t="s">
        <v>62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6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6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1:16" ht="7.5" customHeight="1"/>
    <row r="6" spans="1:16" s="1" customFormat="1" ht="30.75" customHeight="1">
      <c r="A6" s="102" t="s">
        <v>6</v>
      </c>
      <c r="B6" s="97" t="s">
        <v>2</v>
      </c>
      <c r="C6" s="97" t="s">
        <v>7</v>
      </c>
      <c r="D6" s="102" t="s">
        <v>9</v>
      </c>
      <c r="E6" s="97" t="s">
        <v>8</v>
      </c>
      <c r="F6" s="97" t="s">
        <v>10</v>
      </c>
      <c r="G6" s="97"/>
      <c r="H6" s="97" t="s">
        <v>12</v>
      </c>
      <c r="I6" s="97" t="s">
        <v>3</v>
      </c>
      <c r="J6" s="97"/>
      <c r="K6" s="97" t="s">
        <v>14</v>
      </c>
      <c r="L6" s="97" t="s">
        <v>15</v>
      </c>
    </row>
    <row r="7" spans="1:16" ht="46.5" customHeight="1">
      <c r="A7" s="102"/>
      <c r="B7" s="97"/>
      <c r="C7" s="97"/>
      <c r="D7" s="102"/>
      <c r="E7" s="97"/>
      <c r="F7" s="28" t="s">
        <v>5</v>
      </c>
      <c r="G7" s="28" t="s">
        <v>11</v>
      </c>
      <c r="H7" s="97"/>
      <c r="I7" s="28" t="s">
        <v>13</v>
      </c>
      <c r="J7" s="28" t="s">
        <v>4</v>
      </c>
      <c r="K7" s="97"/>
      <c r="L7" s="97"/>
    </row>
    <row r="8" spans="1:16" s="45" customFormat="1" ht="24.75" customHeight="1">
      <c r="A8" s="42"/>
      <c r="B8" s="43" t="s">
        <v>22</v>
      </c>
      <c r="C8" s="44"/>
      <c r="D8" s="54"/>
      <c r="E8" s="44"/>
      <c r="F8" s="43"/>
      <c r="G8" s="43"/>
      <c r="H8" s="43"/>
      <c r="I8" s="43"/>
      <c r="J8" s="43"/>
      <c r="K8" s="43"/>
      <c r="L8" s="43"/>
    </row>
    <row r="9" spans="1:16" ht="12" customHeight="1">
      <c r="A9" s="64">
        <v>1</v>
      </c>
      <c r="B9" s="65" t="s">
        <v>26</v>
      </c>
      <c r="C9" s="66"/>
      <c r="D9" s="65"/>
      <c r="E9" s="67"/>
      <c r="F9" s="66"/>
      <c r="G9" s="66"/>
      <c r="H9" s="64"/>
      <c r="I9" s="7"/>
      <c r="J9" s="7"/>
      <c r="K9" s="67"/>
      <c r="L9" s="67"/>
      <c r="O9" s="33"/>
    </row>
    <row r="10" spans="1:16" ht="24.75" customHeight="1">
      <c r="A10" s="64">
        <v>1.1000000000000001</v>
      </c>
      <c r="B10" s="65" t="s">
        <v>74</v>
      </c>
      <c r="C10" s="66">
        <v>5565.85</v>
      </c>
      <c r="D10" s="65" t="s">
        <v>20</v>
      </c>
      <c r="E10" s="67" t="s">
        <v>40</v>
      </c>
      <c r="F10" s="66">
        <v>100</v>
      </c>
      <c r="G10" s="66">
        <v>0</v>
      </c>
      <c r="H10" s="64" t="s">
        <v>21</v>
      </c>
      <c r="I10" s="7">
        <v>39934</v>
      </c>
      <c r="J10" s="7">
        <v>39965</v>
      </c>
      <c r="K10" s="67" t="s">
        <v>39</v>
      </c>
      <c r="L10" s="67" t="s">
        <v>80</v>
      </c>
      <c r="M10" s="47"/>
    </row>
    <row r="11" spans="1:16" ht="24.75" customHeight="1">
      <c r="A11" s="64">
        <v>1.2</v>
      </c>
      <c r="B11" s="65" t="s">
        <v>75</v>
      </c>
      <c r="C11" s="66">
        <v>1714.49</v>
      </c>
      <c r="D11" s="65" t="s">
        <v>20</v>
      </c>
      <c r="E11" s="67" t="s">
        <v>40</v>
      </c>
      <c r="F11" s="66">
        <v>100</v>
      </c>
      <c r="G11" s="66">
        <v>0</v>
      </c>
      <c r="H11" s="64" t="s">
        <v>21</v>
      </c>
      <c r="I11" s="7">
        <v>39934</v>
      </c>
      <c r="J11" s="7">
        <v>39965</v>
      </c>
      <c r="K11" s="67" t="s">
        <v>39</v>
      </c>
      <c r="L11" s="67" t="s">
        <v>79</v>
      </c>
    </row>
    <row r="12" spans="1:16" ht="24.75" customHeight="1">
      <c r="A12" s="64">
        <v>2</v>
      </c>
      <c r="B12" s="65" t="s">
        <v>27</v>
      </c>
      <c r="C12" s="66">
        <v>18934</v>
      </c>
      <c r="D12" s="65" t="s">
        <v>20</v>
      </c>
      <c r="E12" s="67" t="s">
        <v>96</v>
      </c>
      <c r="F12" s="66">
        <v>0</v>
      </c>
      <c r="G12" s="66">
        <v>100</v>
      </c>
      <c r="H12" s="64" t="s">
        <v>21</v>
      </c>
      <c r="I12" s="7">
        <v>39753</v>
      </c>
      <c r="J12" s="7">
        <v>39783</v>
      </c>
      <c r="K12" s="67" t="s">
        <v>39</v>
      </c>
      <c r="L12" s="67" t="s">
        <v>66</v>
      </c>
      <c r="P12" s="33"/>
    </row>
    <row r="13" spans="1:16" ht="24.75" customHeight="1">
      <c r="A13" s="64">
        <v>3</v>
      </c>
      <c r="B13" s="65" t="s">
        <v>76</v>
      </c>
      <c r="C13" s="66">
        <v>2690.1</v>
      </c>
      <c r="D13" s="65" t="s">
        <v>20</v>
      </c>
      <c r="E13" s="67" t="s">
        <v>40</v>
      </c>
      <c r="F13" s="66">
        <v>100</v>
      </c>
      <c r="G13" s="66">
        <v>0</v>
      </c>
      <c r="H13" s="64" t="s">
        <v>21</v>
      </c>
      <c r="I13" s="7">
        <v>40391</v>
      </c>
      <c r="J13" s="7">
        <v>40483</v>
      </c>
      <c r="K13" s="67" t="s">
        <v>44</v>
      </c>
      <c r="L13" s="67" t="s">
        <v>77</v>
      </c>
      <c r="M13" s="33"/>
      <c r="O13" s="33"/>
    </row>
    <row r="14" spans="1:16" ht="24.75" customHeight="1">
      <c r="A14" s="64">
        <v>4</v>
      </c>
      <c r="B14" s="65" t="s">
        <v>78</v>
      </c>
      <c r="C14" s="66">
        <v>3708.75</v>
      </c>
      <c r="D14" s="65" t="s">
        <v>20</v>
      </c>
      <c r="E14" s="67" t="s">
        <v>40</v>
      </c>
      <c r="F14" s="66">
        <v>100</v>
      </c>
      <c r="G14" s="66">
        <v>0</v>
      </c>
      <c r="H14" s="64" t="s">
        <v>21</v>
      </c>
      <c r="I14" s="7">
        <v>40391</v>
      </c>
      <c r="J14" s="7">
        <v>40483</v>
      </c>
      <c r="K14" s="67" t="s">
        <v>44</v>
      </c>
      <c r="L14" s="67" t="s">
        <v>77</v>
      </c>
      <c r="M14" s="52"/>
      <c r="O14" s="33"/>
    </row>
    <row r="15" spans="1:16" ht="24.75" customHeight="1">
      <c r="A15" s="64">
        <v>5</v>
      </c>
      <c r="B15" s="65" t="s">
        <v>43</v>
      </c>
      <c r="C15" s="66">
        <v>2000</v>
      </c>
      <c r="D15" s="65" t="s">
        <v>20</v>
      </c>
      <c r="E15" s="67" t="s">
        <v>40</v>
      </c>
      <c r="F15" s="66">
        <v>100</v>
      </c>
      <c r="G15" s="66">
        <v>0</v>
      </c>
      <c r="H15" s="64" t="s">
        <v>21</v>
      </c>
      <c r="I15" s="83">
        <v>40664</v>
      </c>
      <c r="J15" s="7">
        <v>40664</v>
      </c>
      <c r="K15" s="67" t="s">
        <v>28</v>
      </c>
      <c r="L15" s="67" t="s">
        <v>113</v>
      </c>
      <c r="O15" s="33"/>
    </row>
    <row r="16" spans="1:16" ht="24.75" customHeight="1">
      <c r="A16" s="64">
        <v>6</v>
      </c>
      <c r="B16" s="65" t="s">
        <v>29</v>
      </c>
      <c r="C16" s="66">
        <v>2000</v>
      </c>
      <c r="D16" s="65" t="s">
        <v>20</v>
      </c>
      <c r="E16" s="67" t="s">
        <v>40</v>
      </c>
      <c r="F16" s="66">
        <v>100</v>
      </c>
      <c r="G16" s="66">
        <v>0</v>
      </c>
      <c r="H16" s="64" t="s">
        <v>21</v>
      </c>
      <c r="I16" s="83">
        <v>40664</v>
      </c>
      <c r="J16" s="7">
        <v>40664</v>
      </c>
      <c r="K16" s="67" t="s">
        <v>28</v>
      </c>
      <c r="L16" s="67" t="s">
        <v>97</v>
      </c>
      <c r="M16" s="33"/>
      <c r="O16" s="33"/>
    </row>
    <row r="17" spans="1:16" s="62" customFormat="1" ht="24.75" customHeight="1">
      <c r="A17" s="64">
        <v>7</v>
      </c>
      <c r="B17" s="65" t="s">
        <v>98</v>
      </c>
      <c r="C17" s="66">
        <v>4750</v>
      </c>
      <c r="D17" s="65" t="s">
        <v>20</v>
      </c>
      <c r="E17" s="67" t="s">
        <v>96</v>
      </c>
      <c r="F17" s="66">
        <v>0</v>
      </c>
      <c r="G17" s="66">
        <v>100</v>
      </c>
      <c r="H17" s="64" t="s">
        <v>21</v>
      </c>
      <c r="I17" s="7">
        <v>40513</v>
      </c>
      <c r="J17" s="7">
        <v>40513</v>
      </c>
      <c r="K17" s="67" t="s">
        <v>39</v>
      </c>
      <c r="L17" s="67" t="s">
        <v>46</v>
      </c>
      <c r="P17" s="63"/>
    </row>
    <row r="18" spans="1:16" ht="24.75" customHeight="1">
      <c r="A18" s="64">
        <v>8</v>
      </c>
      <c r="B18" s="65" t="s">
        <v>99</v>
      </c>
      <c r="C18" s="66">
        <v>500</v>
      </c>
      <c r="D18" s="65" t="s">
        <v>20</v>
      </c>
      <c r="E18" s="67" t="s">
        <v>40</v>
      </c>
      <c r="F18" s="66">
        <v>100</v>
      </c>
      <c r="G18" s="66">
        <v>0</v>
      </c>
      <c r="H18" s="64" t="s">
        <v>21</v>
      </c>
      <c r="I18" s="83">
        <v>40664</v>
      </c>
      <c r="J18" s="7">
        <v>40664</v>
      </c>
      <c r="K18" s="67" t="s">
        <v>28</v>
      </c>
      <c r="L18" s="67" t="s">
        <v>100</v>
      </c>
      <c r="M18" s="48"/>
      <c r="O18" s="33"/>
    </row>
    <row r="19" spans="1:16" s="41" customFormat="1" ht="47.25" customHeight="1">
      <c r="A19" s="36"/>
      <c r="B19" s="37" t="s">
        <v>23</v>
      </c>
      <c r="C19" s="35"/>
      <c r="D19" s="55"/>
      <c r="E19" s="37"/>
      <c r="F19" s="35"/>
      <c r="G19" s="35"/>
      <c r="H19" s="38"/>
      <c r="I19" s="39"/>
      <c r="J19" s="40"/>
      <c r="K19" s="37"/>
      <c r="L19" s="37"/>
    </row>
    <row r="20" spans="1:16" ht="33.75" customHeight="1">
      <c r="A20" s="64">
        <v>1</v>
      </c>
      <c r="B20" s="65" t="s">
        <v>30</v>
      </c>
      <c r="C20" s="66">
        <v>4500</v>
      </c>
      <c r="D20" s="65" t="s">
        <v>20</v>
      </c>
      <c r="E20" s="67" t="s">
        <v>40</v>
      </c>
      <c r="F20" s="66">
        <v>100</v>
      </c>
      <c r="G20" s="66">
        <v>0</v>
      </c>
      <c r="H20" s="64" t="s">
        <v>21</v>
      </c>
      <c r="I20" s="83">
        <v>40664</v>
      </c>
      <c r="J20" s="7">
        <v>40695</v>
      </c>
      <c r="K20" s="67" t="s">
        <v>31</v>
      </c>
      <c r="L20" s="67" t="s">
        <v>101</v>
      </c>
      <c r="O20" s="33"/>
    </row>
    <row r="21" spans="1:16" ht="24.75" customHeight="1">
      <c r="A21" s="64">
        <v>2</v>
      </c>
      <c r="B21" s="65" t="s">
        <v>67</v>
      </c>
      <c r="C21" s="66">
        <v>8300</v>
      </c>
      <c r="D21" s="65" t="s">
        <v>68</v>
      </c>
      <c r="E21" s="67" t="s">
        <v>96</v>
      </c>
      <c r="F21" s="66">
        <v>0</v>
      </c>
      <c r="G21" s="66">
        <v>100</v>
      </c>
      <c r="H21" s="64" t="s">
        <v>21</v>
      </c>
      <c r="I21" s="7">
        <v>39995</v>
      </c>
      <c r="J21" s="7">
        <v>40787</v>
      </c>
      <c r="K21" s="67" t="s">
        <v>44</v>
      </c>
      <c r="L21" s="67" t="s">
        <v>81</v>
      </c>
      <c r="P21" s="33"/>
    </row>
    <row r="22" spans="1:16" ht="24.75" customHeight="1">
      <c r="A22" s="68"/>
      <c r="B22" s="68"/>
      <c r="C22" s="68"/>
      <c r="D22" s="69"/>
      <c r="E22" s="68"/>
      <c r="F22" s="68"/>
      <c r="G22" s="68"/>
      <c r="H22" s="68"/>
      <c r="I22" s="68"/>
      <c r="J22" s="68"/>
      <c r="K22" s="68"/>
      <c r="L22" s="68"/>
      <c r="P22" s="33"/>
    </row>
    <row r="23" spans="1:16" s="41" customFormat="1" ht="24.75" customHeight="1">
      <c r="A23" s="70"/>
      <c r="B23" s="71" t="s">
        <v>24</v>
      </c>
      <c r="C23" s="72"/>
      <c r="D23" s="73"/>
      <c r="E23" s="71"/>
      <c r="F23" s="74"/>
      <c r="G23" s="71"/>
      <c r="H23" s="70"/>
      <c r="I23" s="75"/>
      <c r="J23" s="76"/>
      <c r="K23" s="71"/>
      <c r="L23" s="71"/>
    </row>
    <row r="24" spans="1:16" ht="59.25" customHeight="1">
      <c r="A24" s="64">
        <v>1</v>
      </c>
      <c r="B24" s="65" t="s">
        <v>32</v>
      </c>
      <c r="C24" s="77">
        <f>83300-SUM(C25:C32)</f>
        <v>52100</v>
      </c>
      <c r="D24" s="65" t="s">
        <v>19</v>
      </c>
      <c r="E24" s="67" t="s">
        <v>40</v>
      </c>
      <c r="F24" s="66">
        <v>92.5</v>
      </c>
      <c r="G24" s="66">
        <v>7.5</v>
      </c>
      <c r="H24" s="64" t="s">
        <v>21</v>
      </c>
      <c r="I24" s="83">
        <v>40664</v>
      </c>
      <c r="J24" s="7">
        <v>40787</v>
      </c>
      <c r="K24" s="7" t="s">
        <v>28</v>
      </c>
      <c r="L24" s="78" t="s">
        <v>69</v>
      </c>
      <c r="O24" s="33"/>
    </row>
    <row r="25" spans="1:16" ht="48" customHeight="1">
      <c r="A25" s="64">
        <v>1.1000000000000001</v>
      </c>
      <c r="B25" s="65" t="s">
        <v>47</v>
      </c>
      <c r="C25" s="66">
        <v>4000</v>
      </c>
      <c r="D25" s="65" t="s">
        <v>19</v>
      </c>
      <c r="E25" s="67" t="s">
        <v>40</v>
      </c>
      <c r="F25" s="66">
        <v>100</v>
      </c>
      <c r="G25" s="66">
        <v>0</v>
      </c>
      <c r="H25" s="64" t="s">
        <v>21</v>
      </c>
      <c r="I25" s="7">
        <v>40118</v>
      </c>
      <c r="J25" s="7">
        <v>40179</v>
      </c>
      <c r="K25" s="67" t="s">
        <v>44</v>
      </c>
      <c r="L25" s="67" t="s">
        <v>82</v>
      </c>
    </row>
    <row r="26" spans="1:16" ht="25.5" customHeight="1">
      <c r="A26" s="64">
        <v>1.2</v>
      </c>
      <c r="B26" s="65" t="s">
        <v>48</v>
      </c>
      <c r="C26" s="66">
        <v>4000</v>
      </c>
      <c r="D26" s="65" t="s">
        <v>19</v>
      </c>
      <c r="E26" s="67" t="s">
        <v>40</v>
      </c>
      <c r="F26" s="66">
        <v>100</v>
      </c>
      <c r="G26" s="66">
        <v>0</v>
      </c>
      <c r="H26" s="64" t="s">
        <v>21</v>
      </c>
      <c r="I26" s="7">
        <v>40299</v>
      </c>
      <c r="J26" s="7">
        <v>40330</v>
      </c>
      <c r="K26" s="67" t="s">
        <v>39</v>
      </c>
      <c r="L26" s="67" t="s">
        <v>83</v>
      </c>
    </row>
    <row r="27" spans="1:16" ht="24.75" customHeight="1">
      <c r="A27" s="64">
        <v>1.3</v>
      </c>
      <c r="B27" s="65" t="s">
        <v>49</v>
      </c>
      <c r="C27" s="66">
        <v>4000</v>
      </c>
      <c r="D27" s="65" t="s">
        <v>19</v>
      </c>
      <c r="E27" s="67" t="s">
        <v>40</v>
      </c>
      <c r="F27" s="66">
        <v>100</v>
      </c>
      <c r="G27" s="66">
        <v>0</v>
      </c>
      <c r="H27" s="64" t="s">
        <v>21</v>
      </c>
      <c r="I27" s="7">
        <v>40391</v>
      </c>
      <c r="J27" s="7">
        <v>40452</v>
      </c>
      <c r="K27" s="67" t="s">
        <v>39</v>
      </c>
      <c r="L27" s="67" t="s">
        <v>84</v>
      </c>
    </row>
    <row r="28" spans="1:16" ht="24.75" customHeight="1">
      <c r="A28" s="64">
        <v>1.4</v>
      </c>
      <c r="B28" s="65" t="s">
        <v>50</v>
      </c>
      <c r="C28" s="66">
        <v>4000</v>
      </c>
      <c r="D28" s="65" t="s">
        <v>19</v>
      </c>
      <c r="E28" s="67" t="s">
        <v>40</v>
      </c>
      <c r="F28" s="66">
        <v>100</v>
      </c>
      <c r="G28" s="66">
        <v>0</v>
      </c>
      <c r="H28" s="64" t="s">
        <v>21</v>
      </c>
      <c r="I28" s="7">
        <v>40493</v>
      </c>
      <c r="J28" s="7">
        <v>40622</v>
      </c>
      <c r="K28" s="67" t="s">
        <v>39</v>
      </c>
      <c r="L28" s="67" t="s">
        <v>85</v>
      </c>
    </row>
    <row r="29" spans="1:16" ht="34.5" customHeight="1">
      <c r="A29" s="64">
        <v>1.5</v>
      </c>
      <c r="B29" s="65" t="s">
        <v>51</v>
      </c>
      <c r="C29" s="66">
        <v>4000</v>
      </c>
      <c r="D29" s="65" t="s">
        <v>19</v>
      </c>
      <c r="E29" s="67" t="s">
        <v>40</v>
      </c>
      <c r="F29" s="66">
        <v>100</v>
      </c>
      <c r="G29" s="66">
        <v>0</v>
      </c>
      <c r="H29" s="64" t="s">
        <v>21</v>
      </c>
      <c r="I29" s="7">
        <v>40827</v>
      </c>
      <c r="J29" s="7">
        <v>40849</v>
      </c>
      <c r="K29" s="67" t="s">
        <v>39</v>
      </c>
      <c r="L29" s="67" t="s">
        <v>86</v>
      </c>
    </row>
    <row r="30" spans="1:16" ht="34.5" customHeight="1">
      <c r="A30" s="64">
        <v>1.6</v>
      </c>
      <c r="B30" s="65" t="s">
        <v>70</v>
      </c>
      <c r="C30" s="66">
        <v>4000</v>
      </c>
      <c r="D30" s="65" t="s">
        <v>19</v>
      </c>
      <c r="E30" s="67" t="s">
        <v>40</v>
      </c>
      <c r="F30" s="66">
        <v>100</v>
      </c>
      <c r="G30" s="66">
        <v>0</v>
      </c>
      <c r="H30" s="64" t="s">
        <v>21</v>
      </c>
      <c r="I30" s="7">
        <v>40583</v>
      </c>
      <c r="J30" s="7">
        <v>40644</v>
      </c>
      <c r="K30" s="67" t="s">
        <v>39</v>
      </c>
      <c r="L30" s="67" t="s">
        <v>87</v>
      </c>
    </row>
    <row r="31" spans="1:16" ht="24.75" customHeight="1">
      <c r="A31" s="64">
        <v>1.7</v>
      </c>
      <c r="B31" s="79" t="s">
        <v>71</v>
      </c>
      <c r="C31" s="66">
        <v>3600</v>
      </c>
      <c r="D31" s="65" t="s">
        <v>19</v>
      </c>
      <c r="E31" s="67" t="s">
        <v>40</v>
      </c>
      <c r="F31" s="66">
        <v>100</v>
      </c>
      <c r="G31" s="66">
        <v>0</v>
      </c>
      <c r="H31" s="64" t="s">
        <v>21</v>
      </c>
      <c r="I31" s="7">
        <v>40595</v>
      </c>
      <c r="J31" s="7">
        <v>40667</v>
      </c>
      <c r="K31" s="67" t="s">
        <v>39</v>
      </c>
      <c r="L31" s="67" t="s">
        <v>88</v>
      </c>
    </row>
    <row r="32" spans="1:16" ht="48.75" customHeight="1">
      <c r="A32" s="64">
        <v>1.8</v>
      </c>
      <c r="B32" s="79" t="s">
        <v>72</v>
      </c>
      <c r="C32" s="66">
        <v>3600</v>
      </c>
      <c r="D32" s="65" t="s">
        <v>19</v>
      </c>
      <c r="E32" s="67" t="s">
        <v>40</v>
      </c>
      <c r="F32" s="66">
        <v>100</v>
      </c>
      <c r="G32" s="66">
        <v>0</v>
      </c>
      <c r="H32" s="64" t="s">
        <v>21</v>
      </c>
      <c r="I32" s="7">
        <v>40595</v>
      </c>
      <c r="J32" s="7">
        <v>40667</v>
      </c>
      <c r="K32" s="67" t="s">
        <v>39</v>
      </c>
      <c r="L32" s="67" t="s">
        <v>89</v>
      </c>
    </row>
    <row r="33" spans="1:16" s="46" customFormat="1" ht="24.75" customHeight="1">
      <c r="A33" s="64">
        <v>2</v>
      </c>
      <c r="B33" s="65" t="s">
        <v>33</v>
      </c>
      <c r="C33" s="66">
        <v>8000</v>
      </c>
      <c r="D33" s="65" t="s">
        <v>19</v>
      </c>
      <c r="E33" s="84" t="s">
        <v>40</v>
      </c>
      <c r="F33" s="85">
        <v>100</v>
      </c>
      <c r="G33" s="85">
        <v>0</v>
      </c>
      <c r="H33" s="86" t="s">
        <v>21</v>
      </c>
      <c r="I33" s="83">
        <v>40664</v>
      </c>
      <c r="J33" s="7">
        <v>40787</v>
      </c>
      <c r="K33" s="67" t="s">
        <v>28</v>
      </c>
      <c r="L33" s="67" t="s">
        <v>52</v>
      </c>
      <c r="O33" s="49"/>
    </row>
    <row r="34" spans="1:16" s="46" customFormat="1" ht="24.75" customHeight="1">
      <c r="A34" s="64">
        <v>2.1</v>
      </c>
      <c r="B34" s="65" t="s">
        <v>53</v>
      </c>
      <c r="C34" s="66">
        <v>2000</v>
      </c>
      <c r="D34" s="65" t="s">
        <v>19</v>
      </c>
      <c r="E34" s="84" t="s">
        <v>40</v>
      </c>
      <c r="F34" s="85">
        <v>100</v>
      </c>
      <c r="G34" s="85">
        <v>0</v>
      </c>
      <c r="H34" s="86" t="s">
        <v>21</v>
      </c>
      <c r="I34" s="83">
        <v>40148</v>
      </c>
      <c r="J34" s="7">
        <v>40513</v>
      </c>
      <c r="K34" s="67" t="s">
        <v>44</v>
      </c>
      <c r="L34" s="67" t="s">
        <v>94</v>
      </c>
    </row>
    <row r="35" spans="1:16" s="46" customFormat="1" ht="37.5" customHeight="1">
      <c r="A35" s="64">
        <v>3</v>
      </c>
      <c r="B35" s="65" t="s">
        <v>34</v>
      </c>
      <c r="C35" s="66">
        <v>0</v>
      </c>
      <c r="D35" s="65" t="s">
        <v>19</v>
      </c>
      <c r="E35" s="84" t="s">
        <v>96</v>
      </c>
      <c r="F35" s="85">
        <v>0</v>
      </c>
      <c r="G35" s="85">
        <v>0</v>
      </c>
      <c r="H35" s="86" t="s">
        <v>21</v>
      </c>
      <c r="I35" s="83">
        <v>39569</v>
      </c>
      <c r="J35" s="7">
        <v>39661</v>
      </c>
      <c r="K35" s="67" t="s">
        <v>35</v>
      </c>
      <c r="L35" s="67" t="s">
        <v>42</v>
      </c>
    </row>
    <row r="36" spans="1:16" s="46" customFormat="1" ht="24.75" customHeight="1">
      <c r="A36" s="64">
        <v>4</v>
      </c>
      <c r="B36" s="65" t="s">
        <v>36</v>
      </c>
      <c r="C36" s="80">
        <f>+SUM(C37:C41)+C44+C45+C47</f>
        <v>41345.130000000005</v>
      </c>
      <c r="D36" s="65"/>
      <c r="E36" s="67"/>
      <c r="F36" s="66"/>
      <c r="G36" s="66"/>
      <c r="H36" s="64"/>
      <c r="I36" s="7"/>
      <c r="J36" s="7"/>
      <c r="K36" s="67"/>
      <c r="L36" s="67"/>
      <c r="N36" s="49"/>
    </row>
    <row r="37" spans="1:16" ht="40.5" customHeight="1">
      <c r="A37" s="64">
        <v>4.0999999999999996</v>
      </c>
      <c r="B37" s="65" t="s">
        <v>105</v>
      </c>
      <c r="C37" s="66">
        <v>2889.91</v>
      </c>
      <c r="D37" s="65" t="s">
        <v>19</v>
      </c>
      <c r="E37" s="67" t="s">
        <v>40</v>
      </c>
      <c r="F37" s="66">
        <v>100</v>
      </c>
      <c r="G37" s="66">
        <v>0</v>
      </c>
      <c r="H37" s="64" t="s">
        <v>21</v>
      </c>
      <c r="I37" s="7">
        <v>39845</v>
      </c>
      <c r="J37" s="7">
        <v>40026</v>
      </c>
      <c r="K37" s="67" t="s">
        <v>39</v>
      </c>
      <c r="L37" s="32" t="s">
        <v>91</v>
      </c>
      <c r="M37" s="33"/>
      <c r="O37" s="33"/>
    </row>
    <row r="38" spans="1:16" ht="54" customHeight="1">
      <c r="A38" s="64">
        <v>4.2</v>
      </c>
      <c r="B38" s="65" t="s">
        <v>105</v>
      </c>
      <c r="C38" s="66">
        <v>387.37</v>
      </c>
      <c r="D38" s="65" t="s">
        <v>19</v>
      </c>
      <c r="E38" s="67" t="s">
        <v>40</v>
      </c>
      <c r="F38" s="66">
        <v>100</v>
      </c>
      <c r="G38" s="66">
        <v>0</v>
      </c>
      <c r="H38" s="64" t="s">
        <v>21</v>
      </c>
      <c r="I38" s="7">
        <v>40118</v>
      </c>
      <c r="J38" s="7">
        <v>40148</v>
      </c>
      <c r="K38" s="67" t="s">
        <v>39</v>
      </c>
      <c r="L38" s="32" t="s">
        <v>93</v>
      </c>
      <c r="M38" s="33"/>
      <c r="O38" s="33"/>
    </row>
    <row r="39" spans="1:16" ht="56.25" customHeight="1">
      <c r="A39" s="64">
        <v>4.3</v>
      </c>
      <c r="B39" s="65" t="s">
        <v>105</v>
      </c>
      <c r="C39" s="66">
        <v>9477.6200000000008</v>
      </c>
      <c r="D39" s="65" t="s">
        <v>19</v>
      </c>
      <c r="E39" s="67" t="s">
        <v>40</v>
      </c>
      <c r="F39" s="66">
        <v>100</v>
      </c>
      <c r="G39" s="66">
        <v>0</v>
      </c>
      <c r="H39" s="64" t="s">
        <v>21</v>
      </c>
      <c r="I39" s="7">
        <v>40179</v>
      </c>
      <c r="J39" s="7">
        <v>40817</v>
      </c>
      <c r="K39" s="67" t="s">
        <v>39</v>
      </c>
      <c r="L39" s="32" t="s">
        <v>106</v>
      </c>
      <c r="O39" s="33"/>
    </row>
    <row r="40" spans="1:16" ht="63" customHeight="1">
      <c r="A40" s="64">
        <v>4.4000000000000004</v>
      </c>
      <c r="B40" s="65" t="s">
        <v>105</v>
      </c>
      <c r="C40" s="66">
        <v>9477.6200000000008</v>
      </c>
      <c r="D40" s="65" t="s">
        <v>19</v>
      </c>
      <c r="E40" s="67" t="s">
        <v>40</v>
      </c>
      <c r="F40" s="66">
        <v>100</v>
      </c>
      <c r="G40" s="66">
        <v>0</v>
      </c>
      <c r="H40" s="64" t="s">
        <v>21</v>
      </c>
      <c r="I40" s="7">
        <v>40179</v>
      </c>
      <c r="J40" s="7">
        <v>40817</v>
      </c>
      <c r="K40" s="67" t="s">
        <v>39</v>
      </c>
      <c r="L40" s="32" t="s">
        <v>107</v>
      </c>
      <c r="O40" s="33"/>
    </row>
    <row r="41" spans="1:16" ht="45.75" customHeight="1">
      <c r="A41" s="64">
        <v>4.5</v>
      </c>
      <c r="B41" s="65" t="s">
        <v>54</v>
      </c>
      <c r="C41" s="66">
        <v>8204.1</v>
      </c>
      <c r="D41" s="65" t="s">
        <v>19</v>
      </c>
      <c r="E41" s="67" t="s">
        <v>40</v>
      </c>
      <c r="F41" s="66">
        <v>100</v>
      </c>
      <c r="G41" s="66">
        <v>0</v>
      </c>
      <c r="H41" s="64" t="s">
        <v>21</v>
      </c>
      <c r="I41" s="7">
        <v>36617</v>
      </c>
      <c r="J41" s="7">
        <v>40603</v>
      </c>
      <c r="K41" s="67" t="s">
        <v>39</v>
      </c>
      <c r="L41" s="32" t="s">
        <v>108</v>
      </c>
      <c r="O41" s="33"/>
    </row>
    <row r="42" spans="1:16" ht="36" customHeight="1">
      <c r="A42" s="64">
        <v>4.5999999999999996</v>
      </c>
      <c r="B42" s="65" t="s">
        <v>104</v>
      </c>
      <c r="C42" s="66">
        <v>32655.13</v>
      </c>
      <c r="D42" s="65" t="s">
        <v>19</v>
      </c>
      <c r="E42" s="84" t="s">
        <v>96</v>
      </c>
      <c r="F42" s="66">
        <v>0</v>
      </c>
      <c r="G42" s="66">
        <v>100</v>
      </c>
      <c r="H42" s="64" t="s">
        <v>21</v>
      </c>
      <c r="I42" s="7">
        <v>39569</v>
      </c>
      <c r="J42" s="7">
        <v>40817</v>
      </c>
      <c r="K42" s="67" t="s">
        <v>44</v>
      </c>
      <c r="L42" s="32" t="s">
        <v>90</v>
      </c>
      <c r="P42" s="33"/>
    </row>
    <row r="43" spans="1:16" ht="48" customHeight="1" thickBot="1">
      <c r="A43" s="64">
        <v>4.7</v>
      </c>
      <c r="B43" s="65" t="s">
        <v>55</v>
      </c>
      <c r="C43" s="66">
        <v>3255.88</v>
      </c>
      <c r="D43" s="65" t="s">
        <v>19</v>
      </c>
      <c r="E43" s="84" t="s">
        <v>96</v>
      </c>
      <c r="F43" s="66">
        <v>0</v>
      </c>
      <c r="G43" s="66">
        <v>100</v>
      </c>
      <c r="H43" s="64" t="s">
        <v>21</v>
      </c>
      <c r="I43" s="7">
        <v>39845</v>
      </c>
      <c r="J43" s="7">
        <v>40148</v>
      </c>
      <c r="K43" s="67" t="s">
        <v>44</v>
      </c>
      <c r="L43" s="81" t="s">
        <v>73</v>
      </c>
      <c r="P43" s="33"/>
    </row>
    <row r="44" spans="1:16" ht="32.25" customHeight="1">
      <c r="A44" s="64">
        <v>4.8</v>
      </c>
      <c r="B44" s="65" t="s">
        <v>55</v>
      </c>
      <c r="C44" s="66">
        <v>2869.44</v>
      </c>
      <c r="D44" s="65" t="s">
        <v>19</v>
      </c>
      <c r="E44" s="67" t="s">
        <v>40</v>
      </c>
      <c r="F44" s="66">
        <v>100</v>
      </c>
      <c r="G44" s="66">
        <v>0</v>
      </c>
      <c r="H44" s="64" t="s">
        <v>21</v>
      </c>
      <c r="I44" s="7">
        <v>40269</v>
      </c>
      <c r="J44" s="7">
        <v>40483</v>
      </c>
      <c r="K44" s="67" t="s">
        <v>39</v>
      </c>
      <c r="L44" s="67" t="s">
        <v>92</v>
      </c>
      <c r="M44" s="33"/>
      <c r="O44" s="33"/>
    </row>
    <row r="45" spans="1:16" ht="24.75" customHeight="1">
      <c r="A45" s="64">
        <v>4.9000000000000004</v>
      </c>
      <c r="B45" s="65" t="s">
        <v>55</v>
      </c>
      <c r="C45" s="66">
        <v>3039.07</v>
      </c>
      <c r="D45" s="65" t="s">
        <v>19</v>
      </c>
      <c r="E45" s="67" t="s">
        <v>40</v>
      </c>
      <c r="F45" s="66">
        <v>100</v>
      </c>
      <c r="G45" s="66">
        <v>0</v>
      </c>
      <c r="H45" s="64" t="s">
        <v>21</v>
      </c>
      <c r="I45" s="83">
        <v>40664</v>
      </c>
      <c r="J45" s="7">
        <v>40817</v>
      </c>
      <c r="K45" s="67" t="s">
        <v>28</v>
      </c>
      <c r="L45" s="67" t="s">
        <v>56</v>
      </c>
      <c r="M45" s="33"/>
      <c r="O45" s="33"/>
    </row>
    <row r="46" spans="1:16" ht="24.75" customHeight="1">
      <c r="A46" s="82">
        <v>4.0999999999999996</v>
      </c>
      <c r="B46" s="65" t="s">
        <v>55</v>
      </c>
      <c r="C46" s="66">
        <v>2127.9899999999998</v>
      </c>
      <c r="D46" s="65" t="s">
        <v>19</v>
      </c>
      <c r="E46" s="84" t="s">
        <v>96</v>
      </c>
      <c r="F46" s="66">
        <v>0</v>
      </c>
      <c r="G46" s="66">
        <v>100</v>
      </c>
      <c r="H46" s="64" t="s">
        <v>21</v>
      </c>
      <c r="I46" s="83">
        <v>40664</v>
      </c>
      <c r="J46" s="7">
        <v>40817</v>
      </c>
      <c r="K46" s="67" t="s">
        <v>28</v>
      </c>
      <c r="L46" s="67" t="s">
        <v>56</v>
      </c>
      <c r="P46" s="33"/>
    </row>
    <row r="47" spans="1:16" ht="24.75" customHeight="1">
      <c r="A47" s="64">
        <v>4.1100000000000003</v>
      </c>
      <c r="B47" s="65" t="s">
        <v>57</v>
      </c>
      <c r="C47" s="66">
        <v>5000</v>
      </c>
      <c r="D47" s="65" t="s">
        <v>19</v>
      </c>
      <c r="E47" s="67" t="s">
        <v>40</v>
      </c>
      <c r="F47" s="66">
        <v>100</v>
      </c>
      <c r="G47" s="66">
        <v>0</v>
      </c>
      <c r="H47" s="64" t="s">
        <v>21</v>
      </c>
      <c r="I47" s="83">
        <v>40664</v>
      </c>
      <c r="J47" s="7">
        <v>40817</v>
      </c>
      <c r="K47" s="67" t="s">
        <v>28</v>
      </c>
      <c r="L47" s="67" t="s">
        <v>102</v>
      </c>
      <c r="O47" s="33"/>
    </row>
    <row r="48" spans="1:16" ht="24.75" customHeight="1">
      <c r="A48" s="64">
        <v>5</v>
      </c>
      <c r="B48" s="65" t="s">
        <v>37</v>
      </c>
      <c r="C48" s="66"/>
      <c r="D48" s="65"/>
      <c r="E48" s="67"/>
      <c r="F48" s="66"/>
      <c r="G48" s="66"/>
      <c r="H48" s="64"/>
      <c r="I48" s="83"/>
      <c r="J48" s="7"/>
      <c r="K48" s="67"/>
      <c r="L48" s="67"/>
      <c r="M48">
        <f>0.72*C48</f>
        <v>0</v>
      </c>
    </row>
    <row r="49" spans="1:18" ht="29.25" customHeight="1">
      <c r="A49" s="64">
        <v>5.0999999999999996</v>
      </c>
      <c r="B49" s="65" t="s">
        <v>58</v>
      </c>
      <c r="C49" s="66">
        <v>2968.85</v>
      </c>
      <c r="D49" s="65" t="s">
        <v>25</v>
      </c>
      <c r="E49" s="67" t="s">
        <v>63</v>
      </c>
      <c r="F49" s="66">
        <v>100</v>
      </c>
      <c r="G49" s="66">
        <v>0</v>
      </c>
      <c r="H49" s="64" t="s">
        <v>21</v>
      </c>
      <c r="I49" s="7">
        <v>39753</v>
      </c>
      <c r="J49" s="7">
        <v>39845</v>
      </c>
      <c r="K49" s="67" t="s">
        <v>44</v>
      </c>
      <c r="L49" s="67" t="s">
        <v>95</v>
      </c>
      <c r="O49" s="33"/>
    </row>
    <row r="50" spans="1:18" ht="29.25" customHeight="1">
      <c r="A50" s="64">
        <v>5.2</v>
      </c>
      <c r="B50" s="65" t="s">
        <v>64</v>
      </c>
      <c r="C50" s="66">
        <v>2300</v>
      </c>
      <c r="D50" s="65" t="s">
        <v>25</v>
      </c>
      <c r="E50" s="84" t="s">
        <v>96</v>
      </c>
      <c r="F50" s="66">
        <v>0</v>
      </c>
      <c r="G50" s="66">
        <v>100</v>
      </c>
      <c r="H50" s="64" t="s">
        <v>21</v>
      </c>
      <c r="I50" s="7">
        <v>40118</v>
      </c>
      <c r="J50" s="7">
        <v>40210</v>
      </c>
      <c r="K50" s="67" t="s">
        <v>44</v>
      </c>
      <c r="L50" s="67" t="s">
        <v>109</v>
      </c>
      <c r="P50" s="33"/>
    </row>
    <row r="51" spans="1:18" ht="29.25" customHeight="1">
      <c r="A51" s="64">
        <v>5.3</v>
      </c>
      <c r="B51" s="65" t="s">
        <v>59</v>
      </c>
      <c r="C51" s="66">
        <v>3106.83</v>
      </c>
      <c r="D51" s="65" t="s">
        <v>25</v>
      </c>
      <c r="E51" s="84" t="s">
        <v>63</v>
      </c>
      <c r="F51" s="66">
        <v>100</v>
      </c>
      <c r="G51" s="66">
        <v>0</v>
      </c>
      <c r="H51" s="64" t="s">
        <v>21</v>
      </c>
      <c r="I51" s="83">
        <v>40483</v>
      </c>
      <c r="J51" s="83">
        <v>40634</v>
      </c>
      <c r="K51" s="67" t="s">
        <v>44</v>
      </c>
      <c r="L51" s="67" t="s">
        <v>65</v>
      </c>
      <c r="O51" s="33"/>
    </row>
    <row r="52" spans="1:18" ht="24.75" customHeight="1">
      <c r="A52" s="64">
        <v>6</v>
      </c>
      <c r="B52" s="65" t="s">
        <v>18</v>
      </c>
      <c r="C52" s="66">
        <v>7000</v>
      </c>
      <c r="D52" s="65" t="s">
        <v>19</v>
      </c>
      <c r="E52" s="84" t="s">
        <v>96</v>
      </c>
      <c r="F52" s="66">
        <v>100</v>
      </c>
      <c r="G52" s="66">
        <v>0</v>
      </c>
      <c r="H52" s="64" t="s">
        <v>21</v>
      </c>
      <c r="I52" s="83">
        <v>40664</v>
      </c>
      <c r="J52" s="83">
        <v>40940</v>
      </c>
      <c r="K52" s="67" t="s">
        <v>28</v>
      </c>
      <c r="L52" s="67" t="s">
        <v>60</v>
      </c>
      <c r="O52" s="33"/>
    </row>
    <row r="53" spans="1:18" ht="24.75" customHeight="1">
      <c r="A53" s="64">
        <v>7</v>
      </c>
      <c r="B53" s="65" t="s">
        <v>38</v>
      </c>
      <c r="C53" s="66">
        <v>3500</v>
      </c>
      <c r="D53" s="65" t="s">
        <v>25</v>
      </c>
      <c r="E53" s="84" t="s">
        <v>63</v>
      </c>
      <c r="F53" s="66">
        <v>100</v>
      </c>
      <c r="G53" s="66">
        <v>0</v>
      </c>
      <c r="H53" s="64" t="s">
        <v>21</v>
      </c>
      <c r="I53" s="83">
        <v>40664</v>
      </c>
      <c r="J53" s="83">
        <v>40940</v>
      </c>
      <c r="K53" s="67" t="s">
        <v>31</v>
      </c>
      <c r="L53" s="67" t="s">
        <v>61</v>
      </c>
      <c r="O53" s="33"/>
    </row>
    <row r="54" spans="1:18" ht="35.25" customHeight="1">
      <c r="A54" s="64">
        <v>8</v>
      </c>
      <c r="B54" s="65" t="s">
        <v>110</v>
      </c>
      <c r="C54" s="66">
        <v>5000</v>
      </c>
      <c r="D54" s="65" t="s">
        <v>19</v>
      </c>
      <c r="E54" s="67" t="s">
        <v>40</v>
      </c>
      <c r="F54" s="66">
        <v>100</v>
      </c>
      <c r="G54" s="66">
        <v>0</v>
      </c>
      <c r="H54" s="64" t="s">
        <v>21</v>
      </c>
      <c r="I54" s="83">
        <v>40695</v>
      </c>
      <c r="J54" s="83">
        <v>40817</v>
      </c>
      <c r="K54" s="67" t="s">
        <v>28</v>
      </c>
      <c r="L54" s="67" t="s">
        <v>111</v>
      </c>
      <c r="O54" s="33"/>
    </row>
    <row r="55" spans="1:18" ht="33.75" customHeight="1">
      <c r="A55" s="64">
        <v>9</v>
      </c>
      <c r="B55" s="65" t="s">
        <v>103</v>
      </c>
      <c r="C55" s="66">
        <v>6566</v>
      </c>
      <c r="D55" s="65" t="s">
        <v>19</v>
      </c>
      <c r="E55" s="67" t="s">
        <v>40</v>
      </c>
      <c r="F55" s="66">
        <v>76</v>
      </c>
      <c r="G55" s="66">
        <v>24</v>
      </c>
      <c r="H55" s="64" t="s">
        <v>21</v>
      </c>
      <c r="I55" s="83">
        <v>40664</v>
      </c>
      <c r="J55" s="83">
        <v>40725</v>
      </c>
      <c r="K55" s="67" t="s">
        <v>28</v>
      </c>
      <c r="L55" s="67" t="s">
        <v>112</v>
      </c>
      <c r="P55" s="33"/>
    </row>
    <row r="56" spans="1:18" ht="24.75" customHeight="1">
      <c r="A56" s="98" t="s">
        <v>45</v>
      </c>
      <c r="B56" s="99"/>
      <c r="C56" s="50"/>
      <c r="D56" s="51"/>
      <c r="E56" s="5"/>
      <c r="F56" s="6"/>
      <c r="G56" s="6"/>
      <c r="H56" s="31"/>
      <c r="I56" s="7"/>
      <c r="J56" s="7"/>
      <c r="K56" s="5"/>
      <c r="L56" s="5"/>
      <c r="O56" s="33"/>
      <c r="P56" s="33"/>
      <c r="Q56" s="33"/>
      <c r="R56" s="33"/>
    </row>
    <row r="57" spans="1:18" ht="61.5" customHeight="1">
      <c r="A57" s="95" t="s">
        <v>0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</row>
    <row r="58" spans="1:18" ht="17.25" customHeight="1">
      <c r="A58" s="96" t="s">
        <v>1</v>
      </c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O58" s="33"/>
      <c r="P58" s="33"/>
    </row>
    <row r="59" spans="1:18" ht="15.75" customHeight="1">
      <c r="A59" s="94" t="s">
        <v>16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</row>
    <row r="60" spans="1:18" ht="14.25" customHeight="1">
      <c r="A60" s="94" t="s">
        <v>17</v>
      </c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</row>
    <row r="61" spans="1:18">
      <c r="A61" s="3"/>
      <c r="B61" s="2"/>
      <c r="C61" s="2"/>
      <c r="D61" s="56"/>
      <c r="E61" s="2"/>
      <c r="F61" s="2"/>
      <c r="G61" s="2"/>
      <c r="H61" s="2"/>
      <c r="I61" s="2"/>
      <c r="J61" s="2"/>
      <c r="K61" s="2"/>
      <c r="L61" s="2"/>
    </row>
    <row r="62" spans="1:18">
      <c r="A62" s="3"/>
      <c r="B62" s="30"/>
      <c r="C62" s="30"/>
      <c r="D62" s="57"/>
      <c r="E62" s="4"/>
      <c r="F62" s="4"/>
      <c r="G62" s="4"/>
      <c r="H62" s="4"/>
      <c r="I62" s="4"/>
      <c r="J62" s="4"/>
      <c r="K62" s="3"/>
      <c r="L62" s="3"/>
      <c r="P62" s="33"/>
    </row>
    <row r="63" spans="1:18">
      <c r="A63" s="3"/>
      <c r="B63" s="4"/>
      <c r="C63" s="34"/>
      <c r="D63" s="57"/>
      <c r="E63" s="4"/>
      <c r="F63" s="4"/>
      <c r="G63" s="4"/>
      <c r="H63" s="4"/>
      <c r="I63" s="4"/>
      <c r="J63" s="4"/>
      <c r="K63" s="3"/>
      <c r="L63" s="3"/>
    </row>
    <row r="64" spans="1:18">
      <c r="A64" s="8"/>
      <c r="B64" s="17"/>
      <c r="C64" s="18"/>
      <c r="D64" s="58"/>
      <c r="E64" s="18"/>
      <c r="F64" s="18"/>
      <c r="G64" s="18"/>
      <c r="H64" s="18"/>
      <c r="I64" s="18"/>
      <c r="J64" s="18"/>
      <c r="K64" s="9"/>
      <c r="L64" s="9"/>
    </row>
    <row r="65" spans="1:12">
      <c r="A65" s="10"/>
      <c r="B65" s="29" t="s">
        <v>41</v>
      </c>
      <c r="C65" s="19"/>
      <c r="D65" s="58"/>
      <c r="E65" s="18"/>
      <c r="F65" s="19"/>
      <c r="G65" s="19"/>
      <c r="H65" s="19"/>
      <c r="I65" s="18"/>
      <c r="J65" s="20"/>
      <c r="K65" s="9"/>
      <c r="L65" s="9"/>
    </row>
    <row r="66" spans="1:12">
      <c r="A66" s="10"/>
      <c r="B66" s="18"/>
      <c r="C66" s="19"/>
      <c r="D66" s="58"/>
      <c r="E66" s="18"/>
      <c r="F66" s="19"/>
      <c r="G66" s="19"/>
      <c r="H66" s="19"/>
      <c r="I66" s="20"/>
      <c r="J66" s="20"/>
      <c r="K66" s="9"/>
      <c r="L66" s="9"/>
    </row>
    <row r="67" spans="1:12">
      <c r="A67" s="10"/>
      <c r="B67" s="18"/>
      <c r="C67" s="19"/>
      <c r="D67" s="58"/>
      <c r="E67" s="18"/>
      <c r="F67" s="19"/>
      <c r="G67" s="19"/>
      <c r="H67" s="19"/>
      <c r="I67" s="20"/>
      <c r="J67" s="20"/>
      <c r="K67" s="9"/>
      <c r="L67" s="9"/>
    </row>
    <row r="68" spans="1:12">
      <c r="A68" s="10"/>
      <c r="B68" s="18"/>
      <c r="C68" s="19"/>
      <c r="D68" s="58"/>
      <c r="E68" s="18"/>
      <c r="F68" s="19"/>
      <c r="G68" s="19"/>
      <c r="H68" s="19"/>
      <c r="I68" s="20"/>
      <c r="J68" s="20"/>
      <c r="K68" s="9"/>
      <c r="L68" s="9"/>
    </row>
    <row r="69" spans="1:12">
      <c r="A69" s="10"/>
      <c r="B69" s="18"/>
      <c r="C69" s="19"/>
      <c r="D69" s="58"/>
      <c r="E69" s="18"/>
      <c r="F69" s="19"/>
      <c r="G69" s="19"/>
      <c r="H69" s="19"/>
      <c r="I69" s="20"/>
      <c r="J69" s="20"/>
      <c r="K69" s="9"/>
      <c r="L69" s="9"/>
    </row>
    <row r="70" spans="1:12">
      <c r="A70" s="10"/>
      <c r="B70" s="18"/>
      <c r="C70" s="19"/>
      <c r="D70" s="58"/>
      <c r="E70" s="18"/>
      <c r="F70" s="19"/>
      <c r="G70" s="19"/>
      <c r="H70" s="19"/>
      <c r="I70" s="20"/>
      <c r="J70" s="20"/>
      <c r="K70" s="9"/>
      <c r="L70" s="9"/>
    </row>
    <row r="71" spans="1:12">
      <c r="A71" s="11"/>
      <c r="B71" s="17"/>
      <c r="C71" s="19"/>
      <c r="D71" s="58"/>
      <c r="E71" s="19"/>
      <c r="F71" s="19"/>
      <c r="G71" s="19"/>
      <c r="H71" s="19"/>
      <c r="I71" s="18"/>
      <c r="J71" s="18"/>
      <c r="K71" s="9"/>
      <c r="L71" s="9"/>
    </row>
    <row r="72" spans="1:12">
      <c r="A72" s="88"/>
      <c r="B72" s="89"/>
      <c r="C72" s="93"/>
      <c r="D72" s="90"/>
      <c r="E72" s="89"/>
      <c r="F72" s="93"/>
      <c r="G72" s="93"/>
      <c r="H72" s="93"/>
      <c r="I72" s="92"/>
      <c r="J72" s="92"/>
      <c r="K72" s="87"/>
      <c r="L72" s="87"/>
    </row>
    <row r="73" spans="1:12">
      <c r="A73" s="88"/>
      <c r="B73" s="89"/>
      <c r="C73" s="93"/>
      <c r="D73" s="90"/>
      <c r="E73" s="89"/>
      <c r="F73" s="93"/>
      <c r="G73" s="93"/>
      <c r="H73" s="93"/>
      <c r="I73" s="92"/>
      <c r="J73" s="92"/>
      <c r="K73" s="87"/>
      <c r="L73" s="87"/>
    </row>
    <row r="74" spans="1:12">
      <c r="A74" s="12"/>
      <c r="B74" s="21"/>
      <c r="C74" s="21"/>
      <c r="D74" s="59"/>
      <c r="E74" s="21"/>
      <c r="F74" s="21"/>
      <c r="G74" s="21"/>
      <c r="H74" s="21"/>
      <c r="I74" s="21"/>
      <c r="J74" s="21"/>
      <c r="K74" s="12"/>
      <c r="L74" s="12"/>
    </row>
    <row r="75" spans="1:12" ht="15.75">
      <c r="A75" s="13"/>
      <c r="B75" s="21"/>
      <c r="C75" s="21"/>
      <c r="D75" s="59"/>
      <c r="E75" s="21"/>
      <c r="F75" s="21"/>
      <c r="G75" s="21"/>
      <c r="H75" s="21"/>
      <c r="I75" s="21"/>
      <c r="J75" s="21"/>
      <c r="K75" s="12"/>
      <c r="L75" s="12"/>
    </row>
    <row r="76" spans="1:12">
      <c r="A76" s="8"/>
      <c r="B76" s="17"/>
      <c r="C76" s="18"/>
      <c r="D76" s="58"/>
      <c r="E76" s="18"/>
      <c r="F76" s="18"/>
      <c r="G76" s="18"/>
      <c r="H76" s="18"/>
      <c r="I76" s="18"/>
      <c r="J76" s="18"/>
      <c r="K76" s="9"/>
      <c r="L76" s="9"/>
    </row>
    <row r="77" spans="1:12">
      <c r="A77" s="10"/>
      <c r="B77" s="18"/>
      <c r="C77" s="18"/>
      <c r="D77" s="58"/>
      <c r="E77" s="18"/>
      <c r="F77" s="22"/>
      <c r="G77" s="19"/>
      <c r="H77" s="18"/>
      <c r="I77" s="20"/>
      <c r="J77" s="20"/>
      <c r="K77" s="9"/>
      <c r="L77" s="9"/>
    </row>
    <row r="78" spans="1:12">
      <c r="A78" s="10"/>
      <c r="B78" s="23"/>
      <c r="C78" s="24"/>
      <c r="D78" s="60"/>
      <c r="E78" s="23"/>
      <c r="F78" s="25"/>
      <c r="G78" s="25"/>
      <c r="H78" s="23"/>
      <c r="I78" s="26"/>
      <c r="J78" s="26"/>
      <c r="K78" s="14"/>
      <c r="L78" s="14"/>
    </row>
    <row r="79" spans="1:12">
      <c r="A79" s="10"/>
      <c r="B79" s="23"/>
      <c r="C79" s="23"/>
      <c r="D79" s="60"/>
      <c r="E79" s="23"/>
      <c r="F79" s="25"/>
      <c r="G79" s="25"/>
      <c r="H79" s="23"/>
      <c r="I79" s="26"/>
      <c r="J79" s="26"/>
      <c r="K79" s="14"/>
      <c r="L79" s="14"/>
    </row>
    <row r="80" spans="1:12">
      <c r="A80" s="15"/>
      <c r="B80" s="23"/>
      <c r="C80" s="23"/>
      <c r="D80" s="60"/>
      <c r="E80" s="23"/>
      <c r="F80" s="25"/>
      <c r="G80" s="25"/>
      <c r="H80" s="23"/>
      <c r="I80" s="26"/>
      <c r="J80" s="26"/>
      <c r="K80" s="14"/>
      <c r="L80" s="14"/>
    </row>
    <row r="81" spans="1:12">
      <c r="A81" s="9"/>
      <c r="B81" s="18"/>
      <c r="C81" s="18"/>
      <c r="D81" s="58"/>
      <c r="E81" s="18"/>
      <c r="F81" s="18"/>
      <c r="G81" s="18"/>
      <c r="H81" s="18"/>
      <c r="I81" s="20"/>
      <c r="J81" s="18"/>
      <c r="K81" s="9"/>
      <c r="L81" s="9"/>
    </row>
    <row r="82" spans="1:12">
      <c r="A82" s="9"/>
      <c r="B82" s="18"/>
      <c r="C82" s="18"/>
      <c r="D82" s="58"/>
      <c r="E82" s="18"/>
      <c r="F82" s="18"/>
      <c r="G82" s="18"/>
      <c r="H82" s="18"/>
      <c r="I82" s="20"/>
      <c r="J82" s="20"/>
      <c r="K82" s="9"/>
      <c r="L82" s="9"/>
    </row>
    <row r="83" spans="1:12">
      <c r="A83" s="9"/>
      <c r="B83" s="18"/>
      <c r="C83" s="18"/>
      <c r="D83" s="58"/>
      <c r="E83" s="18"/>
      <c r="F83" s="18"/>
      <c r="G83" s="18"/>
      <c r="H83" s="18"/>
      <c r="I83" s="20"/>
      <c r="J83" s="20"/>
      <c r="K83" s="9"/>
      <c r="L83" s="9"/>
    </row>
    <row r="84" spans="1:12">
      <c r="A84" s="9"/>
      <c r="B84" s="18"/>
      <c r="C84" s="18"/>
      <c r="D84" s="58"/>
      <c r="E84" s="18"/>
      <c r="F84" s="18"/>
      <c r="G84" s="18"/>
      <c r="H84" s="18"/>
      <c r="I84" s="20"/>
      <c r="J84" s="20"/>
      <c r="K84" s="9"/>
      <c r="L84" s="9"/>
    </row>
    <row r="85" spans="1:12">
      <c r="A85" s="9"/>
      <c r="B85" s="18"/>
      <c r="C85" s="18"/>
      <c r="D85" s="58"/>
      <c r="E85" s="18"/>
      <c r="F85" s="18"/>
      <c r="G85" s="18"/>
      <c r="H85" s="18"/>
      <c r="I85" s="20"/>
      <c r="J85" s="18"/>
      <c r="K85" s="9"/>
      <c r="L85" s="9"/>
    </row>
    <row r="86" spans="1:12">
      <c r="A86" s="10"/>
      <c r="B86" s="18"/>
      <c r="C86" s="18"/>
      <c r="D86" s="58"/>
      <c r="E86" s="18"/>
      <c r="F86" s="22"/>
      <c r="G86" s="22"/>
      <c r="H86" s="18"/>
      <c r="I86" s="20"/>
      <c r="J86" s="20"/>
      <c r="K86" s="9"/>
      <c r="L86" s="9"/>
    </row>
    <row r="87" spans="1:12">
      <c r="A87" s="88"/>
      <c r="B87" s="89"/>
      <c r="C87" s="89"/>
      <c r="D87" s="90"/>
      <c r="E87" s="89"/>
      <c r="F87" s="91"/>
      <c r="G87" s="91"/>
      <c r="H87" s="89"/>
      <c r="I87" s="92"/>
      <c r="J87" s="92"/>
      <c r="K87" s="87"/>
      <c r="L87" s="87"/>
    </row>
    <row r="88" spans="1:12">
      <c r="A88" s="88"/>
      <c r="B88" s="89"/>
      <c r="C88" s="89"/>
      <c r="D88" s="90"/>
      <c r="E88" s="89"/>
      <c r="F88" s="91"/>
      <c r="G88" s="91"/>
      <c r="H88" s="89"/>
      <c r="I88" s="92"/>
      <c r="J88" s="92"/>
      <c r="K88" s="87"/>
      <c r="L88" s="87"/>
    </row>
    <row r="89" spans="1:12" ht="18" customHeight="1">
      <c r="A89" s="12"/>
      <c r="B89" s="21"/>
      <c r="C89" s="21"/>
      <c r="D89" s="59"/>
      <c r="E89" s="21"/>
      <c r="F89" s="21"/>
      <c r="G89" s="21"/>
      <c r="H89" s="21"/>
      <c r="I89" s="21"/>
      <c r="J89" s="21"/>
      <c r="K89" s="12"/>
      <c r="L89" s="12"/>
    </row>
    <row r="90" spans="1:12">
      <c r="A90" s="16"/>
      <c r="B90" s="27"/>
      <c r="C90" s="27"/>
      <c r="D90" s="61"/>
      <c r="E90" s="27"/>
      <c r="F90" s="27"/>
      <c r="G90" s="27"/>
      <c r="H90" s="27"/>
      <c r="I90" s="27"/>
      <c r="J90" s="27"/>
      <c r="K90" s="16"/>
      <c r="L90" s="16"/>
    </row>
    <row r="91" spans="1:12">
      <c r="A91" s="16"/>
      <c r="B91" s="27"/>
      <c r="C91" s="27"/>
      <c r="D91" s="61"/>
      <c r="E91" s="27"/>
      <c r="F91" s="27"/>
      <c r="G91" s="27"/>
      <c r="H91" s="27"/>
      <c r="I91" s="27"/>
      <c r="J91" s="27"/>
      <c r="K91" s="16"/>
      <c r="L91" s="16"/>
    </row>
    <row r="92" spans="1:12">
      <c r="A92" s="16"/>
      <c r="B92" s="27"/>
      <c r="C92" s="27"/>
      <c r="D92" s="61"/>
      <c r="E92" s="27"/>
      <c r="F92" s="27"/>
      <c r="G92" s="27"/>
      <c r="H92" s="27"/>
      <c r="I92" s="27"/>
      <c r="J92" s="27"/>
      <c r="K92" s="16"/>
      <c r="L92" s="16"/>
    </row>
    <row r="93" spans="1:12">
      <c r="A93" s="3"/>
      <c r="B93" s="4"/>
      <c r="C93" s="4"/>
      <c r="D93" s="57"/>
      <c r="E93" s="4"/>
      <c r="F93" s="4"/>
      <c r="G93" s="4"/>
      <c r="H93" s="4"/>
      <c r="I93" s="4"/>
      <c r="J93" s="4"/>
      <c r="K93" s="3"/>
      <c r="L93" s="3"/>
    </row>
    <row r="94" spans="1:12">
      <c r="A94" s="3"/>
      <c r="B94" s="3"/>
      <c r="C94" s="3"/>
      <c r="D94" s="56"/>
      <c r="E94" s="3"/>
      <c r="F94" s="3"/>
      <c r="G94" s="3"/>
      <c r="H94" s="3"/>
      <c r="I94" s="3"/>
      <c r="J94" s="3"/>
      <c r="K94" s="3"/>
      <c r="L94" s="3"/>
    </row>
    <row r="95" spans="1:12">
      <c r="A95" s="3"/>
      <c r="B95" s="3"/>
      <c r="C95" s="3"/>
      <c r="D95" s="56"/>
      <c r="E95" s="3"/>
      <c r="F95" s="3"/>
      <c r="G95" s="3"/>
      <c r="H95" s="3"/>
      <c r="I95" s="3"/>
      <c r="J95" s="3"/>
      <c r="K95" s="3"/>
      <c r="L95" s="3"/>
    </row>
    <row r="96" spans="1:12">
      <c r="A96" s="3"/>
      <c r="B96" s="3"/>
      <c r="C96" s="3"/>
      <c r="D96" s="56"/>
      <c r="E96" s="3"/>
      <c r="F96" s="3"/>
      <c r="G96" s="3"/>
      <c r="H96" s="3"/>
      <c r="I96" s="3"/>
      <c r="J96" s="3"/>
      <c r="K96" s="3"/>
      <c r="L96" s="3"/>
    </row>
  </sheetData>
  <mergeCells count="41">
    <mergeCell ref="A2:L3"/>
    <mergeCell ref="A4:L4"/>
    <mergeCell ref="A6:A7"/>
    <mergeCell ref="B6:B7"/>
    <mergeCell ref="C6:C7"/>
    <mergeCell ref="D6:D7"/>
    <mergeCell ref="E6:E7"/>
    <mergeCell ref="A60:L60"/>
    <mergeCell ref="A57:L57"/>
    <mergeCell ref="A58:L58"/>
    <mergeCell ref="F6:G6"/>
    <mergeCell ref="I6:J6"/>
    <mergeCell ref="K6:K7"/>
    <mergeCell ref="H6:H7"/>
    <mergeCell ref="L6:L7"/>
    <mergeCell ref="A59:L59"/>
    <mergeCell ref="A56:B56"/>
    <mergeCell ref="L72:L73"/>
    <mergeCell ref="A72:A73"/>
    <mergeCell ref="B72:B73"/>
    <mergeCell ref="C72:C73"/>
    <mergeCell ref="D72:D73"/>
    <mergeCell ref="E72:E73"/>
    <mergeCell ref="F72:F73"/>
    <mergeCell ref="G72:G73"/>
    <mergeCell ref="H72:H73"/>
    <mergeCell ref="I72:I73"/>
    <mergeCell ref="J72:J73"/>
    <mergeCell ref="K72:K73"/>
    <mergeCell ref="L87:L88"/>
    <mergeCell ref="A87:A88"/>
    <mergeCell ref="B87:B88"/>
    <mergeCell ref="C87:C88"/>
    <mergeCell ref="D87:D88"/>
    <mergeCell ref="E87:E88"/>
    <mergeCell ref="F87:F88"/>
    <mergeCell ref="G87:G88"/>
    <mergeCell ref="H87:H88"/>
    <mergeCell ref="I87:I88"/>
    <mergeCell ref="J87:J88"/>
    <mergeCell ref="K87:K88"/>
  </mergeCells>
  <phoneticPr fontId="0" type="noConversion"/>
  <printOptions horizontalCentered="1" verticalCentered="1"/>
  <pageMargins left="0.23622047244094491" right="0.23622047244094491" top="0.6692913385826772" bottom="0.62992125984251968" header="0.27559055118110237" footer="0.35433070866141736"/>
  <pageSetup scale="38" orientation="portrait" r:id="rId1"/>
  <headerFooter alignWithMargins="0">
    <oddHeader xml:space="preserve">&amp;R&amp;8Banco Interamericano de Desarrollo
División de Adquisiciones de Proyectos
</oddHeader>
    <oddFooter>&amp;L &amp;RPágina &amp;P de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98403F04BB5114680E2B6442657E16E" ma:contentTypeVersion="439" ma:contentTypeDescription="The base project type from which other project content types inherit their information." ma:contentTypeScope="" ma:versionID="c36672433c578f0477dee8113a419d6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80c34b970acd13305b068b366d1485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36173896</IDBDocs_x0020_Number>
    <TaxCatchAll xmlns="cdc7663a-08f0-4737-9e8c-148ce897a09c"/>
    <Phase xmlns="cdc7663a-08f0-4737-9e8c-148ce897a09c" xsi:nil="true"/>
    <SISCOR_x0020_Number xmlns="cdc7663a-08f0-4737-9e8c-148ce897a09c" xsi:nil="true"/>
    <Division_x0020_or_x0020_Unit xmlns="cdc7663a-08f0-4737-9e8c-148ce897a09c">CAN/CBO</Division_x0020_or_x0020_Unit>
    <Approval_x0020_Number xmlns="cdc7663a-08f0-4737-9e8c-148ce897a09c">ATN/SF-10420-BO</Approval_x0020_Number>
    <Document_x0020_Author xmlns="cdc7663a-08f0-4737-9e8c-148ce897a09c">Condemayta Soto, Sergio Wilfredo</Document_x0020_Author>
    <Fiscal_x0020_Year_x0020_IDB xmlns="cdc7663a-08f0-4737-9e8c-148ce897a09c">2011</Fiscal_x0020_Year_x0020_IDB>
    <Other_x0020_Author xmlns="cdc7663a-08f0-4737-9e8c-148ce897a09c" xsi:nil="true"/>
    <Project_x0020_Number xmlns="cdc7663a-08f0-4737-9e8c-148ce897a09c">BO-S1005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EXCELPAProcurement Plan0NPO-BO-S1005-GS46276917</Migration_x0020_Info>
    <Operation_x0020_Type xmlns="cdc7663a-08f0-4737-9e8c-148ce897a09c" xsi:nil="true"/>
    <Record_x0020_Number xmlns="cdc7663a-08f0-4737-9e8c-148ce897a09c">R0002725893</Record_x0020_Number>
    <Document_x0020_Language_x0020_IDB xmlns="cdc7663a-08f0-4737-9e8c-148ce897a09c">Spanish</Document_x0020_Language_x0020_IDB>
    <Identifier xmlns="cdc7663a-08f0-4737-9e8c-148ce897a09c">Plan de Adquisiciones 2011 - Proyecto de Servicios Empresariales Integrales para Pequeños Productores - IDEPRO (9-May-11) FULL DOC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/>
    </ic46d7e087fd4a108fb86518ca413cc6>
    <e46fe2894295491da65140ffd2369f49 xmlns="cdc7663a-08f0-4737-9e8c-148ce897a09c">
      <Terms xmlns="http://schemas.microsoft.com/office/infopath/2007/PartnerControls"/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EZSHARE-491483617-168</_dlc_DocId>
    <From_x003a_ xmlns="cdc7663a-08f0-4737-9e8c-148ce897a09c" xsi:nil="true"/>
    <To_x003a_ xmlns="cdc7663a-08f0-4737-9e8c-148ce897a09c" xsi:nil="true"/>
    <_dlc_DocIdUrl xmlns="cdc7663a-08f0-4737-9e8c-148ce897a09c">
      <Url>https://idbg.sharepoint.com/teams/EZ-BO-TCP/BO-S1005/_layouts/15/DocIdRedir.aspx?ID=EZSHARE-491483617-168</Url>
      <Description>EZSHARE-491483617-168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98403F04BB5114680E2B6442657E16E" ma:contentTypeVersion="1057" ma:contentTypeDescription="The base project type from which other project content types inherit their information." ma:contentTypeScope="" ma:versionID="a7668667ce019a755bc8c8da9d422ec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f2a31bd3a03c7eb8d5936744de99e9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BA42321F-FE78-4FC9-AE6F-83D34632B49B}"/>
</file>

<file path=customXml/itemProps2.xml><?xml version="1.0" encoding="utf-8"?>
<ds:datastoreItem xmlns:ds="http://schemas.openxmlformats.org/officeDocument/2006/customXml" ds:itemID="{11D5224D-53EB-4C51-8D17-AC247A3C7FFB}"/>
</file>

<file path=customXml/itemProps3.xml><?xml version="1.0" encoding="utf-8"?>
<ds:datastoreItem xmlns:ds="http://schemas.openxmlformats.org/officeDocument/2006/customXml" ds:itemID="{07E5CF9D-F123-4AD3-88E1-E683977C8A9B}"/>
</file>

<file path=customXml/itemProps4.xml><?xml version="1.0" encoding="utf-8"?>
<ds:datastoreItem xmlns:ds="http://schemas.openxmlformats.org/officeDocument/2006/customXml" ds:itemID="{0896E153-E6B2-4CB9-B489-005B96F9D2CD}"/>
</file>

<file path=customXml/itemProps5.xml><?xml version="1.0" encoding="utf-8"?>
<ds:datastoreItem xmlns:ds="http://schemas.openxmlformats.org/officeDocument/2006/customXml" ds:itemID="{1E65FA5F-5910-4F2C-9129-92AC4F4220AD}"/>
</file>

<file path=customXml/itemProps6.xml><?xml version="1.0" encoding="utf-8"?>
<ds:datastoreItem xmlns:ds="http://schemas.openxmlformats.org/officeDocument/2006/customXml" ds:itemID="{5575994E-405C-44D0-9F70-E6D84C04E90C}"/>
</file>

<file path=customXml/itemProps7.xml><?xml version="1.0" encoding="utf-8"?>
<ds:datastoreItem xmlns:ds="http://schemas.openxmlformats.org/officeDocument/2006/customXml" ds:itemID="{C4A73BE0-5FBD-47F4-8485-A280A441C7FD}"/>
</file>

<file path=customXml/itemProps8.xml><?xml version="1.0" encoding="utf-8"?>
<ds:datastoreItem xmlns:ds="http://schemas.openxmlformats.org/officeDocument/2006/customXml" ds:itemID="{21841B7E-A504-42DD-A600-35BF3DD869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 de Adquisiciones IDEPRO</vt:lpstr>
      <vt:lpstr>Hoja1</vt:lpstr>
      <vt:lpstr>'Plan de Adquisiciones IDEPRO'!Área_de_impresión</vt:lpstr>
      <vt:lpstr>'Plan de Adquisiciones IDEPRO'!Títulos_a_imprimir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2011 - Proyecto de Servicios Empresariales Integrales para Pequeños Productores - IDEPRO (9-Ma</dc:title>
  <dc:creator>MARIASA</dc:creator>
  <cp:lastModifiedBy>scondemayta</cp:lastModifiedBy>
  <cp:lastPrinted>2011-02-07T21:34:46Z</cp:lastPrinted>
  <dcterms:created xsi:type="dcterms:W3CDTF">2007-02-02T19:50:30Z</dcterms:created>
  <dcterms:modified xsi:type="dcterms:W3CDTF">2011-05-12T20:12:54Z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0x010100ACF722E9F6B0B149B0CD8BE2560A667200798403F04BB5114680E2B6442657E16E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/>
  </property>
  <property fmtid="{D5CDD505-2E9C-101B-9397-08002B2CF9AE}" pid="15" name="Sub-Sector">
    <vt:lpwstr/>
  </property>
  <property fmtid="{D5CDD505-2E9C-101B-9397-08002B2CF9AE}" pid="16" name="Order">
    <vt:r8>16800</vt:r8>
  </property>
  <property fmtid="{D5CDD505-2E9C-101B-9397-08002B2CF9AE}" pid="17" name="URL">
    <vt:lpwstr/>
  </property>
  <property fmtid="{D5CDD505-2E9C-101B-9397-08002B2CF9AE}" pid="19" name="Disclosure Activity">
    <vt:lpwstr>Procurement Plan</vt:lpwstr>
  </property>
  <property fmtid="{D5CDD505-2E9C-101B-9397-08002B2CF9AE}" pid="22" name="Webtopic">
    <vt:lpwstr>Business Development and Investment</vt:lpwstr>
  </property>
  <property fmtid="{D5CDD505-2E9C-101B-9397-08002B2CF9AE}" pid="24" name="Disclosed">
    <vt:bool>true</vt:bool>
  </property>
  <property fmtid="{D5CDD505-2E9C-101B-9397-08002B2CF9AE}" pid="28" name="_dlc_DocIdItemGuid">
    <vt:lpwstr>0c44edf0-bfde-4c32-be20-d22e7faaaa6f</vt:lpwstr>
  </property>
</Properties>
</file>