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5" yWindow="4020" windowWidth="18945" windowHeight="4080" firstSheet="1" activeTab="2"/>
  </bookViews>
  <sheets>
    <sheet name="Estructura del Proyecto" sheetId="3" r:id="rId1"/>
    <sheet name="Plan de Adquisiciones" sheetId="2" r:id="rId2"/>
    <sheet name="Detalle Plan de Adquisiciones" sheetId="1" r:id="rId3"/>
  </sheets>
  <calcPr calcId="145621"/>
</workbook>
</file>

<file path=xl/calcChain.xml><?xml version="1.0" encoding="utf-8"?>
<calcChain xmlns="http://schemas.openxmlformats.org/spreadsheetml/2006/main">
  <c r="G51" i="1" l="1"/>
  <c r="G45" i="1"/>
</calcChain>
</file>

<file path=xl/sharedStrings.xml><?xml version="1.0" encoding="utf-8"?>
<sst xmlns="http://schemas.openxmlformats.org/spreadsheetml/2006/main" count="629" uniqueCount="229">
  <si>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</si>
  <si>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</si>
  <si>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</si>
  <si>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</si>
  <si>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</si>
  <si>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Monto Estimado, en u$s :</t>
  </si>
  <si>
    <t>Componente Asociado :</t>
  </si>
  <si>
    <t>Comentarios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</si>
  <si>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</si>
  <si>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</si>
  <si>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</si>
  <si>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</si>
  <si>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</si>
  <si>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</si>
  <si>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</si>
  <si>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</si>
  <si>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</si>
  <si>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</si>
  <si>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</si>
  <si>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</si>
  <si>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</si>
  <si>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</si>
  <si>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</si>
  <si>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</si>
  <si>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</si>
  <si>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</si>
  <si>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</si>
  <si>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</si>
  <si>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</si>
  <si>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</si>
  <si>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</si>
  <si>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</si>
  <si>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</si>
  <si>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</si>
  <si>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</si>
  <si>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</si>
  <si>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</si>
  <si>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</si>
  <si>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</si>
  <si>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</si>
  <si>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</si>
  <si>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</si>
  <si>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</si>
  <si>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</si>
  <si>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</si>
  <si>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</si>
  <si>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</si>
  <si>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</si>
  <si>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basada en las calificaciones de los consultores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</si>
  <si>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</si>
  <si>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</si>
  <si>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</si>
  <si>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</si>
  <si>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</si>
  <si>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</si>
  <si>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</si>
  <si>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</si>
  <si>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</si>
  <si>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</si>
  <si>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</si>
  <si>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</si>
  <si>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</si>
  <si>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</si>
  <si>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</si>
  <si>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</si>
  <si>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</si>
  <si>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</si>
  <si>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</si>
  <si>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</si>
  <si>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</si>
  <si>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</si>
  <si>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</si>
  <si>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</si>
  <si>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</si>
  <si>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</si>
  <si>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</si>
  <si>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</si>
  <si>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</si>
  <si>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</si>
  <si>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</si>
  <si>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</si>
  <si>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</si>
  <si>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</si>
  <si>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</si>
  <si>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</si>
  <si>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</si>
  <si>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</si>
  <si>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</si>
  <si>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</si>
  <si>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</si>
  <si>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</si>
  <si>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</si>
  <si>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</si>
  <si>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</si>
  <si>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</si>
  <si>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</si>
  <si>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</si>
  <si>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</si>
  <si>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</si>
  <si>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</si>
  <si>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</si>
  <si>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</si>
  <si>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</si>
  <si>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</si>
  <si>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</si>
  <si>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</si>
  <si>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</si>
  <si>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</si>
  <si>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</si>
  <si>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</si>
  <si>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</si>
  <si>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</si>
  <si>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</si>
  <si>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</si>
  <si>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</si>
  <si>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</si>
  <si>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</si>
  <si>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</si>
  <si>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</si>
  <si>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</si>
  <si>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Gobernación del Departmento Archipiélago de San Andrés, Providencia y Santa Catalina</t>
  </si>
  <si>
    <t>SI</t>
  </si>
  <si>
    <t>Ingeniería e Infraestructura</t>
  </si>
  <si>
    <t>Estudios de Preinversión y Diseños</t>
  </si>
  <si>
    <t>( 1 - 0001 - 2013 )</t>
  </si>
  <si>
    <t>GOBSAN</t>
  </si>
  <si>
    <t>Formulación proyectos integrales de abastecimiento de agua y manejo de aguas residuales para la zona rural de San Andres</t>
  </si>
  <si>
    <t>Ampliación capacidad de abastecimiento para la zona rural</t>
  </si>
  <si>
    <t>Obras Civiles Pozos</t>
  </si>
  <si>
    <t>Obras Civiles Planta</t>
  </si>
  <si>
    <t>Rehabilitación y mejoramiento hidráulico de redes de distribución</t>
  </si>
  <si>
    <t>Obras Civiles Redes</t>
  </si>
  <si>
    <t>Interventoría Obras Civiles</t>
  </si>
  <si>
    <t>Plan Maestro de Agua Potable, Alcantarillado y Manejo de Aguas Lluvias de San Andrés</t>
  </si>
  <si>
    <t>Elaboración diseños componente Rural</t>
  </si>
  <si>
    <t>Elaboración de Diseños Plan Maestro</t>
  </si>
  <si>
    <t>Apoyo Técnico Elaboración Plan Maestro</t>
  </si>
  <si>
    <t>Plan de Obras e Inversiones Alcantarillado Sanitario Providencia</t>
  </si>
  <si>
    <t>Elaboración de Diseños Alcantarillado Providencia</t>
  </si>
  <si>
    <t>Apoyo Técnico TdR y Supervisión componente Rural</t>
  </si>
  <si>
    <t>Apoyo Técnico TdR y Supervisión Alcantarillado Providencia</t>
  </si>
  <si>
    <t>Construcción obras y acomp social</t>
  </si>
  <si>
    <t>Nucleo Simpson Well</t>
  </si>
  <si>
    <t xml:space="preserve">Mejoramiento Integral de Barrios </t>
  </si>
  <si>
    <t>Nucleo Bigh Gaugh</t>
  </si>
  <si>
    <t>Nucleos Rurales varios</t>
  </si>
  <si>
    <t>Nucleo Morris Landing</t>
  </si>
  <si>
    <t>Nucleos Rurales Alternat</t>
  </si>
  <si>
    <t>Barrios Urbanos  Natania, Serranilla</t>
  </si>
  <si>
    <t>Diseño Final y acomp social</t>
  </si>
  <si>
    <t>Interventorias (diseño, social, obras)</t>
  </si>
  <si>
    <t>Ajuste a los procedimientos y requisitos  para adelantar los trámites asociados al Registro Nacional Automotor  de los vehículos automotores que circulan en San Andrés</t>
  </si>
  <si>
    <t>Realizar  estudio de alternativas que permita reducir los trámites asociados al Registro Nacional Automotor para los  vehículos importados por raizales y residentes del departamento y que no están en la base del Impuesto de Vehículos y automotores</t>
  </si>
  <si>
    <t>Fortalecimiento del equipo técnico encargado de la Recaudación Tributaria</t>
  </si>
  <si>
    <t>Desarrollar  programa de asistencia tecnica y capacitación  al equipo de la Gobernación responsable del tema</t>
  </si>
  <si>
    <t>Modernización del Estatuto de Rentas</t>
  </si>
  <si>
    <t>Modernización del Impuesto de Induatria y Comercio y del Impuesto único a favor de San Andrés</t>
  </si>
  <si>
    <t>Modernización de  la Tarjeta de Turista y contribución de uso de la infraestructura pública turística</t>
  </si>
  <si>
    <t>Diseño de modelo de defensa jurídica del departamento y definición de  un sistema de gestión de obligaciones contingentes</t>
  </si>
  <si>
    <t>Estudio para evaluar la viabilidad de modernizar el recado por concepto de Tarjeta de Turismo, reducir los costos de su administración y homologar el costo de usar la infraestructura turística de la Isla  a estándares internacionales de las islas del caribe.</t>
  </si>
  <si>
    <t>Estudio con la cuantificación de  la base gravable del ICA,  del rezago , revisión de las tarifas y de  los niveles de elución y evasión. Asi mismo, elaboración de propuesta  de modificación del Impuesto Único a Favor de San Andrés</t>
  </si>
  <si>
    <t>Estudio con la propuesta de  ajuste a la estructura tributaria del departamento  y formulación de propuesta  de Acuerdo de "Modernización de Estatuto de Rentas.</t>
  </si>
  <si>
    <t>Implementación de un sistema de información para el seguimiento de las demandas en contra del departamento y  la implementación de   una plataforma informática que permita determinar la valoración de las obligaciones contingentes.</t>
  </si>
  <si>
    <t xml:space="preserve">Sistema de Informaición </t>
  </si>
  <si>
    <t xml:space="preserve">Defensa juridica del estado </t>
  </si>
  <si>
    <t xml:space="preserve">Propuesta de ajuste de tarifa de predial </t>
  </si>
  <si>
    <t xml:space="preserve">revisar tarifas actuales de predial </t>
  </si>
  <si>
    <t xml:space="preserve">Propuesta de Proyecto de Ley de compensación de predial </t>
  </si>
  <si>
    <t xml:space="preserve">Elaborar propuesta normativa para que la Nación compense el predial que deben pagar los raizales propietarios de bienes inmuebles. </t>
  </si>
  <si>
    <t xml:space="preserve">Fortalecimiento de la gestión de cobro del predial </t>
  </si>
  <si>
    <t xml:space="preserve">Conformación de equipo  encargado de la distribución de la factura de cobro, las notificaciónes por morocidad   y realizar procesos de cobro coactivo  </t>
  </si>
  <si>
    <t xml:space="preserve">Fortalecimineto de la Fiscalización </t>
  </si>
  <si>
    <t>Conformación de un grupo de fiscalización a la importación de mercancias extranjeras, a la evasión del ICA y al contrabando hacia el continente.</t>
  </si>
  <si>
    <t>Programa de capacitación a los funcionarios de la Secretaría de Hacienda y oficina jurídica en Procedimientos para la gestión de las obligaciones contingentes y para la valoración de las obligaciones contingentes.</t>
  </si>
  <si>
    <t>Encuesta empresarial</t>
  </si>
  <si>
    <t>Diseno esquema de monitoreo, seguimiento y evaluacion programas del Fondo</t>
  </si>
  <si>
    <t>Agosto 2014</t>
  </si>
  <si>
    <t xml:space="preserve">Monitoreo y evalaución de programas </t>
  </si>
  <si>
    <t>Diseño del marco institucional y regulatorio de la Unidad de Promoción de la Competitividad</t>
  </si>
  <si>
    <t>Diseño  del esquema de gobernanza y reglamento operativo de la Unidad de Promocion de la Competitividad</t>
  </si>
  <si>
    <t>Febrero 2014</t>
  </si>
  <si>
    <t>Diseño del Fondo de Competitividad</t>
  </si>
  <si>
    <t>Director Unidad</t>
  </si>
  <si>
    <t>Se prevee la contratacion por 4 anos</t>
  </si>
  <si>
    <t xml:space="preserve">Marco regulatorio </t>
  </si>
  <si>
    <t xml:space="preserve">Fondo de competitividad </t>
  </si>
  <si>
    <t>Programa de entrenamiento Del personal de la Unidad</t>
  </si>
  <si>
    <t>Noviembre 2014</t>
  </si>
  <si>
    <t>Programa de capacitacion/dialogo publico privado</t>
  </si>
  <si>
    <t xml:space="preserve">Unidad de promoción de competitividad </t>
  </si>
  <si>
    <t>Funcionarios de apoyo a la  Unidad</t>
  </si>
  <si>
    <t xml:space="preserve">Dialogo publico privado </t>
  </si>
  <si>
    <t>Facilitador dialogo publico-privado</t>
  </si>
  <si>
    <t>El consultor acompanará el proceso de dialogo publico privado por la duracion del crédito</t>
  </si>
  <si>
    <t xml:space="preserve">Se prevee la contratacion de 5 funcionarios  por 4 anos, en principio solo serán 2, en tanto se vaya iniciando el porgrama de asistencia técncia empreserial se irá incrementando a 5 funcionarios </t>
  </si>
  <si>
    <t xml:space="preserve">Estudios estrategicos en competitividad </t>
  </si>
  <si>
    <t xml:space="preserve">Construccion de obras Centro Urbano </t>
  </si>
  <si>
    <t>Revitalización del Centro Urbano de North End a partir de la rehabilitación de su espacio público</t>
  </si>
  <si>
    <t xml:space="preserve">Construccion de obras Playas  </t>
  </si>
  <si>
    <t xml:space="preserve">Interventoría de obras </t>
  </si>
  <si>
    <t>Interventoría de las obras para la Revitalización del Centro Urbano de North End a partir de la rehabilitación de su espacio público</t>
  </si>
  <si>
    <t xml:space="preserve">Estudios y diseños </t>
  </si>
  <si>
    <t>Estudios y disenos de las obras para la Revitalización del Centro Urbano de North End a partir de la rehabilitación de su espacio público</t>
  </si>
  <si>
    <t>Actualizar nomenclatura urbana</t>
  </si>
  <si>
    <t xml:space="preserve">Formulación de propuesta de Contrato - Plan </t>
  </si>
  <si>
    <t>De acuerdo con la normatividad vigenge, formular una propuesta de contrato plan entre la nación y el Departamento</t>
  </si>
  <si>
    <t>esta actividad debe ser coordinada con la oficina de planeación</t>
  </si>
  <si>
    <t>Intervenciones urbanas adyacentes a las playas</t>
  </si>
  <si>
    <t>Nucleos Simpson Well, Bigh Gaugh, Nucleos Rurales varios, Nucleo Morris Landing, Nucleos Rurales Alternat, Nucleos urbanos Natania, Serranilla</t>
  </si>
  <si>
    <t xml:space="preserve">Interventoría de las obras redes de acueducto y alcantarilado, planta y tanques. </t>
  </si>
  <si>
    <t xml:space="preserve">Recuperación y desarrollo de atractivos turisticos </t>
  </si>
  <si>
    <t xml:space="preserve">Desarrollo Urbano Integral - MIB </t>
  </si>
  <si>
    <t xml:space="preserve">Desarrollo Urbano Integral - Revitalización Centro Urbano  </t>
  </si>
  <si>
    <t xml:space="preserve">Desarrollo Urbano Integral - Intervenciones adyacentes a playas   </t>
  </si>
  <si>
    <t xml:space="preserve">Provisión y Acceso a los servicios agua y saneamiento </t>
  </si>
  <si>
    <t xml:space="preserve">Fortalecimiento Fiscal </t>
  </si>
  <si>
    <t xml:space="preserve">Desarrollo Economico Local </t>
  </si>
  <si>
    <t xml:space="preserve">Capacitación  procedimientos para la gestión de las  obigaciones contigentes </t>
  </si>
  <si>
    <t>UNGRD</t>
  </si>
  <si>
    <t xml:space="preserve">Construcción de obras Playas  </t>
  </si>
  <si>
    <t xml:space="preserve">Espigón (muelle) de playa de North End </t>
  </si>
  <si>
    <t xml:space="preserve">Obras de recuperación de áreas adyacentes a las playas en providencia- Black Stand By </t>
  </si>
  <si>
    <t>Mejora de inraestructura costera y de la gestion de riesgos costeros</t>
  </si>
  <si>
    <t>|</t>
  </si>
  <si>
    <t xml:space="preserve">Estudio de diagnóstico y preinversión para la recuperación de las playas </t>
  </si>
  <si>
    <t xml:space="preserve">Estudio de monitoreo sobre la dinamica de las playas y acantilados </t>
  </si>
  <si>
    <t xml:space="preserve">Talleres de capacitación </t>
  </si>
  <si>
    <t>Talleres de capacitación en gestión del riesgo costeros e ingeniría costera</t>
  </si>
  <si>
    <t xml:space="preserve">Sistema de análisis de los riesgos costeros y mapeo de vulnerabilidad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</si>
</sst>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[$USD]\ #,##0.00"/>
    <numFmt numFmtId="166" formatCode="_-* #,##0_-;\-* #,##0_-;_-* &quot;-&quot;??_-;_-@_-"/>
    <numFmt numFmtId="167" formatCode="&quot;$&quot;#,##0.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" fillId="23" borderId="38" applyNumberFormat="0" applyFont="0" applyAlignment="0" applyProtection="0"/>
    <xf numFmtId="0" fontId="18" fillId="0" borderId="40" applyNumberFormat="0" applyFill="0" applyAlignment="0" applyProtection="0"/>
    <xf numFmtId="0" fontId="16" fillId="20" borderId="39" applyNumberFormat="0" applyAlignment="0" applyProtection="0"/>
    <xf numFmtId="0" fontId="13" fillId="7" borderId="37" applyNumberFormat="0" applyAlignment="0" applyProtection="0"/>
    <xf numFmtId="0" fontId="6" fillId="20" borderId="37" applyNumberFormat="0" applyAlignment="0" applyProtection="0"/>
    <xf numFmtId="43" fontId="34" fillId="0" borderId="0" applyFont="0" applyFill="0" applyBorder="0" applyAlignment="0" applyProtection="0"/>
    <xf numFmtId="0" fontId="2" fillId="0" borderId="0"/>
    <xf numFmtId="0" fontId="6" fillId="20" borderId="41" applyNumberFormat="0" applyAlignment="0" applyProtection="0"/>
    <xf numFmtId="0" fontId="13" fillId="7" borderId="41" applyNumberFormat="0" applyAlignment="0" applyProtection="0"/>
    <xf numFmtId="0" fontId="2" fillId="23" borderId="42" applyNumberFormat="0" applyFont="0" applyAlignment="0" applyProtection="0"/>
    <xf numFmtId="0" fontId="16" fillId="20" borderId="43" applyNumberFormat="0" applyAlignment="0" applyProtection="0"/>
    <xf numFmtId="0" fontId="18" fillId="0" borderId="44" applyNumberFormat="0" applyFill="0" applyAlignment="0" applyProtection="0"/>
  </cellStyleXfs>
  <cellXfs count="205">
    <xf numFmtId="0" fontId="0" fillId="0" borderId="0" xfId="0"/>
    <xf numFmtId="0" fontId="2" fillId="0" borderId="0" xfId="38"/>
    <xf numFmtId="0" fontId="1" fillId="0" borderId="0" xfId="1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2" fillId="0" borderId="26" xfId="1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2" fillId="0" borderId="28" xfId="1" applyFont="1" applyFill="1" applyBorder="1" applyAlignment="1">
      <alignment vertical="center" wrapText="1"/>
    </xf>
    <xf numFmtId="0" fontId="22" fillId="0" borderId="27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66" fontId="22" fillId="0" borderId="10" xfId="44" applyNumberFormat="1" applyFont="1" applyFill="1" applyBorder="1" applyAlignment="1">
      <alignment vertical="center" wrapText="1"/>
    </xf>
    <xf numFmtId="0" fontId="22" fillId="0" borderId="19" xfId="38" applyFont="1" applyFill="1" applyBorder="1" applyAlignment="1">
      <alignment horizontal="left" vertical="center" wrapText="1"/>
    </xf>
    <xf numFmtId="14" fontId="22" fillId="0" borderId="32" xfId="38" applyNumberFormat="1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10" fontId="22" fillId="0" borderId="32" xfId="38" applyNumberFormat="1" applyFont="1" applyFill="1" applyBorder="1" applyAlignment="1">
      <alignment vertical="center" wrapText="1"/>
    </xf>
    <xf numFmtId="17" fontId="22" fillId="0" borderId="32" xfId="38" applyNumberFormat="1" applyFont="1" applyFill="1" applyBorder="1" applyAlignment="1">
      <alignment vertical="center" wrapText="1"/>
    </xf>
    <xf numFmtId="0" fontId="0" fillId="0" borderId="0" xfId="0"/>
    <xf numFmtId="0" fontId="2" fillId="0" borderId="0" xfId="38"/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10" fontId="22" fillId="0" borderId="32" xfId="38" applyNumberFormat="1" applyFont="1" applyFill="1" applyBorder="1" applyAlignment="1">
      <alignment vertical="center" wrapText="1"/>
    </xf>
    <xf numFmtId="17" fontId="22" fillId="0" borderId="32" xfId="38" applyNumberFormat="1" applyFont="1" applyFill="1" applyBorder="1" applyAlignment="1">
      <alignment vertical="center" wrapText="1"/>
    </xf>
    <xf numFmtId="0" fontId="0" fillId="0" borderId="0" xfId="0"/>
    <xf numFmtId="0" fontId="2" fillId="0" borderId="0" xfId="38"/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22" fillId="0" borderId="32" xfId="1" applyFont="1" applyFill="1" applyBorder="1" applyAlignment="1">
      <alignment horizontal="left" vertical="center" wrapText="1"/>
    </xf>
    <xf numFmtId="10" fontId="22" fillId="0" borderId="32" xfId="38" applyNumberFormat="1" applyFont="1" applyFill="1" applyBorder="1" applyAlignment="1">
      <alignment vertical="center" wrapText="1"/>
    </xf>
    <xf numFmtId="9" fontId="22" fillId="0" borderId="32" xfId="45" applyFont="1" applyFill="1" applyBorder="1" applyAlignment="1">
      <alignment vertical="center" wrapText="1"/>
    </xf>
    <xf numFmtId="17" fontId="22" fillId="0" borderId="32" xfId="38" applyNumberFormat="1" applyFont="1" applyFill="1" applyBorder="1" applyAlignment="1">
      <alignment vertical="center" wrapText="1"/>
    </xf>
    <xf numFmtId="0" fontId="0" fillId="0" borderId="0" xfId="0"/>
    <xf numFmtId="0" fontId="22" fillId="0" borderId="35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4" fontId="22" fillId="0" borderId="32" xfId="38" applyNumberFormat="1" applyFont="1" applyFill="1" applyBorder="1" applyAlignment="1">
      <alignment vertical="center" wrapText="1"/>
    </xf>
    <xf numFmtId="10" fontId="22" fillId="0" borderId="32" xfId="38" applyNumberFormat="1" applyFont="1" applyFill="1" applyBorder="1" applyAlignment="1">
      <alignment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left" vertical="center" wrapText="1"/>
    </xf>
    <xf numFmtId="9" fontId="22" fillId="0" borderId="32" xfId="45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10" fontId="22" fillId="0" borderId="32" xfId="38" applyNumberFormat="1" applyFont="1" applyFill="1" applyBorder="1" applyAlignment="1">
      <alignment vertical="center" wrapText="1"/>
    </xf>
    <xf numFmtId="0" fontId="22" fillId="0" borderId="32" xfId="38" applyFont="1" applyFill="1" applyBorder="1" applyAlignment="1">
      <alignment horizontal="center" vertical="center" wrapText="1"/>
    </xf>
    <xf numFmtId="166" fontId="22" fillId="0" borderId="32" xfId="44" applyNumberFormat="1" applyFont="1" applyFill="1" applyBorder="1" applyAlignment="1">
      <alignment vertical="center" wrapText="1"/>
    </xf>
    <xf numFmtId="1" fontId="22" fillId="0" borderId="32" xfId="38" applyNumberFormat="1" applyFont="1" applyFill="1" applyBorder="1" applyAlignment="1">
      <alignment vertical="center" wrapText="1"/>
    </xf>
    <xf numFmtId="0" fontId="22" fillId="0" borderId="32" xfId="38" applyFont="1" applyFill="1" applyBorder="1" applyAlignment="1">
      <alignment horizontal="left" vertical="center" wrapText="1"/>
    </xf>
    <xf numFmtId="9" fontId="22" fillId="0" borderId="32" xfId="45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4" fontId="22" fillId="0" borderId="32" xfId="38" applyNumberFormat="1" applyFont="1" applyFill="1" applyBorder="1" applyAlignment="1">
      <alignment vertical="center" wrapText="1"/>
    </xf>
    <xf numFmtId="10" fontId="22" fillId="0" borderId="32" xfId="38" applyNumberFormat="1" applyFont="1" applyFill="1" applyBorder="1" applyAlignment="1">
      <alignment vertical="center" wrapText="1"/>
    </xf>
    <xf numFmtId="0" fontId="22" fillId="0" borderId="32" xfId="38" applyFont="1" applyFill="1" applyBorder="1" applyAlignment="1">
      <alignment horizontal="left" vertical="center" wrapText="1"/>
    </xf>
    <xf numFmtId="0" fontId="22" fillId="25" borderId="32" xfId="38" applyFont="1" applyFill="1" applyBorder="1" applyAlignment="1">
      <alignment vertical="center" wrapText="1"/>
    </xf>
    <xf numFmtId="0" fontId="22" fillId="26" borderId="10" xfId="38" applyFont="1" applyFill="1" applyBorder="1" applyAlignment="1">
      <alignment vertical="center" wrapText="1"/>
    </xf>
    <xf numFmtId="0" fontId="22" fillId="25" borderId="10" xfId="38" applyFont="1" applyFill="1" applyBorder="1" applyAlignment="1">
      <alignment vertical="center" wrapText="1"/>
    </xf>
    <xf numFmtId="10" fontId="22" fillId="0" borderId="49" xfId="38" applyNumberFormat="1" applyFont="1" applyFill="1" applyBorder="1" applyAlignment="1">
      <alignment vertical="center" wrapText="1"/>
    </xf>
    <xf numFmtId="0" fontId="22" fillId="0" borderId="49" xfId="38" applyFont="1" applyFill="1" applyBorder="1" applyAlignment="1">
      <alignment vertical="center" wrapText="1"/>
    </xf>
    <xf numFmtId="167" fontId="22" fillId="0" borderId="10" xfId="38" applyNumberFormat="1" applyFont="1" applyFill="1" applyBorder="1" applyAlignment="1">
      <alignment vertical="center" wrapText="1"/>
    </xf>
    <xf numFmtId="0" fontId="22" fillId="0" borderId="45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4" fontId="22" fillId="0" borderId="45" xfId="38" applyNumberFormat="1" applyFont="1" applyFill="1" applyBorder="1" applyAlignment="1">
      <alignment vertical="center" wrapText="1"/>
    </xf>
    <xf numFmtId="10" fontId="22" fillId="0" borderId="45" xfId="38" applyNumberFormat="1" applyFont="1" applyFill="1" applyBorder="1" applyAlignment="1">
      <alignment vertical="center" wrapText="1"/>
    </xf>
    <xf numFmtId="0" fontId="22" fillId="0" borderId="45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4" fontId="22" fillId="0" borderId="45" xfId="38" applyNumberFormat="1" applyFont="1" applyFill="1" applyBorder="1" applyAlignment="1">
      <alignment vertical="center" wrapText="1"/>
    </xf>
    <xf numFmtId="10" fontId="22" fillId="0" borderId="45" xfId="38" applyNumberFormat="1" applyFont="1" applyFill="1" applyBorder="1" applyAlignment="1">
      <alignment vertical="center" wrapText="1"/>
    </xf>
    <xf numFmtId="1" fontId="22" fillId="0" borderId="45" xfId="38" applyNumberFormat="1" applyFont="1" applyFill="1" applyBorder="1" applyAlignment="1">
      <alignment vertical="center" wrapText="1"/>
    </xf>
    <xf numFmtId="0" fontId="0" fillId="0" borderId="0" xfId="0"/>
    <xf numFmtId="0" fontId="22" fillId="0" borderId="45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0" fontId="22" fillId="0" borderId="47" xfId="1" applyFont="1" applyFill="1" applyBorder="1" applyAlignment="1">
      <alignment vertical="center" wrapText="1"/>
    </xf>
    <xf numFmtId="4" fontId="22" fillId="0" borderId="45" xfId="38" applyNumberFormat="1" applyFont="1" applyFill="1" applyBorder="1" applyAlignment="1">
      <alignment vertical="center" wrapText="1"/>
    </xf>
    <xf numFmtId="10" fontId="22" fillId="0" borderId="45" xfId="38" applyNumberFormat="1" applyFont="1" applyFill="1" applyBorder="1" applyAlignment="1">
      <alignment vertical="center" wrapText="1"/>
    </xf>
    <xf numFmtId="0" fontId="22" fillId="0" borderId="0" xfId="38" applyFont="1" applyFill="1" applyBorder="1" applyAlignment="1">
      <alignment horizontal="center" vertical="center" wrapText="1"/>
    </xf>
    <xf numFmtId="167" fontId="22" fillId="0" borderId="0" xfId="38" applyNumberFormat="1" applyFont="1" applyFill="1" applyBorder="1" applyAlignment="1">
      <alignment vertical="center" wrapText="1"/>
    </xf>
    <xf numFmtId="0" fontId="22" fillId="0" borderId="0" xfId="1" applyFont="1" applyFill="1" applyBorder="1" applyAlignment="1">
      <alignment horizontal="left" vertical="center" wrapText="1"/>
    </xf>
    <xf numFmtId="0" fontId="22" fillId="0" borderId="50" xfId="1" applyFont="1" applyFill="1" applyBorder="1" applyAlignment="1">
      <alignment vertical="center" wrapText="1"/>
    </xf>
    <xf numFmtId="167" fontId="22" fillId="27" borderId="10" xfId="38" applyNumberFormat="1" applyFont="1" applyFill="1" applyBorder="1" applyAlignment="1">
      <alignment vertical="center" wrapText="1"/>
    </xf>
    <xf numFmtId="14" fontId="22" fillId="0" borderId="45" xfId="38" applyNumberFormat="1" applyFont="1" applyFill="1" applyBorder="1" applyAlignment="1">
      <alignment vertical="center" wrapText="1"/>
    </xf>
    <xf numFmtId="3" fontId="22" fillId="27" borderId="51" xfId="38" applyNumberFormat="1" applyFont="1" applyFill="1" applyBorder="1" applyAlignment="1">
      <alignment vertical="center" wrapText="1"/>
    </xf>
    <xf numFmtId="0" fontId="22" fillId="26" borderId="49" xfId="38" applyFont="1" applyFill="1" applyBorder="1" applyAlignment="1">
      <alignment vertical="center" wrapText="1"/>
    </xf>
    <xf numFmtId="0" fontId="22" fillId="26" borderId="32" xfId="38" applyFont="1" applyFill="1" applyBorder="1" applyAlignment="1">
      <alignment vertical="center" wrapText="1"/>
    </xf>
    <xf numFmtId="14" fontId="22" fillId="0" borderId="32" xfId="38" applyNumberFormat="1" applyFont="1" applyFill="1" applyBorder="1" applyAlignment="1">
      <alignment horizontal="left" vertical="center" wrapText="1"/>
    </xf>
    <xf numFmtId="0" fontId="22" fillId="26" borderId="45" xfId="38" applyFont="1" applyFill="1" applyBorder="1" applyAlignment="1">
      <alignment vertical="center" wrapText="1"/>
    </xf>
    <xf numFmtId="167" fontId="22" fillId="26" borderId="10" xfId="38" applyNumberFormat="1" applyFont="1" applyFill="1" applyBorder="1" applyAlignment="1">
      <alignment vertical="center" wrapText="1"/>
    </xf>
    <xf numFmtId="4" fontId="22" fillId="26" borderId="45" xfId="38" applyNumberFormat="1" applyFont="1" applyFill="1" applyBorder="1" applyAlignment="1">
      <alignment vertical="center" wrapText="1"/>
    </xf>
    <xf numFmtId="10" fontId="22" fillId="26" borderId="32" xfId="38" applyNumberFormat="1" applyFont="1" applyFill="1" applyBorder="1" applyAlignment="1">
      <alignment vertical="center" wrapText="1"/>
    </xf>
    <xf numFmtId="14" fontId="22" fillId="26" borderId="10" xfId="38" applyNumberFormat="1" applyFont="1" applyFill="1" applyBorder="1" applyAlignment="1">
      <alignment vertical="center" wrapText="1"/>
    </xf>
    <xf numFmtId="9" fontId="22" fillId="26" borderId="32" xfId="45" applyFont="1" applyFill="1" applyBorder="1" applyAlignment="1">
      <alignment vertical="center" wrapText="1"/>
    </xf>
    <xf numFmtId="14" fontId="22" fillId="26" borderId="32" xfId="38" applyNumberFormat="1" applyFont="1" applyFill="1" applyBorder="1" applyAlignment="1">
      <alignment vertical="center" wrapText="1"/>
    </xf>
    <xf numFmtId="0" fontId="22" fillId="26" borderId="33" xfId="38" applyFont="1" applyFill="1" applyBorder="1" applyAlignment="1">
      <alignment vertical="center" wrapText="1"/>
    </xf>
    <xf numFmtId="0" fontId="22" fillId="26" borderId="17" xfId="38" applyFont="1" applyFill="1" applyBorder="1" applyAlignment="1">
      <alignment vertical="center" wrapText="1"/>
    </xf>
    <xf numFmtId="0" fontId="22" fillId="0" borderId="45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4" fontId="22" fillId="0" borderId="45" xfId="38" applyNumberFormat="1" applyFont="1" applyFill="1" applyBorder="1" applyAlignment="1">
      <alignment vertical="center" wrapText="1"/>
    </xf>
    <xf numFmtId="10" fontId="22" fillId="0" borderId="45" xfId="38" applyNumberFormat="1" applyFont="1" applyFill="1" applyBorder="1" applyAlignment="1">
      <alignment vertical="center" wrapText="1"/>
    </xf>
    <xf numFmtId="0" fontId="22" fillId="0" borderId="45" xfId="38" applyFont="1" applyFill="1" applyBorder="1" applyAlignment="1">
      <alignment horizontal="center" vertical="center" wrapText="1"/>
    </xf>
    <xf numFmtId="3" fontId="22" fillId="0" borderId="45" xfId="38" applyNumberFormat="1" applyFont="1" applyFill="1" applyBorder="1" applyAlignment="1">
      <alignment vertical="center" wrapText="1"/>
    </xf>
    <xf numFmtId="0" fontId="22" fillId="0" borderId="51" xfId="1" applyFont="1" applyFill="1" applyBorder="1" applyAlignment="1">
      <alignment horizontal="left" vertical="center" wrapText="1"/>
    </xf>
    <xf numFmtId="0" fontId="0" fillId="0" borderId="0" xfId="0"/>
    <xf numFmtId="0" fontId="22" fillId="0" borderId="51" xfId="38" applyFont="1" applyFill="1" applyBorder="1" applyAlignment="1">
      <alignment vertical="center" wrapText="1"/>
    </xf>
    <xf numFmtId="0" fontId="22" fillId="0" borderId="52" xfId="38" applyFont="1" applyFill="1" applyBorder="1" applyAlignment="1">
      <alignment vertical="center" wrapText="1"/>
    </xf>
    <xf numFmtId="10" fontId="22" fillId="0" borderId="51" xfId="38" applyNumberFormat="1" applyFont="1" applyFill="1" applyBorder="1" applyAlignment="1">
      <alignment vertical="center" wrapText="1"/>
    </xf>
    <xf numFmtId="0" fontId="22" fillId="25" borderId="51" xfId="38" applyFont="1" applyFill="1" applyBorder="1" applyAlignment="1">
      <alignment vertical="center" wrapText="1"/>
    </xf>
    <xf numFmtId="0" fontId="22" fillId="25" borderId="53" xfId="38" applyFont="1" applyFill="1" applyBorder="1" applyAlignment="1">
      <alignment vertical="center" wrapText="1"/>
    </xf>
    <xf numFmtId="0" fontId="22" fillId="0" borderId="53" xfId="38" applyFont="1" applyFill="1" applyBorder="1" applyAlignment="1">
      <alignment vertical="center" wrapText="1"/>
    </xf>
    <xf numFmtId="0" fontId="22" fillId="0" borderId="54" xfId="1" applyFont="1" applyFill="1" applyBorder="1" applyAlignment="1">
      <alignment vertical="center" wrapText="1"/>
    </xf>
    <xf numFmtId="0" fontId="22" fillId="26" borderId="53" xfId="38" applyFont="1" applyFill="1" applyBorder="1" applyAlignment="1">
      <alignment vertical="center" wrapText="1"/>
    </xf>
    <xf numFmtId="167" fontId="22" fillId="0" borderId="53" xfId="38" applyNumberFormat="1" applyFont="1" applyFill="1" applyBorder="1" applyAlignment="1">
      <alignment vertical="center" wrapText="1"/>
    </xf>
    <xf numFmtId="14" fontId="22" fillId="0" borderId="53" xfId="38" applyNumberFormat="1" applyFont="1" applyFill="1" applyBorder="1" applyAlignment="1">
      <alignment vertical="center" wrapText="1"/>
    </xf>
    <xf numFmtId="0" fontId="22" fillId="0" borderId="55" xfId="1" applyFont="1" applyFill="1" applyBorder="1" applyAlignment="1">
      <alignment horizontal="left" vertical="center" wrapText="1"/>
    </xf>
    <xf numFmtId="0" fontId="22" fillId="0" borderId="53" xfId="1" applyFont="1" applyFill="1" applyBorder="1" applyAlignment="1">
      <alignment horizontal="left" vertical="center" wrapText="1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14" fontId="22" fillId="0" borderId="15" xfId="44" applyNumberFormat="1" applyFont="1" applyFill="1" applyBorder="1" applyAlignment="1">
      <alignment horizontal="center" vertical="center" wrapText="1"/>
    </xf>
    <xf numFmtId="164" fontId="22" fillId="0" borderId="16" xfId="44" applyFont="1" applyFill="1" applyBorder="1" applyAlignment="1">
      <alignment horizontal="center" vertical="center" wrapText="1"/>
    </xf>
    <xf numFmtId="0" fontId="22" fillId="0" borderId="47" xfId="38" applyFont="1" applyFill="1" applyBorder="1" applyAlignment="1">
      <alignment horizontal="center" vertical="center" wrapText="1"/>
    </xf>
    <xf numFmtId="0" fontId="22" fillId="0" borderId="48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</cellXfs>
  <cellStyles count="5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50"/>
    <cellStyle name="Calculation 2 3" xfId="53"/>
    <cellStyle name="Check Cell 2" xfId="28"/>
    <cellStyle name="Comma" xfId="44" builtinId="3"/>
    <cellStyle name="Comma 2" xfId="51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Input 2 2" xfId="49"/>
    <cellStyle name="Input 2 3" xfId="54"/>
    <cellStyle name="Linked Cell 2" xfId="36"/>
    <cellStyle name="Neutral 2" xfId="37"/>
    <cellStyle name="Normal" xfId="0" builtinId="0"/>
    <cellStyle name="Normal 2" xfId="38"/>
    <cellStyle name="Normal 3" xfId="1"/>
    <cellStyle name="Normal 3 2" xfId="52"/>
    <cellStyle name="Note 2" xfId="39"/>
    <cellStyle name="Note 2 2" xfId="46"/>
    <cellStyle name="Note 2 3" xfId="55"/>
    <cellStyle name="Output 2" xfId="40"/>
    <cellStyle name="Output 2 2" xfId="48"/>
    <cellStyle name="Output 2 3" xfId="56"/>
    <cellStyle name="Percent" xfId="45" builtinId="5"/>
    <cellStyle name="Title 2" xfId="41"/>
    <cellStyle name="Total 2" xfId="42"/>
    <cellStyle name="Total 2 2" xfId="47"/>
    <cellStyle name="Total 2 3" xfId="57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3" sqref="B3:B9"/>
    </sheetView>
  </sheetViews>
  <sheetFormatPr defaultColWidth="8.8554687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34"/>
      <c r="C1" s="34"/>
      <c r="D1" s="34"/>
    </row>
    <row r="2" spans="2:4" x14ac:dyDescent="0.25">
      <c r="B2" s="35" t="s">
        <v>105</v>
      </c>
      <c r="C2" s="36" t="s">
        <v>99</v>
      </c>
      <c r="D2" s="37" t="s">
        <v>100</v>
      </c>
    </row>
    <row r="3" spans="2:4" ht="25.5" x14ac:dyDescent="0.25">
      <c r="B3" s="175"/>
      <c r="C3" s="67" t="s">
        <v>120</v>
      </c>
      <c r="D3" s="39" t="s">
        <v>125</v>
      </c>
    </row>
    <row r="4" spans="2:4" x14ac:dyDescent="0.25">
      <c r="B4" s="176"/>
      <c r="C4" s="38"/>
      <c r="D4" s="39"/>
    </row>
    <row r="5" spans="2:4" x14ac:dyDescent="0.25">
      <c r="B5" s="176"/>
      <c r="C5" s="38"/>
      <c r="D5" s="39"/>
    </row>
    <row r="6" spans="2:4" x14ac:dyDescent="0.25">
      <c r="B6" s="176"/>
      <c r="C6" s="38"/>
      <c r="D6" s="39"/>
    </row>
    <row r="7" spans="2:4" x14ac:dyDescent="0.25">
      <c r="B7" s="176"/>
      <c r="C7" s="38"/>
      <c r="D7" s="39"/>
    </row>
    <row r="8" spans="2:4" x14ac:dyDescent="0.25">
      <c r="B8" s="176"/>
      <c r="C8" s="38"/>
      <c r="D8" s="39"/>
    </row>
    <row r="9" spans="2:4" ht="15.75" thickBot="1" x14ac:dyDescent="0.3">
      <c r="B9" s="177"/>
      <c r="C9" s="40"/>
      <c r="D9" s="41"/>
    </row>
    <row r="11" spans="2:4" ht="49.5" customHeight="1" x14ac:dyDescent="0.25">
      <c r="B11" s="180" t="s">
        <v>101</v>
      </c>
      <c r="C11" s="180"/>
      <c r="D11" s="34"/>
    </row>
    <row r="12" spans="2:4" ht="15.75" thickBot="1" x14ac:dyDescent="0.3">
      <c r="B12" s="34"/>
      <c r="C12" s="34"/>
      <c r="D12" s="34"/>
    </row>
    <row r="13" spans="2:4" x14ac:dyDescent="0.25">
      <c r="B13" s="42" t="s">
        <v>102</v>
      </c>
      <c r="C13" s="43" t="s">
        <v>103</v>
      </c>
      <c r="D13" s="44"/>
    </row>
    <row r="14" spans="2:4" x14ac:dyDescent="0.25">
      <c r="B14" s="178" t="s">
        <v>121</v>
      </c>
      <c r="C14" s="39" t="s">
        <v>122</v>
      </c>
      <c r="D14" s="44"/>
    </row>
    <row r="15" spans="2:4" x14ac:dyDescent="0.25">
      <c r="B15" s="178"/>
      <c r="C15" s="39" t="s">
        <v>123</v>
      </c>
      <c r="D15" s="34"/>
    </row>
    <row r="16" spans="2:4" x14ac:dyDescent="0.25">
      <c r="B16" s="178"/>
      <c r="C16" s="39"/>
      <c r="D16" s="34"/>
    </row>
    <row r="17" spans="2:3" x14ac:dyDescent="0.25">
      <c r="B17" s="178"/>
      <c r="C17" s="39"/>
    </row>
    <row r="18" spans="2:3" ht="15.75" thickBot="1" x14ac:dyDescent="0.3">
      <c r="B18" s="179"/>
      <c r="C18" s="41"/>
    </row>
    <row r="20" spans="2:3" ht="54" customHeight="1" x14ac:dyDescent="0.25">
      <c r="B20" s="181" t="s">
        <v>104</v>
      </c>
      <c r="C20" s="181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6" workbookViewId="0">
      <selection activeCell="C15" sqref="C15"/>
    </sheetView>
  </sheetViews>
  <sheetFormatPr defaultColWidth="8.8554687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86" t="s">
        <v>77</v>
      </c>
      <c r="B1" s="186"/>
      <c r="C1" s="186"/>
    </row>
    <row r="2" spans="1:3" ht="15.75" x14ac:dyDescent="0.25">
      <c r="A2" s="182" t="s">
        <v>78</v>
      </c>
      <c r="B2" s="183"/>
      <c r="C2" s="184"/>
    </row>
    <row r="3" spans="1:3" ht="15.75" x14ac:dyDescent="0.25">
      <c r="A3" s="21" t="s">
        <v>79</v>
      </c>
      <c r="B3" s="22" t="s">
        <v>80</v>
      </c>
      <c r="C3" s="23" t="s">
        <v>81</v>
      </c>
    </row>
    <row r="4" spans="1:3" ht="15.75" thickBot="1" x14ac:dyDescent="0.3">
      <c r="A4" s="24" t="s">
        <v>82</v>
      </c>
      <c r="B4" s="25"/>
      <c r="C4" s="26"/>
    </row>
    <row r="5" spans="1:3" ht="15.75" thickBot="1" x14ac:dyDescent="0.3">
      <c r="A5" s="185"/>
      <c r="B5" s="185"/>
      <c r="C5" s="185"/>
    </row>
    <row r="6" spans="1:3" ht="15.75" x14ac:dyDescent="0.25">
      <c r="A6" s="182" t="s">
        <v>83</v>
      </c>
      <c r="B6" s="183"/>
      <c r="C6" s="184"/>
    </row>
    <row r="7" spans="1:3" ht="15.75" thickBot="1" x14ac:dyDescent="0.3">
      <c r="A7" s="24" t="s">
        <v>84</v>
      </c>
      <c r="B7" s="187" t="s">
        <v>124</v>
      </c>
      <c r="C7" s="188"/>
    </row>
    <row r="8" spans="1:3" ht="15.75" thickBot="1" x14ac:dyDescent="0.3">
      <c r="A8" s="185"/>
      <c r="B8" s="185"/>
      <c r="C8" s="185"/>
    </row>
    <row r="9" spans="1:3" ht="15.75" x14ac:dyDescent="0.25">
      <c r="A9" s="182" t="s">
        <v>85</v>
      </c>
      <c r="B9" s="183"/>
      <c r="C9" s="184"/>
    </row>
    <row r="10" spans="1:3" ht="31.5" x14ac:dyDescent="0.25">
      <c r="A10" s="21" t="s">
        <v>86</v>
      </c>
      <c r="B10" s="22" t="s">
        <v>87</v>
      </c>
      <c r="C10" s="23" t="s">
        <v>88</v>
      </c>
    </row>
    <row r="11" spans="1:3" x14ac:dyDescent="0.25">
      <c r="A11" s="27" t="s">
        <v>89</v>
      </c>
      <c r="B11" s="28">
        <v>0</v>
      </c>
      <c r="C11" s="29">
        <v>0</v>
      </c>
    </row>
    <row r="12" spans="1:3" x14ac:dyDescent="0.25">
      <c r="A12" s="27" t="s">
        <v>90</v>
      </c>
      <c r="B12" s="28">
        <v>0</v>
      </c>
      <c r="C12" s="29">
        <v>0</v>
      </c>
    </row>
    <row r="13" spans="1:3" x14ac:dyDescent="0.25">
      <c r="A13" s="27" t="s">
        <v>91</v>
      </c>
      <c r="B13" s="28">
        <v>0</v>
      </c>
      <c r="C13" s="29">
        <v>0</v>
      </c>
    </row>
    <row r="14" spans="1:3" x14ac:dyDescent="0.25">
      <c r="A14" s="27" t="s">
        <v>92</v>
      </c>
      <c r="B14" s="28">
        <v>0</v>
      </c>
      <c r="C14" s="29">
        <v>0</v>
      </c>
    </row>
    <row r="15" spans="1:3" x14ac:dyDescent="0.25">
      <c r="A15" s="27" t="s">
        <v>93</v>
      </c>
      <c r="B15" s="28">
        <v>0</v>
      </c>
      <c r="C15" s="29">
        <v>0</v>
      </c>
    </row>
    <row r="16" spans="1:3" x14ac:dyDescent="0.25">
      <c r="A16" s="27" t="s">
        <v>94</v>
      </c>
      <c r="B16" s="28">
        <v>0</v>
      </c>
      <c r="C16" s="29">
        <v>0</v>
      </c>
    </row>
    <row r="17" spans="1:3" x14ac:dyDescent="0.25">
      <c r="A17" s="30" t="s">
        <v>95</v>
      </c>
      <c r="B17" s="28">
        <v>0</v>
      </c>
      <c r="C17" s="29">
        <v>0</v>
      </c>
    </row>
    <row r="18" spans="1:3" x14ac:dyDescent="0.25">
      <c r="A18" s="27" t="s">
        <v>96</v>
      </c>
      <c r="B18" s="28">
        <v>0</v>
      </c>
      <c r="C18" s="29">
        <v>0</v>
      </c>
    </row>
    <row r="19" spans="1:3" x14ac:dyDescent="0.25">
      <c r="A19" s="30" t="s">
        <v>97</v>
      </c>
      <c r="B19" s="28">
        <v>0</v>
      </c>
      <c r="C19" s="29">
        <v>0</v>
      </c>
    </row>
    <row r="20" spans="1:3" ht="16.5" thickBot="1" x14ac:dyDescent="0.3">
      <c r="A20" s="31" t="s">
        <v>98</v>
      </c>
      <c r="B20" s="32">
        <v>0</v>
      </c>
      <c r="C20" s="33">
        <v>0</v>
      </c>
    </row>
    <row r="21" spans="1:3" ht="15.75" thickBot="1" x14ac:dyDescent="0.3"/>
    <row r="22" spans="1:3" ht="15.75" x14ac:dyDescent="0.25">
      <c r="A22" s="182" t="s">
        <v>110</v>
      </c>
      <c r="B22" s="183"/>
      <c r="C22" s="184"/>
    </row>
    <row r="23" spans="1:3" ht="31.5" x14ac:dyDescent="0.25">
      <c r="A23" s="45" t="s">
        <v>111</v>
      </c>
      <c r="B23" s="46" t="s">
        <v>87</v>
      </c>
      <c r="C23" s="47" t="s">
        <v>88</v>
      </c>
    </row>
    <row r="24" spans="1:3" x14ac:dyDescent="0.25">
      <c r="A24" s="50" t="s">
        <v>112</v>
      </c>
      <c r="B24" s="48">
        <v>0</v>
      </c>
      <c r="C24" s="49">
        <v>0</v>
      </c>
    </row>
    <row r="25" spans="1:3" x14ac:dyDescent="0.25">
      <c r="A25" s="50" t="s">
        <v>113</v>
      </c>
      <c r="B25" s="48">
        <v>0</v>
      </c>
      <c r="C25" s="49">
        <v>0</v>
      </c>
    </row>
    <row r="26" spans="1:3" x14ac:dyDescent="0.25">
      <c r="A26" s="50" t="s">
        <v>113</v>
      </c>
      <c r="B26" s="48">
        <v>0</v>
      </c>
      <c r="C26" s="49">
        <v>0</v>
      </c>
    </row>
    <row r="27" spans="1:3" x14ac:dyDescent="0.25">
      <c r="A27" s="50" t="s">
        <v>114</v>
      </c>
      <c r="B27" s="48">
        <v>0</v>
      </c>
      <c r="C27" s="49">
        <v>0</v>
      </c>
    </row>
    <row r="28" spans="1:3" x14ac:dyDescent="0.25">
      <c r="A28" s="50" t="s">
        <v>115</v>
      </c>
      <c r="B28" s="48">
        <v>0</v>
      </c>
      <c r="C28" s="49">
        <v>0</v>
      </c>
    </row>
    <row r="29" spans="1:3" x14ac:dyDescent="0.25">
      <c r="A29" s="50" t="s">
        <v>116</v>
      </c>
      <c r="B29" s="48">
        <v>0</v>
      </c>
      <c r="C29" s="49">
        <v>0</v>
      </c>
    </row>
    <row r="30" spans="1:3" ht="16.5" thickBot="1" x14ac:dyDescent="0.3">
      <c r="A30" s="51" t="s">
        <v>98</v>
      </c>
      <c r="B30" s="52">
        <v>0</v>
      </c>
      <c r="C30" s="53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9"/>
  <sheetViews>
    <sheetView tabSelected="1" topLeftCell="C1" zoomScale="80" zoomScaleNormal="80" workbookViewId="0">
      <selection activeCell="D6" sqref="D6"/>
    </sheetView>
  </sheetViews>
  <sheetFormatPr defaultColWidth="8.85546875" defaultRowHeight="15" x14ac:dyDescent="0.25"/>
  <cols>
    <col min="1" max="1" width="15.140625" customWidth="1"/>
    <col min="2" max="2" width="32.85546875" customWidth="1"/>
    <col min="3" max="3" width="32.28515625" bestFit="1" customWidth="1"/>
    <col min="4" max="4" width="36.7109375" customWidth="1"/>
    <col min="5" max="5" width="12.85546875" customWidth="1"/>
    <col min="6" max="6" width="18.42578125" bestFit="1" customWidth="1"/>
    <col min="7" max="7" width="15.7109375" style="58" customWidth="1"/>
    <col min="8" max="9" width="15.7109375" style="61" customWidth="1"/>
    <col min="10" max="10" width="27.42578125" customWidth="1"/>
    <col min="11" max="11" width="19.42578125" customWidth="1"/>
    <col min="12" max="12" width="15.42578125" customWidth="1"/>
    <col min="13" max="13" width="15" customWidth="1"/>
    <col min="14" max="14" width="20" customWidth="1"/>
    <col min="17" max="17" width="68.42578125" hidden="1" customWidth="1"/>
    <col min="18" max="18" width="57.42578125" hidden="1" customWidth="1"/>
  </cols>
  <sheetData>
    <row r="1" spans="1:20" ht="16.5" thickBot="1" x14ac:dyDescent="0.3">
      <c r="A1" s="202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4"/>
      <c r="O1" s="1"/>
      <c r="P1" s="1"/>
      <c r="Q1" s="2"/>
      <c r="R1" s="3"/>
      <c r="S1" s="1"/>
      <c r="T1" s="1"/>
    </row>
    <row r="2" spans="1:20" ht="15.75" x14ac:dyDescent="0.25">
      <c r="A2" s="193" t="s">
        <v>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5"/>
      <c r="O2" s="1"/>
      <c r="P2" s="1"/>
      <c r="Q2" s="2"/>
      <c r="R2" s="3"/>
      <c r="S2" s="1"/>
      <c r="T2" s="1"/>
    </row>
    <row r="3" spans="1:20" x14ac:dyDescent="0.25">
      <c r="A3" s="200" t="s">
        <v>10</v>
      </c>
      <c r="B3" s="197" t="s">
        <v>11</v>
      </c>
      <c r="C3" s="197" t="s">
        <v>12</v>
      </c>
      <c r="D3" s="197" t="s">
        <v>2</v>
      </c>
      <c r="E3" s="197" t="s">
        <v>3</v>
      </c>
      <c r="F3" s="197" t="s">
        <v>4</v>
      </c>
      <c r="G3" s="196" t="s">
        <v>109</v>
      </c>
      <c r="H3" s="196"/>
      <c r="I3" s="196"/>
      <c r="J3" s="197" t="s">
        <v>6</v>
      </c>
      <c r="K3" s="197" t="s">
        <v>119</v>
      </c>
      <c r="L3" s="197" t="s">
        <v>13</v>
      </c>
      <c r="M3" s="197"/>
      <c r="N3" s="198" t="s">
        <v>7</v>
      </c>
      <c r="O3" s="1"/>
      <c r="P3" s="1"/>
      <c r="Q3" s="15" t="s">
        <v>117</v>
      </c>
      <c r="R3" s="3"/>
      <c r="S3" s="1"/>
      <c r="T3" s="1"/>
    </row>
    <row r="4" spans="1:20" ht="25.5" x14ac:dyDescent="0.25">
      <c r="A4" s="200"/>
      <c r="B4" s="197"/>
      <c r="C4" s="197"/>
      <c r="D4" s="197"/>
      <c r="E4" s="197"/>
      <c r="F4" s="197"/>
      <c r="G4" s="66" t="s">
        <v>5</v>
      </c>
      <c r="H4" s="62" t="s">
        <v>107</v>
      </c>
      <c r="I4" s="62" t="s">
        <v>108</v>
      </c>
      <c r="J4" s="197"/>
      <c r="K4" s="197"/>
      <c r="L4" s="54" t="s">
        <v>106</v>
      </c>
      <c r="M4" s="54" t="s">
        <v>9</v>
      </c>
      <c r="N4" s="198"/>
      <c r="O4" s="1"/>
      <c r="P4" s="1"/>
      <c r="Q4" s="15" t="s">
        <v>118</v>
      </c>
      <c r="R4" s="3"/>
      <c r="S4" s="1"/>
      <c r="T4" s="1"/>
    </row>
    <row r="5" spans="1:20" ht="62.25" customHeight="1" x14ac:dyDescent="0.25">
      <c r="A5" s="9" t="s">
        <v>218</v>
      </c>
      <c r="B5" s="116" t="s">
        <v>127</v>
      </c>
      <c r="C5" s="10" t="s">
        <v>128</v>
      </c>
      <c r="D5" s="10" t="s">
        <v>37</v>
      </c>
      <c r="E5" s="10"/>
      <c r="F5" s="10"/>
      <c r="G5" s="120">
        <v>1500000</v>
      </c>
      <c r="H5" s="59">
        <v>1</v>
      </c>
      <c r="I5" s="59">
        <v>0</v>
      </c>
      <c r="J5" s="10" t="s">
        <v>214</v>
      </c>
      <c r="K5" s="10" t="s">
        <v>118</v>
      </c>
      <c r="L5" s="68">
        <v>42262</v>
      </c>
      <c r="M5" s="68">
        <v>42444</v>
      </c>
      <c r="N5" s="11"/>
      <c r="O5" s="1"/>
      <c r="P5" s="1"/>
      <c r="Q5" s="16" t="s">
        <v>28</v>
      </c>
      <c r="R5" s="3"/>
      <c r="S5" s="1"/>
      <c r="T5" s="1"/>
    </row>
    <row r="6" spans="1:20" ht="55.5" customHeight="1" x14ac:dyDescent="0.25">
      <c r="A6" s="9" t="s">
        <v>218</v>
      </c>
      <c r="B6" s="116" t="s">
        <v>127</v>
      </c>
      <c r="C6" s="10" t="s">
        <v>129</v>
      </c>
      <c r="D6" s="10" t="s">
        <v>37</v>
      </c>
      <c r="E6" s="10"/>
      <c r="F6" s="10"/>
      <c r="G6" s="120">
        <v>4500000</v>
      </c>
      <c r="H6" s="59">
        <v>1</v>
      </c>
      <c r="I6" s="59">
        <v>0</v>
      </c>
      <c r="J6" s="10" t="s">
        <v>214</v>
      </c>
      <c r="K6" s="10" t="s">
        <v>118</v>
      </c>
      <c r="L6" s="68">
        <v>42566</v>
      </c>
      <c r="M6" s="68">
        <v>42750</v>
      </c>
      <c r="N6" s="11"/>
      <c r="O6" s="1"/>
      <c r="P6" s="1"/>
      <c r="Q6" s="16" t="s">
        <v>29</v>
      </c>
      <c r="R6" s="3"/>
      <c r="S6" s="1"/>
      <c r="T6" s="1"/>
    </row>
    <row r="7" spans="1:20" ht="71.25" customHeight="1" x14ac:dyDescent="0.25">
      <c r="A7" s="9" t="s">
        <v>218</v>
      </c>
      <c r="B7" s="116" t="s">
        <v>130</v>
      </c>
      <c r="C7" s="10" t="s">
        <v>131</v>
      </c>
      <c r="D7" s="10" t="s">
        <v>37</v>
      </c>
      <c r="E7" s="10"/>
      <c r="F7" s="10"/>
      <c r="G7" s="120">
        <v>9000000</v>
      </c>
      <c r="H7" s="59">
        <v>1</v>
      </c>
      <c r="I7" s="59">
        <v>0</v>
      </c>
      <c r="J7" s="10" t="s">
        <v>214</v>
      </c>
      <c r="K7" s="10" t="s">
        <v>118</v>
      </c>
      <c r="L7" s="68">
        <v>42262</v>
      </c>
      <c r="M7" s="68">
        <v>42444</v>
      </c>
      <c r="N7" s="11"/>
      <c r="O7" s="1"/>
      <c r="P7" s="1"/>
      <c r="Q7" s="16" t="s">
        <v>30</v>
      </c>
      <c r="R7" s="3"/>
      <c r="S7" s="1"/>
      <c r="T7" s="1"/>
    </row>
    <row r="8" spans="1:20" s="8" customFormat="1" x14ac:dyDescent="0.25">
      <c r="A8" s="9" t="s">
        <v>218</v>
      </c>
      <c r="B8" s="72" t="s">
        <v>141</v>
      </c>
      <c r="C8" s="72" t="s">
        <v>142</v>
      </c>
      <c r="D8" s="72" t="s">
        <v>37</v>
      </c>
      <c r="E8" s="72"/>
      <c r="F8" s="72"/>
      <c r="G8" s="120">
        <v>2190000</v>
      </c>
      <c r="H8" s="74">
        <v>1</v>
      </c>
      <c r="I8" s="74">
        <v>0</v>
      </c>
      <c r="J8" s="10" t="s">
        <v>211</v>
      </c>
      <c r="K8" s="10" t="s">
        <v>118</v>
      </c>
      <c r="L8" s="75">
        <v>42309</v>
      </c>
      <c r="M8" s="75">
        <v>42430</v>
      </c>
      <c r="N8" s="73"/>
      <c r="O8" s="3"/>
      <c r="P8" s="3"/>
      <c r="Q8" s="16"/>
      <c r="R8" s="3"/>
      <c r="S8" s="3"/>
      <c r="T8" s="3"/>
    </row>
    <row r="9" spans="1:20" s="8" customFormat="1" x14ac:dyDescent="0.25">
      <c r="A9" s="9" t="s">
        <v>218</v>
      </c>
      <c r="B9" s="78" t="s">
        <v>141</v>
      </c>
      <c r="C9" s="78" t="s">
        <v>144</v>
      </c>
      <c r="D9" s="78" t="s">
        <v>37</v>
      </c>
      <c r="E9" s="78"/>
      <c r="F9" s="78"/>
      <c r="G9" s="120">
        <v>2239550</v>
      </c>
      <c r="H9" s="81">
        <v>1</v>
      </c>
      <c r="I9" s="81">
        <v>0</v>
      </c>
      <c r="J9" s="10" t="s">
        <v>211</v>
      </c>
      <c r="K9" s="10" t="s">
        <v>118</v>
      </c>
      <c r="L9" s="82">
        <v>42309</v>
      </c>
      <c r="M9" s="82">
        <v>42430</v>
      </c>
      <c r="N9" s="79"/>
      <c r="O9" s="3"/>
      <c r="P9" s="3"/>
      <c r="Q9" s="16"/>
      <c r="R9" s="3"/>
      <c r="S9" s="3"/>
      <c r="T9" s="3"/>
    </row>
    <row r="10" spans="1:20" s="8" customFormat="1" x14ac:dyDescent="0.25">
      <c r="A10" s="9" t="s">
        <v>218</v>
      </c>
      <c r="B10" s="78" t="s">
        <v>141</v>
      </c>
      <c r="C10" s="78" t="s">
        <v>145</v>
      </c>
      <c r="D10" s="78" t="s">
        <v>37</v>
      </c>
      <c r="E10" s="78"/>
      <c r="F10" s="78"/>
      <c r="G10" s="120">
        <v>1618762</v>
      </c>
      <c r="H10" s="81">
        <v>1</v>
      </c>
      <c r="I10" s="81">
        <v>0</v>
      </c>
      <c r="J10" s="10" t="s">
        <v>211</v>
      </c>
      <c r="K10" s="10" t="s">
        <v>118</v>
      </c>
      <c r="L10" s="82">
        <v>42309</v>
      </c>
      <c r="M10" s="82">
        <v>42430</v>
      </c>
      <c r="N10" s="79"/>
      <c r="O10" s="3"/>
      <c r="P10" s="3"/>
      <c r="Q10" s="16"/>
      <c r="R10" s="3"/>
      <c r="S10" s="3"/>
      <c r="T10" s="3"/>
    </row>
    <row r="11" spans="1:20" s="8" customFormat="1" x14ac:dyDescent="0.25">
      <c r="A11" s="9" t="s">
        <v>218</v>
      </c>
      <c r="B11" s="78" t="s">
        <v>141</v>
      </c>
      <c r="C11" s="78" t="s">
        <v>146</v>
      </c>
      <c r="D11" s="78" t="s">
        <v>37</v>
      </c>
      <c r="E11" s="78"/>
      <c r="F11" s="78"/>
      <c r="G11" s="120">
        <v>1443600</v>
      </c>
      <c r="H11" s="81">
        <v>1</v>
      </c>
      <c r="I11" s="81">
        <v>0</v>
      </c>
      <c r="J11" s="10" t="s">
        <v>211</v>
      </c>
      <c r="K11" s="10" t="s">
        <v>118</v>
      </c>
      <c r="L11" s="82">
        <v>42491</v>
      </c>
      <c r="M11" s="82">
        <v>42644</v>
      </c>
      <c r="N11" s="79"/>
      <c r="O11" s="3"/>
      <c r="P11" s="3"/>
      <c r="Q11" s="16"/>
      <c r="R11" s="3"/>
      <c r="S11" s="3"/>
      <c r="T11" s="3"/>
    </row>
    <row r="12" spans="1:20" x14ac:dyDescent="0.25">
      <c r="A12" s="9" t="s">
        <v>218</v>
      </c>
      <c r="B12" s="78" t="s">
        <v>141</v>
      </c>
      <c r="C12" s="78" t="s">
        <v>147</v>
      </c>
      <c r="D12" s="78" t="s">
        <v>37</v>
      </c>
      <c r="E12" s="78"/>
      <c r="F12" s="110"/>
      <c r="G12" s="120">
        <v>1128900</v>
      </c>
      <c r="H12" s="81">
        <v>1</v>
      </c>
      <c r="I12" s="81">
        <v>0</v>
      </c>
      <c r="J12" s="10" t="s">
        <v>211</v>
      </c>
      <c r="K12" s="10" t="s">
        <v>118</v>
      </c>
      <c r="L12" s="82">
        <v>42491</v>
      </c>
      <c r="M12" s="82">
        <v>42644</v>
      </c>
      <c r="N12" s="79"/>
      <c r="O12" s="1"/>
      <c r="P12" s="1"/>
      <c r="Q12" s="16" t="s">
        <v>32</v>
      </c>
      <c r="R12" s="3"/>
      <c r="S12" s="1"/>
      <c r="T12" s="1"/>
    </row>
    <row r="13" spans="1:20" x14ac:dyDescent="0.25">
      <c r="A13" s="9" t="s">
        <v>218</v>
      </c>
      <c r="B13" s="78" t="s">
        <v>141</v>
      </c>
      <c r="C13" s="110" t="s">
        <v>148</v>
      </c>
      <c r="D13" s="78" t="s">
        <v>37</v>
      </c>
      <c r="E13" s="110"/>
      <c r="F13" s="110"/>
      <c r="G13" s="120">
        <v>2241380</v>
      </c>
      <c r="H13" s="81">
        <v>1</v>
      </c>
      <c r="I13" s="81">
        <v>0</v>
      </c>
      <c r="J13" s="10" t="s">
        <v>211</v>
      </c>
      <c r="K13" s="10" t="s">
        <v>118</v>
      </c>
      <c r="L13" s="92">
        <v>42491</v>
      </c>
      <c r="M13" s="92">
        <v>42644</v>
      </c>
      <c r="N13" s="110"/>
      <c r="Q13" s="16" t="s">
        <v>33</v>
      </c>
      <c r="R13" s="8"/>
    </row>
    <row r="14" spans="1:20" s="130" customFormat="1" ht="38.25" x14ac:dyDescent="0.25">
      <c r="A14" s="9" t="s">
        <v>218</v>
      </c>
      <c r="B14" s="119" t="s">
        <v>196</v>
      </c>
      <c r="C14" s="110" t="s">
        <v>197</v>
      </c>
      <c r="D14" s="110" t="s">
        <v>37</v>
      </c>
      <c r="E14" s="110"/>
      <c r="F14" s="110"/>
      <c r="G14" s="120">
        <v>5011868</v>
      </c>
      <c r="H14" s="113">
        <v>1</v>
      </c>
      <c r="I14" s="113">
        <v>0</v>
      </c>
      <c r="J14" s="10" t="s">
        <v>212</v>
      </c>
      <c r="K14" s="10" t="s">
        <v>118</v>
      </c>
      <c r="L14" s="71">
        <v>42095</v>
      </c>
      <c r="M14" s="71">
        <v>42491</v>
      </c>
      <c r="N14" s="110"/>
      <c r="Q14" s="133"/>
    </row>
    <row r="15" spans="1:20" s="130" customFormat="1" ht="38.25" x14ac:dyDescent="0.25">
      <c r="A15" s="9" t="s">
        <v>218</v>
      </c>
      <c r="B15" s="143" t="s">
        <v>198</v>
      </c>
      <c r="C15" s="144" t="s">
        <v>207</v>
      </c>
      <c r="D15" s="144" t="s">
        <v>37</v>
      </c>
      <c r="E15" s="144"/>
      <c r="F15" s="144"/>
      <c r="G15" s="120">
        <v>1850818</v>
      </c>
      <c r="H15" s="113">
        <v>1</v>
      </c>
      <c r="I15" s="113">
        <v>0</v>
      </c>
      <c r="J15" s="116" t="s">
        <v>213</v>
      </c>
      <c r="K15" s="116" t="s">
        <v>118</v>
      </c>
      <c r="L15" s="71">
        <v>42095</v>
      </c>
      <c r="M15" s="71">
        <v>42491</v>
      </c>
      <c r="N15" s="110"/>
      <c r="Q15" s="133"/>
    </row>
    <row r="16" spans="1:20" s="162" customFormat="1" ht="38.25" hidden="1" x14ac:dyDescent="0.25">
      <c r="A16" s="9" t="s">
        <v>218</v>
      </c>
      <c r="B16" s="143" t="s">
        <v>198</v>
      </c>
      <c r="C16" s="166" t="s">
        <v>210</v>
      </c>
      <c r="D16" s="115" t="s">
        <v>37</v>
      </c>
      <c r="E16" s="166"/>
      <c r="F16" s="166"/>
      <c r="G16" s="166"/>
      <c r="H16" s="113">
        <v>1</v>
      </c>
      <c r="I16" s="113">
        <v>0</v>
      </c>
      <c r="J16" s="117" t="s">
        <v>213</v>
      </c>
      <c r="K16" s="117" t="s">
        <v>118</v>
      </c>
      <c r="L16" s="166"/>
      <c r="M16" s="166"/>
      <c r="N16" s="163"/>
      <c r="Q16" s="139"/>
    </row>
    <row r="17" spans="1:20" s="162" customFormat="1" ht="38.25" x14ac:dyDescent="0.25">
      <c r="A17" s="9" t="s">
        <v>218</v>
      </c>
      <c r="B17" s="143" t="s">
        <v>198</v>
      </c>
      <c r="C17" s="167" t="s">
        <v>221</v>
      </c>
      <c r="D17" s="144" t="s">
        <v>37</v>
      </c>
      <c r="E17" s="167"/>
      <c r="F17" s="167"/>
      <c r="G17" s="120">
        <v>3200000</v>
      </c>
      <c r="H17" s="113">
        <v>1</v>
      </c>
      <c r="I17" s="113">
        <v>0</v>
      </c>
      <c r="J17" s="167" t="s">
        <v>222</v>
      </c>
      <c r="K17" s="116" t="s">
        <v>118</v>
      </c>
      <c r="L17" s="71" t="s">
        <v>223</v>
      </c>
      <c r="M17" s="71">
        <v>42491</v>
      </c>
      <c r="N17" s="168"/>
      <c r="Q17" s="169"/>
    </row>
    <row r="18" spans="1:20" s="130" customFormat="1" ht="39" thickBot="1" x14ac:dyDescent="0.3">
      <c r="A18" s="9" t="s">
        <v>218</v>
      </c>
      <c r="B18" s="119" t="s">
        <v>219</v>
      </c>
      <c r="C18" s="110" t="s">
        <v>220</v>
      </c>
      <c r="D18" s="144" t="s">
        <v>37</v>
      </c>
      <c r="E18" s="110"/>
      <c r="F18" s="110"/>
      <c r="G18" s="120">
        <v>1974000</v>
      </c>
      <c r="H18" s="113">
        <v>1</v>
      </c>
      <c r="I18" s="118"/>
      <c r="J18" s="116" t="s">
        <v>213</v>
      </c>
      <c r="K18" s="116" t="s">
        <v>118</v>
      </c>
      <c r="L18" s="71">
        <v>42095</v>
      </c>
      <c r="M18" s="71">
        <v>42491</v>
      </c>
      <c r="N18" s="110"/>
      <c r="Q18" s="133"/>
    </row>
    <row r="19" spans="1:20" ht="15.75" x14ac:dyDescent="0.25">
      <c r="A19" s="193" t="s">
        <v>14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5"/>
      <c r="O19" s="3"/>
      <c r="P19" s="3"/>
      <c r="Q19" s="16" t="s">
        <v>34</v>
      </c>
      <c r="R19" s="3"/>
      <c r="S19" s="3"/>
      <c r="T19" s="3"/>
    </row>
    <row r="20" spans="1:20" ht="15" customHeight="1" x14ac:dyDescent="0.25">
      <c r="A20" s="200" t="s">
        <v>10</v>
      </c>
      <c r="B20" s="197" t="s">
        <v>11</v>
      </c>
      <c r="C20" s="197" t="s">
        <v>12</v>
      </c>
      <c r="D20" s="197" t="s">
        <v>15</v>
      </c>
      <c r="E20" s="197" t="s">
        <v>3</v>
      </c>
      <c r="F20" s="197" t="s">
        <v>4</v>
      </c>
      <c r="G20" s="196" t="s">
        <v>109</v>
      </c>
      <c r="H20" s="196"/>
      <c r="I20" s="196"/>
      <c r="J20" s="197" t="s">
        <v>6</v>
      </c>
      <c r="K20" s="197" t="s">
        <v>119</v>
      </c>
      <c r="L20" s="197" t="s">
        <v>13</v>
      </c>
      <c r="M20" s="197"/>
      <c r="N20" s="198" t="s">
        <v>7</v>
      </c>
      <c r="O20" s="3"/>
      <c r="P20" s="3"/>
      <c r="Q20" s="16" t="s">
        <v>35</v>
      </c>
      <c r="R20" s="3"/>
      <c r="S20" s="3"/>
      <c r="T20" s="3"/>
    </row>
    <row r="21" spans="1:20" ht="25.5" x14ac:dyDescent="0.25">
      <c r="A21" s="200"/>
      <c r="B21" s="197"/>
      <c r="C21" s="197"/>
      <c r="D21" s="197"/>
      <c r="E21" s="197"/>
      <c r="F21" s="197"/>
      <c r="G21" s="66" t="s">
        <v>5</v>
      </c>
      <c r="H21" s="62" t="s">
        <v>107</v>
      </c>
      <c r="I21" s="62" t="s">
        <v>108</v>
      </c>
      <c r="J21" s="197"/>
      <c r="K21" s="197"/>
      <c r="L21" s="54" t="s">
        <v>106</v>
      </c>
      <c r="M21" s="54" t="s">
        <v>9</v>
      </c>
      <c r="N21" s="198"/>
      <c r="O21" s="3"/>
      <c r="P21" s="3"/>
      <c r="Q21" s="2"/>
      <c r="R21" s="3"/>
      <c r="S21" s="3"/>
      <c r="T21" s="3"/>
    </row>
    <row r="22" spans="1:20" x14ac:dyDescent="0.25">
      <c r="A22" s="9"/>
      <c r="B22" s="10"/>
      <c r="C22" s="10"/>
      <c r="D22" s="10"/>
      <c r="E22" s="10"/>
      <c r="F22" s="10"/>
      <c r="G22" s="56"/>
      <c r="H22" s="59"/>
      <c r="I22" s="59"/>
      <c r="J22" s="10"/>
      <c r="K22" s="10"/>
      <c r="L22" s="10"/>
      <c r="M22" s="10"/>
      <c r="N22" s="11"/>
      <c r="O22" s="3"/>
      <c r="P22" s="3"/>
      <c r="Q22" s="2"/>
      <c r="R22" s="3"/>
      <c r="S22" s="3"/>
      <c r="T22" s="3"/>
    </row>
    <row r="23" spans="1:20" x14ac:dyDescent="0.25">
      <c r="A23" s="9"/>
      <c r="B23" s="10"/>
      <c r="C23" s="10"/>
      <c r="D23" s="10"/>
      <c r="E23" s="10"/>
      <c r="F23" s="10"/>
      <c r="G23" s="56"/>
      <c r="H23" s="59"/>
      <c r="I23" s="59"/>
      <c r="J23" s="10"/>
      <c r="K23" s="10"/>
      <c r="L23" s="10"/>
      <c r="M23" s="10"/>
      <c r="N23" s="11"/>
      <c r="O23" s="3"/>
      <c r="P23" s="3"/>
      <c r="Q23" s="16" t="s">
        <v>36</v>
      </c>
      <c r="R23" s="3"/>
      <c r="S23" s="3"/>
      <c r="T23" s="3"/>
    </row>
    <row r="24" spans="1:20" x14ac:dyDescent="0.25">
      <c r="A24" s="9"/>
      <c r="B24" s="10"/>
      <c r="C24" s="10"/>
      <c r="D24" s="10"/>
      <c r="E24" s="10"/>
      <c r="F24" s="10"/>
      <c r="G24" s="56"/>
      <c r="H24" s="59"/>
      <c r="I24" s="59"/>
      <c r="J24" s="10"/>
      <c r="K24" s="10"/>
      <c r="L24" s="10"/>
      <c r="M24" s="10"/>
      <c r="N24" s="11"/>
      <c r="O24" s="3"/>
      <c r="P24" s="3"/>
      <c r="Q24" s="16" t="s">
        <v>37</v>
      </c>
      <c r="R24" s="3"/>
      <c r="S24" s="3"/>
      <c r="T24" s="3"/>
    </row>
    <row r="25" spans="1:20" x14ac:dyDescent="0.25">
      <c r="A25" s="9"/>
      <c r="B25" s="10"/>
      <c r="C25" s="10"/>
      <c r="D25" s="10"/>
      <c r="E25" s="10"/>
      <c r="F25" s="10"/>
      <c r="G25" s="56"/>
      <c r="H25" s="59"/>
      <c r="I25" s="59"/>
      <c r="J25" s="10"/>
      <c r="K25" s="10"/>
      <c r="L25" s="10"/>
      <c r="M25" s="10"/>
      <c r="N25" s="11"/>
      <c r="O25" s="3"/>
      <c r="P25" s="3"/>
      <c r="Q25" s="16" t="s">
        <v>38</v>
      </c>
      <c r="R25" s="3"/>
      <c r="S25" s="3"/>
      <c r="T25" s="3"/>
    </row>
    <row r="26" spans="1:20" ht="15.75" thickBot="1" x14ac:dyDescent="0.3">
      <c r="A26" s="12"/>
      <c r="B26" s="13"/>
      <c r="C26" s="13"/>
      <c r="D26" s="13"/>
      <c r="E26" s="13"/>
      <c r="F26" s="13"/>
      <c r="G26" s="57"/>
      <c r="H26" s="60"/>
      <c r="I26" s="60"/>
      <c r="J26" s="13"/>
      <c r="K26" s="13"/>
      <c r="L26" s="13"/>
      <c r="M26" s="13"/>
      <c r="N26" s="14"/>
      <c r="O26" s="3"/>
      <c r="P26" s="3"/>
      <c r="Q26" s="16" t="s">
        <v>39</v>
      </c>
      <c r="R26" s="3"/>
      <c r="S26" s="3"/>
      <c r="T26" s="3"/>
    </row>
    <row r="27" spans="1:20" ht="15.75" thickBot="1" x14ac:dyDescent="0.3">
      <c r="Q27" s="16" t="s">
        <v>40</v>
      </c>
      <c r="R27" s="8"/>
    </row>
    <row r="28" spans="1:20" ht="15.75" x14ac:dyDescent="0.25">
      <c r="A28" s="193" t="s">
        <v>16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5"/>
      <c r="O28" s="4"/>
      <c r="P28" s="4"/>
      <c r="Q28" s="16" t="s">
        <v>41</v>
      </c>
      <c r="R28" s="8"/>
      <c r="S28" s="4"/>
      <c r="T28" s="4"/>
    </row>
    <row r="29" spans="1:20" ht="15" customHeight="1" x14ac:dyDescent="0.25">
      <c r="A29" s="200" t="s">
        <v>10</v>
      </c>
      <c r="B29" s="197" t="s">
        <v>11</v>
      </c>
      <c r="C29" s="197" t="s">
        <v>12</v>
      </c>
      <c r="D29" s="197" t="s">
        <v>15</v>
      </c>
      <c r="E29" s="197" t="s">
        <v>3</v>
      </c>
      <c r="F29" s="197" t="s">
        <v>4</v>
      </c>
      <c r="G29" s="196" t="s">
        <v>109</v>
      </c>
      <c r="H29" s="196"/>
      <c r="I29" s="196"/>
      <c r="J29" s="197" t="s">
        <v>6</v>
      </c>
      <c r="K29" s="197" t="s">
        <v>119</v>
      </c>
      <c r="L29" s="197" t="s">
        <v>13</v>
      </c>
      <c r="M29" s="197"/>
      <c r="N29" s="198" t="s">
        <v>7</v>
      </c>
      <c r="O29" s="4"/>
      <c r="P29" s="4"/>
      <c r="Q29" s="16" t="s">
        <v>42</v>
      </c>
      <c r="R29" s="8"/>
      <c r="S29" s="4"/>
      <c r="T29" s="4"/>
    </row>
    <row r="30" spans="1:20" ht="25.5" x14ac:dyDescent="0.25">
      <c r="A30" s="200"/>
      <c r="B30" s="197"/>
      <c r="C30" s="197"/>
      <c r="D30" s="197"/>
      <c r="E30" s="197"/>
      <c r="F30" s="197"/>
      <c r="G30" s="66" t="s">
        <v>5</v>
      </c>
      <c r="H30" s="62" t="s">
        <v>107</v>
      </c>
      <c r="I30" s="62" t="s">
        <v>108</v>
      </c>
      <c r="J30" s="197"/>
      <c r="K30" s="197"/>
      <c r="L30" s="54" t="s">
        <v>8</v>
      </c>
      <c r="M30" s="54" t="s">
        <v>9</v>
      </c>
      <c r="N30" s="198"/>
      <c r="O30" s="4"/>
      <c r="P30" s="4"/>
      <c r="Q30" s="16" t="s">
        <v>43</v>
      </c>
      <c r="R30" s="8"/>
      <c r="S30" s="4"/>
      <c r="T30" s="4"/>
    </row>
    <row r="31" spans="1:20" x14ac:dyDescent="0.25">
      <c r="A31" s="9" t="s">
        <v>218</v>
      </c>
      <c r="B31" s="155" t="s">
        <v>203</v>
      </c>
      <c r="C31" s="155"/>
      <c r="D31" s="155" t="s">
        <v>36</v>
      </c>
      <c r="E31" s="155"/>
      <c r="F31" s="159">
        <v>1</v>
      </c>
      <c r="G31" s="160">
        <v>555000</v>
      </c>
      <c r="H31" s="158">
        <v>1</v>
      </c>
      <c r="I31" s="158">
        <v>0</v>
      </c>
      <c r="J31" s="155" t="s">
        <v>215</v>
      </c>
      <c r="K31" s="155" t="s">
        <v>118</v>
      </c>
      <c r="L31" s="141">
        <v>41730</v>
      </c>
      <c r="M31" s="141">
        <v>41835</v>
      </c>
      <c r="N31" s="156"/>
      <c r="O31" s="4"/>
      <c r="P31" s="4"/>
      <c r="Q31" s="2"/>
      <c r="R31" s="8"/>
      <c r="S31" s="4"/>
      <c r="T31" s="4"/>
    </row>
    <row r="32" spans="1:20" x14ac:dyDescent="0.25">
      <c r="A32" s="9"/>
      <c r="B32" s="10"/>
      <c r="C32" s="10"/>
      <c r="D32" s="10"/>
      <c r="E32" s="10"/>
      <c r="F32" s="10"/>
      <c r="G32" s="56"/>
      <c r="H32" s="59"/>
      <c r="I32" s="59"/>
      <c r="J32" s="10"/>
      <c r="K32" s="10"/>
      <c r="L32" s="10"/>
      <c r="M32" s="10"/>
      <c r="N32" s="11"/>
      <c r="O32" s="4"/>
      <c r="P32" s="4"/>
      <c r="Q32" s="2"/>
      <c r="R32" s="8"/>
      <c r="S32" s="4"/>
      <c r="T32" s="4"/>
    </row>
    <row r="33" spans="1:20" x14ac:dyDescent="0.25">
      <c r="A33" s="9"/>
      <c r="B33" s="10"/>
      <c r="C33" s="10"/>
      <c r="D33" s="10"/>
      <c r="E33" s="10"/>
      <c r="F33" s="10"/>
      <c r="G33" s="56"/>
      <c r="H33" s="59"/>
      <c r="I33" s="59"/>
      <c r="J33" s="10"/>
      <c r="K33" s="10"/>
      <c r="L33" s="10"/>
      <c r="M33" s="10"/>
      <c r="N33" s="11"/>
      <c r="O33" s="4"/>
      <c r="P33" s="4"/>
      <c r="Q33" s="2"/>
      <c r="R33" s="8"/>
      <c r="S33" s="4"/>
      <c r="T33" s="4"/>
    </row>
    <row r="34" spans="1:20" x14ac:dyDescent="0.25">
      <c r="A34" s="9"/>
      <c r="B34" s="10"/>
      <c r="C34" s="10"/>
      <c r="D34" s="10"/>
      <c r="E34" s="10"/>
      <c r="F34" s="10"/>
      <c r="G34" s="56"/>
      <c r="H34" s="59"/>
      <c r="I34" s="59"/>
      <c r="J34" s="10"/>
      <c r="K34" s="10"/>
      <c r="L34" s="10"/>
      <c r="M34" s="10"/>
      <c r="N34" s="11"/>
      <c r="O34" s="4"/>
      <c r="P34" s="4"/>
      <c r="Q34" s="16" t="s">
        <v>44</v>
      </c>
      <c r="R34" s="8"/>
      <c r="S34" s="4"/>
      <c r="T34" s="4"/>
    </row>
    <row r="35" spans="1:20" ht="15.75" thickBot="1" x14ac:dyDescent="0.3">
      <c r="A35" s="12"/>
      <c r="B35" s="13"/>
      <c r="C35" s="13"/>
      <c r="D35" s="13"/>
      <c r="E35" s="13"/>
      <c r="F35" s="13"/>
      <c r="G35" s="57"/>
      <c r="H35" s="60"/>
      <c r="I35" s="60"/>
      <c r="J35" s="13"/>
      <c r="K35" s="13"/>
      <c r="L35" s="13"/>
      <c r="M35" s="13"/>
      <c r="N35" s="14"/>
      <c r="O35" s="4"/>
      <c r="P35" s="4"/>
      <c r="Q35" s="16" t="s">
        <v>38</v>
      </c>
      <c r="R35" s="8"/>
      <c r="S35" s="4"/>
      <c r="T35" s="4"/>
    </row>
    <row r="36" spans="1:20" ht="15.75" thickBot="1" x14ac:dyDescent="0.3">
      <c r="Q36" s="16" t="s">
        <v>45</v>
      </c>
      <c r="R36" s="8"/>
    </row>
    <row r="37" spans="1:20" ht="15.75" customHeight="1" x14ac:dyDescent="0.25">
      <c r="A37" s="193" t="s">
        <v>17</v>
      </c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5"/>
      <c r="O37" s="5"/>
      <c r="P37" s="5"/>
      <c r="Q37" s="16" t="s">
        <v>46</v>
      </c>
      <c r="R37" s="8"/>
    </row>
    <row r="38" spans="1:20" ht="15" customHeight="1" x14ac:dyDescent="0.25">
      <c r="A38" s="200" t="s">
        <v>10</v>
      </c>
      <c r="B38" s="197" t="s">
        <v>11</v>
      </c>
      <c r="C38" s="197" t="s">
        <v>12</v>
      </c>
      <c r="D38" s="197" t="s">
        <v>15</v>
      </c>
      <c r="E38" s="201"/>
      <c r="F38" s="201"/>
      <c r="G38" s="196" t="s">
        <v>109</v>
      </c>
      <c r="H38" s="196"/>
      <c r="I38" s="196"/>
      <c r="J38" s="199" t="s">
        <v>6</v>
      </c>
      <c r="K38" s="197" t="s">
        <v>119</v>
      </c>
      <c r="L38" s="197" t="s">
        <v>13</v>
      </c>
      <c r="M38" s="197"/>
      <c r="N38" s="55" t="s">
        <v>7</v>
      </c>
      <c r="O38" s="5"/>
      <c r="P38" s="5"/>
      <c r="Q38" s="16" t="s">
        <v>47</v>
      </c>
      <c r="R38" s="8"/>
    </row>
    <row r="39" spans="1:20" ht="38.25" x14ac:dyDescent="0.25">
      <c r="A39" s="200"/>
      <c r="B39" s="197"/>
      <c r="C39" s="197"/>
      <c r="D39" s="197"/>
      <c r="E39" s="197" t="s">
        <v>4</v>
      </c>
      <c r="F39" s="197"/>
      <c r="G39" s="54" t="s">
        <v>5</v>
      </c>
      <c r="H39" s="66" t="s">
        <v>107</v>
      </c>
      <c r="I39" s="62" t="s">
        <v>108</v>
      </c>
      <c r="J39" s="199"/>
      <c r="K39" s="197"/>
      <c r="L39" s="54" t="s">
        <v>18</v>
      </c>
      <c r="M39" s="54" t="s">
        <v>9</v>
      </c>
      <c r="N39" s="55"/>
      <c r="O39" s="5"/>
      <c r="P39" s="5"/>
      <c r="Q39" s="18" t="s">
        <v>48</v>
      </c>
      <c r="R39" s="8"/>
    </row>
    <row r="40" spans="1:20" ht="125.25" customHeight="1" x14ac:dyDescent="0.25">
      <c r="A40" s="9" t="s">
        <v>218</v>
      </c>
      <c r="B40" s="10" t="s">
        <v>126</v>
      </c>
      <c r="C40" s="10" t="s">
        <v>134</v>
      </c>
      <c r="D40" s="10" t="s">
        <v>47</v>
      </c>
      <c r="E40" s="10"/>
      <c r="F40" s="10"/>
      <c r="G40" s="120">
        <v>700000</v>
      </c>
      <c r="H40" s="59">
        <v>1</v>
      </c>
      <c r="I40" s="59">
        <v>0</v>
      </c>
      <c r="J40" s="10" t="s">
        <v>214</v>
      </c>
      <c r="K40" s="10" t="s">
        <v>118</v>
      </c>
      <c r="L40" s="68">
        <v>41713</v>
      </c>
      <c r="M40" s="68">
        <v>42246</v>
      </c>
      <c r="N40" s="11"/>
      <c r="O40" s="5"/>
      <c r="P40" s="5"/>
      <c r="Q40" s="18" t="s">
        <v>49</v>
      </c>
      <c r="R40" s="8"/>
    </row>
    <row r="41" spans="1:20" ht="81.75" customHeight="1" x14ac:dyDescent="0.25">
      <c r="A41" s="9" t="s">
        <v>218</v>
      </c>
      <c r="B41" s="10" t="s">
        <v>133</v>
      </c>
      <c r="C41" s="10" t="s">
        <v>135</v>
      </c>
      <c r="D41" s="10" t="s">
        <v>47</v>
      </c>
      <c r="E41" s="10"/>
      <c r="F41" s="10"/>
      <c r="G41" s="120">
        <v>3200000</v>
      </c>
      <c r="H41" s="59">
        <v>1</v>
      </c>
      <c r="I41" s="59">
        <v>0</v>
      </c>
      <c r="J41" s="10" t="s">
        <v>214</v>
      </c>
      <c r="K41" s="10" t="s">
        <v>118</v>
      </c>
      <c r="L41" s="68">
        <v>42109</v>
      </c>
      <c r="M41" s="68">
        <v>42946</v>
      </c>
      <c r="N41" s="11"/>
      <c r="O41" s="5"/>
      <c r="P41" s="5"/>
      <c r="Q41" s="2"/>
      <c r="R41" s="2"/>
    </row>
    <row r="42" spans="1:20" ht="82.5" customHeight="1" x14ac:dyDescent="0.25">
      <c r="A42" s="9" t="s">
        <v>218</v>
      </c>
      <c r="B42" s="10" t="s">
        <v>133</v>
      </c>
      <c r="C42" s="116" t="s">
        <v>136</v>
      </c>
      <c r="D42" s="10" t="s">
        <v>47</v>
      </c>
      <c r="E42" s="10"/>
      <c r="F42" s="10"/>
      <c r="G42" s="120">
        <v>300000</v>
      </c>
      <c r="H42" s="59">
        <v>1</v>
      </c>
      <c r="I42" s="59">
        <v>0</v>
      </c>
      <c r="J42" s="10" t="s">
        <v>214</v>
      </c>
      <c r="K42" s="10" t="s">
        <v>118</v>
      </c>
      <c r="L42" s="68">
        <v>41988</v>
      </c>
      <c r="M42" s="68">
        <v>42109</v>
      </c>
      <c r="N42" s="11"/>
      <c r="O42" s="5"/>
      <c r="P42" s="5"/>
      <c r="Q42" s="2"/>
      <c r="R42" s="2"/>
    </row>
    <row r="43" spans="1:20" ht="25.5" x14ac:dyDescent="0.25">
      <c r="A43" s="9" t="s">
        <v>218</v>
      </c>
      <c r="B43" s="10" t="s">
        <v>137</v>
      </c>
      <c r="C43" s="10" t="s">
        <v>138</v>
      </c>
      <c r="D43" s="10" t="s">
        <v>47</v>
      </c>
      <c r="E43" s="10"/>
      <c r="F43" s="10"/>
      <c r="G43" s="120">
        <v>1350000</v>
      </c>
      <c r="H43" s="59">
        <v>1</v>
      </c>
      <c r="I43" s="59">
        <v>0</v>
      </c>
      <c r="J43" s="10" t="s">
        <v>214</v>
      </c>
      <c r="K43" s="10" t="s">
        <v>118</v>
      </c>
      <c r="L43" s="68">
        <v>41685</v>
      </c>
      <c r="M43" s="68">
        <v>41988</v>
      </c>
      <c r="N43" s="11"/>
      <c r="O43" s="5"/>
      <c r="P43" s="5"/>
      <c r="Q43" s="2"/>
      <c r="R43" s="2"/>
    </row>
    <row r="44" spans="1:20" ht="56.25" customHeight="1" x14ac:dyDescent="0.25">
      <c r="A44" s="9" t="s">
        <v>218</v>
      </c>
      <c r="B44" s="154" t="s">
        <v>132</v>
      </c>
      <c r="C44" s="154" t="s">
        <v>209</v>
      </c>
      <c r="D44" s="10" t="s">
        <v>47</v>
      </c>
      <c r="E44" s="10"/>
      <c r="F44" s="10"/>
      <c r="G44" s="120">
        <v>1200000</v>
      </c>
      <c r="H44" s="59">
        <v>1</v>
      </c>
      <c r="I44" s="59">
        <v>0</v>
      </c>
      <c r="J44" s="10" t="s">
        <v>214</v>
      </c>
      <c r="K44" s="10" t="s">
        <v>118</v>
      </c>
      <c r="L44" s="68">
        <v>42231</v>
      </c>
      <c r="M44" s="68">
        <v>43814</v>
      </c>
      <c r="N44" s="11"/>
      <c r="O44" s="1"/>
      <c r="P44" s="1"/>
      <c r="Q44" s="16" t="s">
        <v>31</v>
      </c>
      <c r="R44" s="3"/>
      <c r="S44" s="1"/>
      <c r="T44" s="1"/>
    </row>
    <row r="45" spans="1:20" s="76" customFormat="1" ht="66.75" customHeight="1" x14ac:dyDescent="0.25">
      <c r="A45" s="9" t="s">
        <v>218</v>
      </c>
      <c r="B45" s="144" t="s">
        <v>149</v>
      </c>
      <c r="C45" s="144" t="s">
        <v>208</v>
      </c>
      <c r="D45" s="10" t="s">
        <v>47</v>
      </c>
      <c r="E45" s="85"/>
      <c r="F45" s="85"/>
      <c r="G45" s="120">
        <f>114500+G46+G47+G48+G49+G50</f>
        <v>513800</v>
      </c>
      <c r="H45" s="91">
        <v>1</v>
      </c>
      <c r="I45" s="90">
        <v>0</v>
      </c>
      <c r="J45" s="10" t="s">
        <v>211</v>
      </c>
      <c r="K45" s="10" t="s">
        <v>118</v>
      </c>
      <c r="L45" s="68">
        <v>41760</v>
      </c>
      <c r="M45" s="68">
        <v>42125</v>
      </c>
      <c r="N45" s="86"/>
      <c r="O45" s="77"/>
      <c r="P45" s="77"/>
      <c r="Q45" s="80"/>
      <c r="R45" s="77"/>
      <c r="S45" s="77"/>
      <c r="T45" s="77"/>
    </row>
    <row r="46" spans="1:20" s="76" customFormat="1" ht="33" hidden="1" customHeight="1" x14ac:dyDescent="0.25">
      <c r="A46" s="9" t="s">
        <v>218</v>
      </c>
      <c r="B46" s="144" t="s">
        <v>149</v>
      </c>
      <c r="C46" s="144" t="s">
        <v>208</v>
      </c>
      <c r="D46" s="10" t="s">
        <v>47</v>
      </c>
      <c r="E46" s="85"/>
      <c r="F46" s="85"/>
      <c r="G46" s="120">
        <v>111000</v>
      </c>
      <c r="H46" s="91">
        <v>1</v>
      </c>
      <c r="I46" s="90">
        <v>0</v>
      </c>
      <c r="J46" s="85" t="s">
        <v>143</v>
      </c>
      <c r="K46" s="10" t="s">
        <v>118</v>
      </c>
      <c r="L46" s="68">
        <v>41760</v>
      </c>
      <c r="M46" s="68">
        <v>42125</v>
      </c>
      <c r="N46" s="86"/>
      <c r="O46" s="77"/>
      <c r="P46" s="77"/>
      <c r="Q46" s="80"/>
      <c r="R46" s="77"/>
      <c r="S46" s="77"/>
      <c r="T46" s="77"/>
    </row>
    <row r="47" spans="1:20" s="76" customFormat="1" ht="33" hidden="1" customHeight="1" x14ac:dyDescent="0.25">
      <c r="A47" s="9" t="s">
        <v>218</v>
      </c>
      <c r="B47" s="144" t="s">
        <v>149</v>
      </c>
      <c r="C47" s="144" t="s">
        <v>208</v>
      </c>
      <c r="D47" s="10" t="s">
        <v>47</v>
      </c>
      <c r="E47" s="85"/>
      <c r="F47" s="85"/>
      <c r="G47" s="120">
        <v>70300</v>
      </c>
      <c r="H47" s="91">
        <v>1</v>
      </c>
      <c r="I47" s="90">
        <v>0</v>
      </c>
      <c r="J47" s="85" t="s">
        <v>143</v>
      </c>
      <c r="K47" s="10" t="s">
        <v>118</v>
      </c>
      <c r="L47" s="68">
        <v>41760</v>
      </c>
      <c r="M47" s="68">
        <v>42125</v>
      </c>
      <c r="N47" s="86"/>
      <c r="O47" s="77"/>
      <c r="P47" s="77"/>
      <c r="Q47" s="80"/>
      <c r="R47" s="77"/>
      <c r="S47" s="77"/>
      <c r="T47" s="77"/>
    </row>
    <row r="48" spans="1:20" s="76" customFormat="1" ht="33" hidden="1" customHeight="1" x14ac:dyDescent="0.25">
      <c r="A48" s="9" t="s">
        <v>218</v>
      </c>
      <c r="B48" s="144" t="s">
        <v>149</v>
      </c>
      <c r="C48" s="144" t="s">
        <v>208</v>
      </c>
      <c r="D48" s="10" t="s">
        <v>47</v>
      </c>
      <c r="E48" s="85"/>
      <c r="F48" s="85"/>
      <c r="G48" s="120">
        <v>58500</v>
      </c>
      <c r="H48" s="91">
        <v>1</v>
      </c>
      <c r="I48" s="90">
        <v>0</v>
      </c>
      <c r="J48" s="85" t="s">
        <v>143</v>
      </c>
      <c r="K48" s="10" t="s">
        <v>118</v>
      </c>
      <c r="L48" s="68">
        <v>41913</v>
      </c>
      <c r="M48" s="68">
        <v>42278</v>
      </c>
      <c r="N48" s="86"/>
      <c r="O48" s="77"/>
      <c r="P48" s="77"/>
      <c r="Q48" s="80"/>
      <c r="R48" s="77"/>
      <c r="S48" s="77"/>
      <c r="T48" s="77"/>
    </row>
    <row r="49" spans="1:20" s="76" customFormat="1" ht="33" hidden="1" customHeight="1" x14ac:dyDescent="0.25">
      <c r="A49" s="9" t="s">
        <v>218</v>
      </c>
      <c r="B49" s="144" t="s">
        <v>149</v>
      </c>
      <c r="C49" s="144" t="s">
        <v>208</v>
      </c>
      <c r="D49" s="10" t="s">
        <v>47</v>
      </c>
      <c r="E49" s="85"/>
      <c r="F49" s="85"/>
      <c r="G49" s="120">
        <v>56500</v>
      </c>
      <c r="H49" s="91">
        <v>1</v>
      </c>
      <c r="I49" s="90">
        <v>0</v>
      </c>
      <c r="J49" s="85" t="s">
        <v>143</v>
      </c>
      <c r="K49" s="10" t="s">
        <v>118</v>
      </c>
      <c r="L49" s="68">
        <v>41913</v>
      </c>
      <c r="M49" s="68">
        <v>42278</v>
      </c>
      <c r="N49" s="86"/>
      <c r="O49" s="77"/>
      <c r="P49" s="77"/>
      <c r="Q49" s="80"/>
      <c r="R49" s="77"/>
      <c r="S49" s="77"/>
      <c r="T49" s="77"/>
    </row>
    <row r="50" spans="1:20" s="76" customFormat="1" ht="51" hidden="1" x14ac:dyDescent="0.25">
      <c r="A50" s="9" t="s">
        <v>218</v>
      </c>
      <c r="B50" s="144" t="s">
        <v>149</v>
      </c>
      <c r="C50" s="144" t="s">
        <v>208</v>
      </c>
      <c r="D50" s="10" t="s">
        <v>47</v>
      </c>
      <c r="E50" s="85"/>
      <c r="F50" s="85"/>
      <c r="G50" s="120">
        <v>103000</v>
      </c>
      <c r="H50" s="91">
        <v>1</v>
      </c>
      <c r="I50" s="90">
        <v>0</v>
      </c>
      <c r="J50" s="85" t="s">
        <v>143</v>
      </c>
      <c r="K50" s="10" t="s">
        <v>118</v>
      </c>
      <c r="L50" s="68">
        <v>42125</v>
      </c>
      <c r="M50" s="68">
        <v>42491</v>
      </c>
      <c r="N50" s="86"/>
      <c r="O50" s="77"/>
      <c r="P50" s="77"/>
      <c r="Q50" s="80"/>
      <c r="R50" s="77"/>
      <c r="S50" s="77"/>
      <c r="T50" s="77"/>
    </row>
    <row r="51" spans="1:20" s="76" customFormat="1" ht="62.25" customHeight="1" x14ac:dyDescent="0.25">
      <c r="A51" s="9" t="s">
        <v>218</v>
      </c>
      <c r="B51" s="144" t="s">
        <v>150</v>
      </c>
      <c r="C51" s="144" t="s">
        <v>208</v>
      </c>
      <c r="D51" s="10" t="s">
        <v>47</v>
      </c>
      <c r="E51" s="85"/>
      <c r="F51" s="85"/>
      <c r="G51" s="120">
        <f>315500+G52+G53+G54+G55+G56</f>
        <v>1424000</v>
      </c>
      <c r="H51" s="91">
        <v>1</v>
      </c>
      <c r="I51" s="90">
        <v>0</v>
      </c>
      <c r="J51" s="10" t="s">
        <v>211</v>
      </c>
      <c r="K51" s="10" t="s">
        <v>118</v>
      </c>
      <c r="L51" s="68">
        <v>41760</v>
      </c>
      <c r="M51" s="68">
        <v>42125</v>
      </c>
      <c r="N51" s="86"/>
      <c r="O51" s="77"/>
      <c r="P51" s="77"/>
      <c r="Q51" s="80"/>
      <c r="R51" s="77"/>
      <c r="S51" s="77"/>
      <c r="T51" s="77"/>
    </row>
    <row r="52" spans="1:20" s="76" customFormat="1" ht="25.5" hidden="1" x14ac:dyDescent="0.25">
      <c r="A52" s="9" t="s">
        <v>218</v>
      </c>
      <c r="B52" s="85" t="s">
        <v>150</v>
      </c>
      <c r="C52" s="115" t="s">
        <v>144</v>
      </c>
      <c r="D52" s="10" t="s">
        <v>47</v>
      </c>
      <c r="E52" s="85"/>
      <c r="F52" s="85"/>
      <c r="G52" s="120">
        <v>299450</v>
      </c>
      <c r="H52" s="91">
        <v>1</v>
      </c>
      <c r="I52" s="90">
        <v>0</v>
      </c>
      <c r="J52" s="85" t="s">
        <v>143</v>
      </c>
      <c r="K52" s="10" t="s">
        <v>118</v>
      </c>
      <c r="L52" s="92">
        <v>41760</v>
      </c>
      <c r="M52" s="92">
        <v>42125</v>
      </c>
      <c r="N52" s="86"/>
      <c r="O52" s="77"/>
      <c r="P52" s="77"/>
      <c r="Q52" s="80"/>
      <c r="R52" s="77"/>
      <c r="S52" s="77"/>
      <c r="T52" s="77"/>
    </row>
    <row r="53" spans="1:20" s="76" customFormat="1" ht="25.5" hidden="1" x14ac:dyDescent="0.25">
      <c r="A53" s="9" t="s">
        <v>218</v>
      </c>
      <c r="B53" s="85" t="s">
        <v>150</v>
      </c>
      <c r="C53" s="115" t="s">
        <v>145</v>
      </c>
      <c r="D53" s="10" t="s">
        <v>47</v>
      </c>
      <c r="E53" s="85"/>
      <c r="F53" s="85"/>
      <c r="G53" s="120">
        <v>178430</v>
      </c>
      <c r="H53" s="91">
        <v>1</v>
      </c>
      <c r="I53" s="90">
        <v>0</v>
      </c>
      <c r="J53" s="85" t="s">
        <v>143</v>
      </c>
      <c r="K53" s="10" t="s">
        <v>118</v>
      </c>
      <c r="L53" s="92">
        <v>41760</v>
      </c>
      <c r="M53" s="92">
        <v>42125</v>
      </c>
      <c r="N53" s="86"/>
      <c r="O53" s="77"/>
      <c r="P53" s="77"/>
      <c r="Q53" s="80"/>
      <c r="R53" s="77"/>
      <c r="S53" s="77"/>
      <c r="T53" s="77"/>
    </row>
    <row r="54" spans="1:20" s="76" customFormat="1" ht="25.5" hidden="1" x14ac:dyDescent="0.25">
      <c r="A54" s="9" t="s">
        <v>218</v>
      </c>
      <c r="B54" s="85" t="s">
        <v>150</v>
      </c>
      <c r="C54" s="115" t="s">
        <v>146</v>
      </c>
      <c r="D54" s="10" t="s">
        <v>47</v>
      </c>
      <c r="E54" s="85"/>
      <c r="F54" s="85"/>
      <c r="G54" s="120">
        <v>157900</v>
      </c>
      <c r="H54" s="91">
        <v>1</v>
      </c>
      <c r="I54" s="90">
        <v>0</v>
      </c>
      <c r="J54" s="85" t="s">
        <v>143</v>
      </c>
      <c r="K54" s="10" t="s">
        <v>118</v>
      </c>
      <c r="L54" s="92">
        <v>41913</v>
      </c>
      <c r="M54" s="92">
        <v>42278</v>
      </c>
      <c r="N54" s="86"/>
      <c r="O54" s="77"/>
      <c r="P54" s="77"/>
      <c r="Q54" s="80"/>
      <c r="R54" s="77"/>
      <c r="S54" s="77"/>
      <c r="T54" s="77"/>
    </row>
    <row r="55" spans="1:20" s="76" customFormat="1" ht="25.5" hidden="1" x14ac:dyDescent="0.25">
      <c r="A55" s="9" t="s">
        <v>218</v>
      </c>
      <c r="B55" s="85" t="s">
        <v>150</v>
      </c>
      <c r="C55" s="115" t="s">
        <v>147</v>
      </c>
      <c r="D55" s="10" t="s">
        <v>47</v>
      </c>
      <c r="E55" s="85"/>
      <c r="F55" s="85"/>
      <c r="G55" s="120">
        <v>126000</v>
      </c>
      <c r="H55" s="91">
        <v>1</v>
      </c>
      <c r="I55" s="90">
        <v>0</v>
      </c>
      <c r="J55" s="85" t="s">
        <v>143</v>
      </c>
      <c r="K55" s="10" t="s">
        <v>118</v>
      </c>
      <c r="L55" s="92">
        <v>41913</v>
      </c>
      <c r="M55" s="92">
        <v>42278</v>
      </c>
      <c r="N55" s="86"/>
      <c r="O55" s="77"/>
      <c r="P55" s="77"/>
      <c r="Q55" s="80"/>
      <c r="R55" s="77"/>
      <c r="S55" s="77"/>
      <c r="T55" s="77"/>
    </row>
    <row r="56" spans="1:20" s="76" customFormat="1" ht="26.25" hidden="1" thickBot="1" x14ac:dyDescent="0.3">
      <c r="A56" s="9" t="s">
        <v>218</v>
      </c>
      <c r="B56" s="85" t="s">
        <v>150</v>
      </c>
      <c r="C56" s="115" t="s">
        <v>148</v>
      </c>
      <c r="D56" s="10" t="s">
        <v>47</v>
      </c>
      <c r="E56" s="85"/>
      <c r="F56" s="85"/>
      <c r="G56" s="120">
        <v>346720</v>
      </c>
      <c r="H56" s="91">
        <v>1</v>
      </c>
      <c r="I56" s="90">
        <v>0</v>
      </c>
      <c r="J56" s="85" t="s">
        <v>143</v>
      </c>
      <c r="K56" s="10" t="s">
        <v>118</v>
      </c>
      <c r="L56" s="92">
        <v>42125</v>
      </c>
      <c r="M56" s="92">
        <v>42491</v>
      </c>
      <c r="N56" s="87"/>
      <c r="O56" s="77"/>
      <c r="P56" s="77"/>
      <c r="Q56" s="80"/>
      <c r="R56" s="77"/>
      <c r="S56" s="77"/>
      <c r="T56" s="77"/>
    </row>
    <row r="57" spans="1:20" s="83" customFormat="1" ht="38.25" x14ac:dyDescent="0.25">
      <c r="A57" s="9" t="s">
        <v>218</v>
      </c>
      <c r="B57" s="100" t="s">
        <v>153</v>
      </c>
      <c r="C57" s="100" t="s">
        <v>154</v>
      </c>
      <c r="D57" s="95" t="s">
        <v>47</v>
      </c>
      <c r="E57" s="95"/>
      <c r="F57" s="99">
        <v>5</v>
      </c>
      <c r="G57" s="147">
        <v>111000</v>
      </c>
      <c r="H57" s="151">
        <v>1</v>
      </c>
      <c r="I57" s="149">
        <v>0</v>
      </c>
      <c r="J57" s="146" t="s">
        <v>215</v>
      </c>
      <c r="K57" s="144" t="s">
        <v>118</v>
      </c>
      <c r="L57" s="152">
        <v>41730</v>
      </c>
      <c r="M57" s="152">
        <v>41852</v>
      </c>
      <c r="N57" s="153"/>
      <c r="O57" s="84"/>
      <c r="P57" s="84"/>
      <c r="Q57" s="88"/>
      <c r="R57" s="84"/>
      <c r="S57" s="84"/>
      <c r="T57" s="84"/>
    </row>
    <row r="58" spans="1:20" s="83" customFormat="1" ht="89.25" x14ac:dyDescent="0.25">
      <c r="A58" s="9" t="s">
        <v>218</v>
      </c>
      <c r="B58" s="100" t="s">
        <v>156</v>
      </c>
      <c r="C58" s="100" t="s">
        <v>160</v>
      </c>
      <c r="D58" s="95" t="s">
        <v>47</v>
      </c>
      <c r="E58" s="95"/>
      <c r="F58" s="99">
        <v>8</v>
      </c>
      <c r="G58" s="147">
        <v>166000</v>
      </c>
      <c r="H58" s="151">
        <v>1</v>
      </c>
      <c r="I58" s="149">
        <v>0</v>
      </c>
      <c r="J58" s="146" t="s">
        <v>215</v>
      </c>
      <c r="K58" s="144" t="s">
        <v>118</v>
      </c>
      <c r="L58" s="152">
        <v>41732</v>
      </c>
      <c r="M58" s="152">
        <v>41854</v>
      </c>
      <c r="N58" s="153"/>
      <c r="O58" s="84"/>
      <c r="P58" s="84"/>
      <c r="Q58" s="88"/>
      <c r="R58" s="84"/>
      <c r="S58" s="84"/>
      <c r="T58" s="84"/>
    </row>
    <row r="59" spans="1:20" s="83" customFormat="1" ht="114.75" customHeight="1" x14ac:dyDescent="0.25">
      <c r="A59" s="9" t="s">
        <v>218</v>
      </c>
      <c r="B59" s="100" t="s">
        <v>163</v>
      </c>
      <c r="C59" s="100" t="s">
        <v>162</v>
      </c>
      <c r="D59" s="95" t="s">
        <v>47</v>
      </c>
      <c r="E59" s="95"/>
      <c r="F59" s="99">
        <v>11</v>
      </c>
      <c r="G59" s="147">
        <v>166000</v>
      </c>
      <c r="H59" s="151">
        <v>1</v>
      </c>
      <c r="I59" s="149">
        <v>0</v>
      </c>
      <c r="J59" s="146" t="s">
        <v>215</v>
      </c>
      <c r="K59" s="144" t="s">
        <v>118</v>
      </c>
      <c r="L59" s="152">
        <v>41763</v>
      </c>
      <c r="M59" s="152">
        <v>41886</v>
      </c>
      <c r="N59" s="153"/>
      <c r="O59" s="84"/>
      <c r="P59" s="84"/>
      <c r="Q59" s="88"/>
      <c r="R59" s="84"/>
      <c r="S59" s="84"/>
      <c r="T59" s="84"/>
    </row>
    <row r="60" spans="1:20" s="83" customFormat="1" x14ac:dyDescent="0.25">
      <c r="A60" s="9" t="s">
        <v>218</v>
      </c>
      <c r="B60" s="121" t="s">
        <v>174</v>
      </c>
      <c r="C60" s="121"/>
      <c r="D60" s="121" t="s">
        <v>46</v>
      </c>
      <c r="E60" s="121"/>
      <c r="F60" s="121"/>
      <c r="G60" s="120">
        <v>200000</v>
      </c>
      <c r="H60" s="123">
        <v>100</v>
      </c>
      <c r="I60" s="113">
        <v>0</v>
      </c>
      <c r="J60" s="124" t="s">
        <v>216</v>
      </c>
      <c r="K60" s="121" t="s">
        <v>118</v>
      </c>
      <c r="L60" s="141">
        <v>41699</v>
      </c>
      <c r="M60" s="141">
        <v>41821</v>
      </c>
      <c r="N60" s="122"/>
      <c r="O60" s="84"/>
      <c r="P60" s="84"/>
      <c r="Q60" s="88"/>
      <c r="R60" s="84"/>
      <c r="S60" s="84"/>
      <c r="T60" s="84"/>
    </row>
    <row r="61" spans="1:20" s="83" customFormat="1" ht="38.25" x14ac:dyDescent="0.25">
      <c r="A61" s="9" t="s">
        <v>218</v>
      </c>
      <c r="B61" s="121" t="s">
        <v>177</v>
      </c>
      <c r="C61" s="121" t="s">
        <v>175</v>
      </c>
      <c r="D61" s="121" t="s">
        <v>46</v>
      </c>
      <c r="E61" s="121"/>
      <c r="F61" s="121"/>
      <c r="G61" s="120">
        <v>150000</v>
      </c>
      <c r="H61" s="123">
        <v>100</v>
      </c>
      <c r="I61" s="113">
        <v>0</v>
      </c>
      <c r="J61" s="158" t="s">
        <v>216</v>
      </c>
      <c r="K61" s="121" t="s">
        <v>118</v>
      </c>
      <c r="L61" s="141">
        <v>41883</v>
      </c>
      <c r="M61" s="141">
        <v>41974</v>
      </c>
      <c r="N61" s="122"/>
      <c r="O61" s="84"/>
      <c r="P61" s="84"/>
      <c r="Q61" s="88"/>
      <c r="R61" s="84"/>
      <c r="S61" s="84"/>
      <c r="T61" s="84"/>
    </row>
    <row r="62" spans="1:20" s="83" customFormat="1" ht="25.5" x14ac:dyDescent="0.25">
      <c r="A62" s="9" t="s">
        <v>218</v>
      </c>
      <c r="B62" s="121" t="s">
        <v>195</v>
      </c>
      <c r="C62" s="121"/>
      <c r="D62" s="121" t="s">
        <v>47</v>
      </c>
      <c r="E62" s="121"/>
      <c r="F62" s="121"/>
      <c r="G62" s="120">
        <v>300000</v>
      </c>
      <c r="H62" s="123">
        <v>100</v>
      </c>
      <c r="I62" s="113">
        <v>0</v>
      </c>
      <c r="J62" s="158" t="s">
        <v>216</v>
      </c>
      <c r="K62" s="121" t="s">
        <v>118</v>
      </c>
      <c r="L62" s="141">
        <v>41852</v>
      </c>
      <c r="M62" s="141">
        <v>41944</v>
      </c>
      <c r="N62" s="122"/>
      <c r="O62" s="84"/>
      <c r="P62" s="84"/>
      <c r="Q62" s="88"/>
      <c r="R62" s="84"/>
      <c r="S62" s="84"/>
      <c r="T62" s="84"/>
    </row>
    <row r="63" spans="1:20" s="83" customFormat="1" ht="51" x14ac:dyDescent="0.25">
      <c r="A63" s="9" t="s">
        <v>218</v>
      </c>
      <c r="B63" s="85" t="s">
        <v>199</v>
      </c>
      <c r="C63" s="110" t="s">
        <v>200</v>
      </c>
      <c r="D63" s="131" t="s">
        <v>47</v>
      </c>
      <c r="E63" s="85"/>
      <c r="F63" s="85"/>
      <c r="G63" s="140">
        <v>1093629</v>
      </c>
      <c r="H63" s="157">
        <v>100</v>
      </c>
      <c r="I63" s="113">
        <v>0</v>
      </c>
      <c r="J63" s="10" t="s">
        <v>212</v>
      </c>
      <c r="K63" s="68" t="s">
        <v>118</v>
      </c>
      <c r="L63" s="71">
        <v>42095</v>
      </c>
      <c r="M63" s="71">
        <v>42491</v>
      </c>
      <c r="N63" s="68"/>
      <c r="O63" s="84"/>
      <c r="P63" s="84"/>
      <c r="Q63" s="88"/>
      <c r="R63" s="84"/>
      <c r="S63" s="84"/>
      <c r="T63" s="84"/>
    </row>
    <row r="64" spans="1:20" ht="51" x14ac:dyDescent="0.25">
      <c r="A64" s="9" t="s">
        <v>218</v>
      </c>
      <c r="B64" s="144" t="s">
        <v>201</v>
      </c>
      <c r="C64" s="144" t="s">
        <v>202</v>
      </c>
      <c r="D64" s="146" t="s">
        <v>47</v>
      </c>
      <c r="E64" s="144"/>
      <c r="F64" s="144"/>
      <c r="G64" s="147">
        <v>437451.68</v>
      </c>
      <c r="H64" s="148">
        <v>100</v>
      </c>
      <c r="I64" s="149">
        <v>0</v>
      </c>
      <c r="J64" s="116" t="s">
        <v>212</v>
      </c>
      <c r="K64" s="150" t="s">
        <v>118</v>
      </c>
      <c r="L64" s="150">
        <v>41760</v>
      </c>
      <c r="M64" s="150">
        <v>42034</v>
      </c>
      <c r="N64" s="68"/>
      <c r="O64" s="5"/>
      <c r="P64" s="5"/>
      <c r="Q64" s="19" t="s">
        <v>50</v>
      </c>
      <c r="R64" s="20" t="s">
        <v>51</v>
      </c>
    </row>
    <row r="65" spans="1:26" s="130" customFormat="1" ht="38.25" x14ac:dyDescent="0.25">
      <c r="A65" s="9" t="s">
        <v>218</v>
      </c>
      <c r="B65" s="144" t="s">
        <v>201</v>
      </c>
      <c r="C65" s="110" t="s">
        <v>224</v>
      </c>
      <c r="D65" s="146" t="s">
        <v>47</v>
      </c>
      <c r="E65" s="110"/>
      <c r="F65" s="110"/>
      <c r="G65" s="120">
        <v>4800000</v>
      </c>
      <c r="H65" s="148">
        <v>100</v>
      </c>
      <c r="I65" s="149">
        <v>0</v>
      </c>
      <c r="J65" s="170" t="s">
        <v>222</v>
      </c>
      <c r="K65" s="150" t="s">
        <v>118</v>
      </c>
      <c r="L65" s="150">
        <v>41760</v>
      </c>
      <c r="M65" s="150">
        <v>42368</v>
      </c>
      <c r="N65" s="68"/>
      <c r="Q65" s="19"/>
      <c r="R65" s="20"/>
    </row>
    <row r="66" spans="1:26" s="162" customFormat="1" ht="38.25" x14ac:dyDescent="0.25">
      <c r="A66" s="9" t="s">
        <v>218</v>
      </c>
      <c r="B66" s="144" t="s">
        <v>201</v>
      </c>
      <c r="C66" s="168" t="s">
        <v>225</v>
      </c>
      <c r="D66" s="146" t="s">
        <v>47</v>
      </c>
      <c r="E66" s="168"/>
      <c r="F66" s="168"/>
      <c r="G66" s="171">
        <v>500000</v>
      </c>
      <c r="H66" s="148">
        <v>100</v>
      </c>
      <c r="I66" s="149">
        <v>0</v>
      </c>
      <c r="J66" s="170" t="s">
        <v>222</v>
      </c>
      <c r="K66" s="150" t="s">
        <v>118</v>
      </c>
      <c r="L66" s="150">
        <v>41760</v>
      </c>
      <c r="M66" s="150">
        <v>42368</v>
      </c>
      <c r="N66" s="172"/>
      <c r="Q66" s="173"/>
      <c r="R66" s="174"/>
    </row>
    <row r="67" spans="1:26" s="162" customFormat="1" ht="38.25" x14ac:dyDescent="0.25">
      <c r="A67" s="9" t="s">
        <v>218</v>
      </c>
      <c r="B67" s="170" t="s">
        <v>163</v>
      </c>
      <c r="C67" s="168" t="s">
        <v>228</v>
      </c>
      <c r="D67" s="146" t="s">
        <v>47</v>
      </c>
      <c r="E67" s="168"/>
      <c r="F67" s="168"/>
      <c r="G67" s="171">
        <v>300000</v>
      </c>
      <c r="H67" s="148">
        <v>100</v>
      </c>
      <c r="I67" s="149">
        <v>0</v>
      </c>
      <c r="J67" s="170" t="s">
        <v>222</v>
      </c>
      <c r="K67" s="150" t="s">
        <v>118</v>
      </c>
      <c r="L67" s="150">
        <v>41760</v>
      </c>
      <c r="M67" s="150">
        <v>42368</v>
      </c>
      <c r="N67" s="172"/>
      <c r="Q67" s="173"/>
      <c r="R67" s="174"/>
    </row>
    <row r="68" spans="1:26" s="130" customFormat="1" ht="38.25" x14ac:dyDescent="0.25">
      <c r="A68" s="9" t="s">
        <v>218</v>
      </c>
      <c r="B68" s="110" t="s">
        <v>226</v>
      </c>
      <c r="C68" s="110" t="s">
        <v>227</v>
      </c>
      <c r="D68" s="131" t="s">
        <v>45</v>
      </c>
      <c r="E68" s="110"/>
      <c r="F68" s="110"/>
      <c r="G68" s="120">
        <v>200000</v>
      </c>
      <c r="H68" s="148">
        <v>100</v>
      </c>
      <c r="I68" s="149">
        <v>0</v>
      </c>
      <c r="J68" s="170" t="s">
        <v>222</v>
      </c>
      <c r="K68" s="150" t="s">
        <v>118</v>
      </c>
      <c r="L68" s="150">
        <v>41760</v>
      </c>
      <c r="M68" s="150">
        <v>43099</v>
      </c>
      <c r="N68" s="68"/>
      <c r="Q68" s="19"/>
      <c r="R68" s="20"/>
    </row>
    <row r="69" spans="1:26" ht="15.75" thickBot="1" x14ac:dyDescent="0.3">
      <c r="Q69" s="19" t="s">
        <v>52</v>
      </c>
      <c r="R69" s="20" t="s">
        <v>51</v>
      </c>
    </row>
    <row r="70" spans="1:26" ht="15.75" x14ac:dyDescent="0.25">
      <c r="A70" s="193" t="s">
        <v>19</v>
      </c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5"/>
      <c r="O70" s="6"/>
      <c r="P70" s="6"/>
      <c r="Q70" s="19" t="s">
        <v>53</v>
      </c>
      <c r="R70" s="20" t="s">
        <v>51</v>
      </c>
      <c r="S70" s="6"/>
      <c r="T70" s="6"/>
      <c r="U70" s="6"/>
      <c r="V70" s="6"/>
      <c r="W70" s="6"/>
      <c r="X70" s="6"/>
      <c r="Y70" s="6"/>
      <c r="Z70" s="6"/>
    </row>
    <row r="71" spans="1:26" ht="15" customHeight="1" x14ac:dyDescent="0.25">
      <c r="A71" s="200" t="s">
        <v>10</v>
      </c>
      <c r="B71" s="197" t="s">
        <v>11</v>
      </c>
      <c r="C71" s="197" t="s">
        <v>12</v>
      </c>
      <c r="D71" s="197" t="s">
        <v>15</v>
      </c>
      <c r="E71" s="197" t="s">
        <v>4</v>
      </c>
      <c r="F71" s="196" t="s">
        <v>109</v>
      </c>
      <c r="G71" s="196"/>
      <c r="H71" s="196"/>
      <c r="I71" s="199" t="s">
        <v>20</v>
      </c>
      <c r="J71" s="197" t="s">
        <v>6</v>
      </c>
      <c r="K71" s="197" t="s">
        <v>119</v>
      </c>
      <c r="L71" s="197" t="s">
        <v>13</v>
      </c>
      <c r="M71" s="197"/>
      <c r="N71" s="198" t="s">
        <v>7</v>
      </c>
      <c r="O71" s="6"/>
      <c r="P71" s="6"/>
      <c r="Q71" s="19" t="s">
        <v>50</v>
      </c>
      <c r="R71" s="20" t="s">
        <v>54</v>
      </c>
      <c r="S71" s="6"/>
      <c r="T71" s="6"/>
      <c r="U71" s="6"/>
      <c r="V71" s="6"/>
      <c r="W71" s="6"/>
      <c r="X71" s="6"/>
      <c r="Y71" s="6"/>
      <c r="Z71" s="6"/>
    </row>
    <row r="72" spans="1:26" ht="38.25" x14ac:dyDescent="0.25">
      <c r="A72" s="200"/>
      <c r="B72" s="197"/>
      <c r="C72" s="197"/>
      <c r="D72" s="197"/>
      <c r="E72" s="197"/>
      <c r="F72" s="54" t="s">
        <v>5</v>
      </c>
      <c r="G72" s="66" t="s">
        <v>107</v>
      </c>
      <c r="H72" s="62" t="s">
        <v>108</v>
      </c>
      <c r="I72" s="199"/>
      <c r="J72" s="197"/>
      <c r="K72" s="197"/>
      <c r="L72" s="54" t="s">
        <v>21</v>
      </c>
      <c r="M72" s="54" t="s">
        <v>22</v>
      </c>
      <c r="N72" s="198"/>
      <c r="O72" s="6"/>
      <c r="P72" s="6"/>
      <c r="Q72" s="19" t="s">
        <v>52</v>
      </c>
      <c r="R72" s="20" t="s">
        <v>54</v>
      </c>
      <c r="S72" s="6"/>
      <c r="T72" s="6"/>
      <c r="U72" s="6"/>
      <c r="V72" s="6"/>
      <c r="W72" s="6"/>
      <c r="X72" s="6"/>
      <c r="Y72" s="6"/>
      <c r="Z72" s="6"/>
    </row>
    <row r="73" spans="1:26" ht="123" customHeight="1" x14ac:dyDescent="0.25">
      <c r="A73" s="9" t="s">
        <v>218</v>
      </c>
      <c r="B73" s="10" t="s">
        <v>126</v>
      </c>
      <c r="C73" s="10" t="s">
        <v>139</v>
      </c>
      <c r="D73" s="10" t="s">
        <v>75</v>
      </c>
      <c r="E73" s="10"/>
      <c r="F73" s="120">
        <v>100000</v>
      </c>
      <c r="G73" s="59">
        <v>1</v>
      </c>
      <c r="H73" s="59">
        <v>0</v>
      </c>
      <c r="I73" s="69">
        <v>3</v>
      </c>
      <c r="J73" s="10" t="s">
        <v>214</v>
      </c>
      <c r="K73" s="10" t="s">
        <v>118</v>
      </c>
      <c r="L73" s="68">
        <v>41713</v>
      </c>
      <c r="M73" s="68">
        <v>41728</v>
      </c>
      <c r="N73" s="11"/>
      <c r="O73" s="6"/>
      <c r="P73" s="6"/>
      <c r="Q73" s="20" t="s">
        <v>55</v>
      </c>
      <c r="R73" s="20" t="s">
        <v>54</v>
      </c>
      <c r="S73" s="6"/>
      <c r="T73" s="6"/>
      <c r="U73" s="6"/>
      <c r="V73" s="6"/>
      <c r="W73" s="6"/>
      <c r="X73" s="6"/>
      <c r="Y73" s="6"/>
      <c r="Z73" s="6"/>
    </row>
    <row r="74" spans="1:26" ht="59.25" customHeight="1" x14ac:dyDescent="0.25">
      <c r="A74" s="9" t="s">
        <v>218</v>
      </c>
      <c r="B74" s="10" t="s">
        <v>138</v>
      </c>
      <c r="C74" s="10" t="s">
        <v>140</v>
      </c>
      <c r="D74" s="10" t="s">
        <v>75</v>
      </c>
      <c r="E74" s="10"/>
      <c r="F74" s="120">
        <v>150000</v>
      </c>
      <c r="G74" s="59">
        <v>1</v>
      </c>
      <c r="H74" s="59">
        <v>0</v>
      </c>
      <c r="I74" s="69">
        <v>4</v>
      </c>
      <c r="J74" s="10" t="s">
        <v>214</v>
      </c>
      <c r="K74" s="10" t="s">
        <v>118</v>
      </c>
      <c r="L74" s="68">
        <v>41973</v>
      </c>
      <c r="M74" s="68">
        <v>41988</v>
      </c>
      <c r="N74" s="11"/>
      <c r="O74" s="6"/>
      <c r="P74" s="6"/>
      <c r="Q74" s="20"/>
      <c r="R74" s="20" t="s">
        <v>56</v>
      </c>
      <c r="S74" s="6"/>
      <c r="T74" s="6"/>
      <c r="U74" s="6"/>
      <c r="V74" s="6"/>
      <c r="W74" s="6"/>
      <c r="X74" s="6"/>
      <c r="Y74" s="6"/>
      <c r="Z74" s="6"/>
    </row>
    <row r="75" spans="1:26" s="93" customFormat="1" ht="59.25" customHeight="1" x14ac:dyDescent="0.25">
      <c r="A75" s="9" t="s">
        <v>218</v>
      </c>
      <c r="B75" s="108" t="s">
        <v>165</v>
      </c>
      <c r="C75" s="108" t="s">
        <v>166</v>
      </c>
      <c r="D75" s="10" t="s">
        <v>75</v>
      </c>
      <c r="E75" s="105"/>
      <c r="F75" s="120">
        <v>27777.777777777777</v>
      </c>
      <c r="G75" s="109">
        <v>1</v>
      </c>
      <c r="H75" s="104">
        <v>0</v>
      </c>
      <c r="I75" s="106">
        <v>2</v>
      </c>
      <c r="J75" s="155" t="s">
        <v>215</v>
      </c>
      <c r="K75" s="102" t="s">
        <v>118</v>
      </c>
      <c r="L75" s="71">
        <v>41699</v>
      </c>
      <c r="M75" s="145">
        <v>41760</v>
      </c>
      <c r="N75" s="103"/>
      <c r="Q75" s="89"/>
      <c r="R75" s="89"/>
    </row>
    <row r="76" spans="1:26" s="93" customFormat="1" ht="59.25" customHeight="1" x14ac:dyDescent="0.25">
      <c r="A76" s="9" t="s">
        <v>218</v>
      </c>
      <c r="B76" s="108" t="s">
        <v>167</v>
      </c>
      <c r="C76" s="108" t="s">
        <v>168</v>
      </c>
      <c r="D76" s="10" t="s">
        <v>75</v>
      </c>
      <c r="E76" s="105"/>
      <c r="F76" s="120">
        <v>5555.5555555555557</v>
      </c>
      <c r="G76" s="109">
        <v>1</v>
      </c>
      <c r="H76" s="104">
        <v>0</v>
      </c>
      <c r="I76" s="107">
        <v>1</v>
      </c>
      <c r="J76" s="155" t="s">
        <v>215</v>
      </c>
      <c r="K76" s="102" t="s">
        <v>118</v>
      </c>
      <c r="L76" s="71">
        <v>41699</v>
      </c>
      <c r="M76" s="145">
        <v>41760</v>
      </c>
      <c r="N76" s="103"/>
      <c r="Q76" s="89"/>
      <c r="R76" s="89"/>
    </row>
    <row r="77" spans="1:26" s="93" customFormat="1" ht="59.25" customHeight="1" x14ac:dyDescent="0.25">
      <c r="A77" s="9" t="s">
        <v>218</v>
      </c>
      <c r="B77" s="108" t="s">
        <v>169</v>
      </c>
      <c r="C77" s="108" t="s">
        <v>170</v>
      </c>
      <c r="D77" s="10" t="s">
        <v>75</v>
      </c>
      <c r="E77" s="105"/>
      <c r="F77" s="140">
        <v>444000</v>
      </c>
      <c r="G77" s="109">
        <v>1</v>
      </c>
      <c r="H77" s="104">
        <v>0</v>
      </c>
      <c r="I77" s="106">
        <v>5</v>
      </c>
      <c r="J77" s="155" t="s">
        <v>215</v>
      </c>
      <c r="K77" s="102" t="s">
        <v>118</v>
      </c>
      <c r="L77" s="71">
        <v>41699</v>
      </c>
      <c r="M77" s="145">
        <v>41760</v>
      </c>
      <c r="N77" s="103"/>
      <c r="Q77" s="89"/>
      <c r="R77" s="89"/>
    </row>
    <row r="78" spans="1:26" s="93" customFormat="1" ht="59.25" customHeight="1" x14ac:dyDescent="0.25">
      <c r="A78" s="9" t="s">
        <v>218</v>
      </c>
      <c r="B78" s="108" t="s">
        <v>171</v>
      </c>
      <c r="C78" s="108" t="s">
        <v>172</v>
      </c>
      <c r="D78" s="10" t="s">
        <v>75</v>
      </c>
      <c r="E78" s="105"/>
      <c r="F78" s="140">
        <v>333000</v>
      </c>
      <c r="G78" s="109">
        <v>1</v>
      </c>
      <c r="H78" s="104">
        <v>0</v>
      </c>
      <c r="I78" s="106">
        <v>5</v>
      </c>
      <c r="J78" s="155" t="s">
        <v>215</v>
      </c>
      <c r="K78" s="102" t="s">
        <v>118</v>
      </c>
      <c r="L78" s="71">
        <v>41699</v>
      </c>
      <c r="M78" s="145">
        <v>41760</v>
      </c>
      <c r="N78" s="103"/>
      <c r="Q78" s="89"/>
      <c r="R78" s="89"/>
    </row>
    <row r="79" spans="1:26" s="162" customFormat="1" ht="102" x14ac:dyDescent="0.25">
      <c r="A79" s="9" t="s">
        <v>218</v>
      </c>
      <c r="B79" s="100" t="s">
        <v>151</v>
      </c>
      <c r="C79" s="100" t="s">
        <v>152</v>
      </c>
      <c r="D79" s="10" t="s">
        <v>75</v>
      </c>
      <c r="E79" s="95"/>
      <c r="F79" s="140">
        <v>55000</v>
      </c>
      <c r="G79" s="101">
        <v>1</v>
      </c>
      <c r="H79" s="98">
        <v>0</v>
      </c>
      <c r="I79" s="106">
        <v>2</v>
      </c>
      <c r="J79" s="155" t="s">
        <v>215</v>
      </c>
      <c r="K79" s="110" t="s">
        <v>118</v>
      </c>
      <c r="L79" s="68">
        <v>41699</v>
      </c>
      <c r="M79" s="68">
        <v>41760</v>
      </c>
      <c r="N79" s="110"/>
      <c r="Q79" s="161"/>
      <c r="R79" s="161"/>
    </row>
    <row r="80" spans="1:26" s="162" customFormat="1" ht="63.75" x14ac:dyDescent="0.25">
      <c r="A80" s="9" t="s">
        <v>218</v>
      </c>
      <c r="B80" s="100" t="s">
        <v>155</v>
      </c>
      <c r="C80" s="100" t="s">
        <v>161</v>
      </c>
      <c r="D80" s="10" t="s">
        <v>75</v>
      </c>
      <c r="E80" s="95"/>
      <c r="F80" s="140">
        <v>56000</v>
      </c>
      <c r="G80" s="101">
        <v>1</v>
      </c>
      <c r="H80" s="98">
        <v>0</v>
      </c>
      <c r="I80" s="106">
        <v>2</v>
      </c>
      <c r="J80" s="155" t="s">
        <v>215</v>
      </c>
      <c r="K80" s="95" t="s">
        <v>118</v>
      </c>
      <c r="L80" s="71">
        <v>41699</v>
      </c>
      <c r="M80" s="145">
        <v>41760</v>
      </c>
      <c r="N80" s="96"/>
      <c r="Q80" s="161"/>
      <c r="R80" s="161"/>
    </row>
    <row r="81" spans="1:26" s="162" customFormat="1" ht="102" x14ac:dyDescent="0.25">
      <c r="A81" s="9" t="s">
        <v>218</v>
      </c>
      <c r="B81" s="100" t="s">
        <v>157</v>
      </c>
      <c r="C81" s="100" t="s">
        <v>159</v>
      </c>
      <c r="D81" s="95" t="s">
        <v>47</v>
      </c>
      <c r="E81" s="95"/>
      <c r="F81" s="140">
        <v>56000</v>
      </c>
      <c r="G81" s="101">
        <v>1</v>
      </c>
      <c r="H81" s="98">
        <v>0</v>
      </c>
      <c r="I81" s="106">
        <v>2</v>
      </c>
      <c r="J81" s="155" t="s">
        <v>215</v>
      </c>
      <c r="K81" s="95" t="s">
        <v>118</v>
      </c>
      <c r="L81" s="71">
        <v>41699</v>
      </c>
      <c r="M81" s="145">
        <v>41760</v>
      </c>
      <c r="N81" s="96"/>
      <c r="Q81" s="161"/>
      <c r="R81" s="161"/>
    </row>
    <row r="82" spans="1:26" s="162" customFormat="1" ht="51" x14ac:dyDescent="0.25">
      <c r="A82" s="9" t="s">
        <v>218</v>
      </c>
      <c r="B82" s="100" t="s">
        <v>164</v>
      </c>
      <c r="C82" s="100" t="s">
        <v>158</v>
      </c>
      <c r="D82" s="95" t="s">
        <v>47</v>
      </c>
      <c r="E82" s="95"/>
      <c r="F82" s="140">
        <v>55000</v>
      </c>
      <c r="G82" s="101">
        <v>1</v>
      </c>
      <c r="H82" s="98">
        <v>0</v>
      </c>
      <c r="I82" s="106">
        <v>2</v>
      </c>
      <c r="J82" s="155" t="s">
        <v>215</v>
      </c>
      <c r="K82" s="95" t="s">
        <v>118</v>
      </c>
      <c r="L82" s="71">
        <v>41699</v>
      </c>
      <c r="M82" s="145">
        <v>41760</v>
      </c>
      <c r="N82" s="96"/>
      <c r="Q82" s="161"/>
      <c r="R82" s="161"/>
    </row>
    <row r="83" spans="1:26" s="93" customFormat="1" ht="38.25" hidden="1" x14ac:dyDescent="0.25">
      <c r="A83" s="9" t="s">
        <v>218</v>
      </c>
      <c r="B83" s="114" t="s">
        <v>184</v>
      </c>
      <c r="C83" s="125" t="s">
        <v>178</v>
      </c>
      <c r="D83" s="125" t="s">
        <v>75</v>
      </c>
      <c r="E83" s="125"/>
      <c r="F83" s="120">
        <v>40000</v>
      </c>
      <c r="G83" s="127">
        <v>100</v>
      </c>
      <c r="H83" s="128">
        <v>0</v>
      </c>
      <c r="I83" s="106">
        <v>1</v>
      </c>
      <c r="J83" s="158" t="s">
        <v>216</v>
      </c>
      <c r="K83" s="125" t="s">
        <v>118</v>
      </c>
      <c r="L83" s="68">
        <v>41699</v>
      </c>
      <c r="M83" s="145">
        <v>41730</v>
      </c>
      <c r="N83" s="126"/>
      <c r="Q83" s="89"/>
      <c r="R83" s="89"/>
    </row>
    <row r="84" spans="1:26" s="93" customFormat="1" ht="38.25" hidden="1" x14ac:dyDescent="0.25">
      <c r="A84" s="9" t="s">
        <v>218</v>
      </c>
      <c r="B84" s="114" t="s">
        <v>179</v>
      </c>
      <c r="C84" s="125"/>
      <c r="D84" s="125" t="s">
        <v>75</v>
      </c>
      <c r="E84" s="125"/>
      <c r="F84" s="120">
        <v>40000</v>
      </c>
      <c r="G84" s="127">
        <v>100</v>
      </c>
      <c r="H84" s="128">
        <v>0</v>
      </c>
      <c r="I84" s="129">
        <v>1</v>
      </c>
      <c r="J84" s="158" t="s">
        <v>216</v>
      </c>
      <c r="K84" s="125" t="s">
        <v>118</v>
      </c>
      <c r="L84" s="68">
        <v>41700</v>
      </c>
      <c r="M84" s="145">
        <v>41731</v>
      </c>
      <c r="N84" s="126"/>
      <c r="Q84" s="89"/>
      <c r="R84" s="89"/>
    </row>
    <row r="85" spans="1:26" s="93" customFormat="1" x14ac:dyDescent="0.25">
      <c r="A85" s="9" t="s">
        <v>218</v>
      </c>
      <c r="B85" s="114" t="s">
        <v>185</v>
      </c>
      <c r="C85" s="125" t="s">
        <v>181</v>
      </c>
      <c r="D85" s="125" t="s">
        <v>75</v>
      </c>
      <c r="E85" s="125"/>
      <c r="F85" s="120">
        <v>40000</v>
      </c>
      <c r="G85" s="127">
        <v>100</v>
      </c>
      <c r="H85" s="128">
        <v>0</v>
      </c>
      <c r="I85" s="129">
        <v>1</v>
      </c>
      <c r="J85" s="158" t="s">
        <v>216</v>
      </c>
      <c r="K85" s="125" t="s">
        <v>118</v>
      </c>
      <c r="L85" s="68">
        <v>41701</v>
      </c>
      <c r="M85" s="145">
        <v>41732</v>
      </c>
      <c r="N85" s="126"/>
      <c r="Q85" s="89"/>
      <c r="R85" s="89"/>
    </row>
    <row r="86" spans="1:26" s="93" customFormat="1" ht="38.25" hidden="1" x14ac:dyDescent="0.25">
      <c r="A86" s="9" t="s">
        <v>218</v>
      </c>
      <c r="B86" s="114" t="s">
        <v>189</v>
      </c>
      <c r="C86" s="125" t="s">
        <v>182</v>
      </c>
      <c r="D86" s="125" t="s">
        <v>75</v>
      </c>
      <c r="E86" s="125"/>
      <c r="F86" s="120">
        <v>200000</v>
      </c>
      <c r="G86" s="127">
        <v>100</v>
      </c>
      <c r="H86" s="128">
        <v>0</v>
      </c>
      <c r="I86" s="129">
        <v>1</v>
      </c>
      <c r="J86" s="158" t="s">
        <v>216</v>
      </c>
      <c r="K86" s="125" t="s">
        <v>118</v>
      </c>
      <c r="L86" s="68">
        <v>41760</v>
      </c>
      <c r="M86" s="68">
        <v>41852</v>
      </c>
      <c r="N86" s="126" t="s">
        <v>183</v>
      </c>
      <c r="Q86" s="89"/>
      <c r="R86" s="89"/>
    </row>
    <row r="87" spans="1:26" s="93" customFormat="1" ht="127.5" hidden="1" x14ac:dyDescent="0.25">
      <c r="A87" s="9" t="s">
        <v>218</v>
      </c>
      <c r="B87" s="114" t="s">
        <v>189</v>
      </c>
      <c r="C87" s="125" t="s">
        <v>190</v>
      </c>
      <c r="D87" s="125" t="s">
        <v>75</v>
      </c>
      <c r="E87" s="125"/>
      <c r="F87" s="120">
        <v>240000</v>
      </c>
      <c r="G87" s="127">
        <v>100</v>
      </c>
      <c r="H87" s="128">
        <v>0</v>
      </c>
      <c r="I87" s="129">
        <v>2</v>
      </c>
      <c r="J87" s="158" t="s">
        <v>216</v>
      </c>
      <c r="K87" s="125" t="s">
        <v>118</v>
      </c>
      <c r="L87" s="68">
        <v>41760</v>
      </c>
      <c r="M87" s="68">
        <v>41852</v>
      </c>
      <c r="N87" s="126" t="s">
        <v>194</v>
      </c>
      <c r="Q87" s="89"/>
      <c r="R87" s="89"/>
    </row>
    <row r="88" spans="1:26" s="93" customFormat="1" ht="63.75" x14ac:dyDescent="0.25">
      <c r="A88" s="9" t="s">
        <v>218</v>
      </c>
      <c r="B88" s="114" t="s">
        <v>191</v>
      </c>
      <c r="C88" s="114" t="s">
        <v>192</v>
      </c>
      <c r="D88" s="114" t="s">
        <v>75</v>
      </c>
      <c r="E88" s="114"/>
      <c r="F88" s="120">
        <v>80000</v>
      </c>
      <c r="G88" s="114">
        <v>100</v>
      </c>
      <c r="H88" s="114">
        <v>0</v>
      </c>
      <c r="I88" s="114">
        <v>1</v>
      </c>
      <c r="J88" s="158" t="s">
        <v>216</v>
      </c>
      <c r="K88" s="114" t="s">
        <v>118</v>
      </c>
      <c r="L88" s="68">
        <v>41701</v>
      </c>
      <c r="M88" s="145">
        <v>41732</v>
      </c>
      <c r="N88" s="114" t="s">
        <v>193</v>
      </c>
      <c r="Q88" s="89"/>
      <c r="R88" s="89"/>
    </row>
    <row r="89" spans="1:26" s="93" customFormat="1" ht="51" x14ac:dyDescent="0.25">
      <c r="A89" s="9" t="s">
        <v>218</v>
      </c>
      <c r="B89" s="114" t="s">
        <v>204</v>
      </c>
      <c r="C89" s="114" t="s">
        <v>205</v>
      </c>
      <c r="D89" s="114" t="s">
        <v>75</v>
      </c>
      <c r="E89" s="114"/>
      <c r="F89" s="142">
        <v>55000</v>
      </c>
      <c r="G89" s="165">
        <v>1</v>
      </c>
      <c r="H89" s="165">
        <v>0</v>
      </c>
      <c r="I89" s="114">
        <v>2</v>
      </c>
      <c r="J89" s="155" t="s">
        <v>215</v>
      </c>
      <c r="K89" s="163" t="s">
        <v>118</v>
      </c>
      <c r="L89" s="71">
        <v>41699</v>
      </c>
      <c r="M89" s="145">
        <v>41760</v>
      </c>
      <c r="N89" s="164" t="s">
        <v>206</v>
      </c>
      <c r="Q89" s="89"/>
      <c r="R89" s="89"/>
    </row>
    <row r="90" spans="1:26" s="93" customFormat="1" ht="100.5" customHeight="1" x14ac:dyDescent="0.25">
      <c r="A90" s="9" t="s">
        <v>218</v>
      </c>
      <c r="B90" s="70" t="s">
        <v>217</v>
      </c>
      <c r="C90" s="114" t="s">
        <v>173</v>
      </c>
      <c r="D90" s="114" t="s">
        <v>75</v>
      </c>
      <c r="E90" s="114"/>
      <c r="F90" s="120">
        <v>45000</v>
      </c>
      <c r="G90" s="112">
        <v>100</v>
      </c>
      <c r="H90" s="113">
        <v>0</v>
      </c>
      <c r="I90" s="114">
        <v>2</v>
      </c>
      <c r="J90" s="155" t="s">
        <v>215</v>
      </c>
      <c r="K90" s="110" t="s">
        <v>118</v>
      </c>
      <c r="L90" s="71">
        <v>41699</v>
      </c>
      <c r="M90" s="145">
        <v>41760</v>
      </c>
      <c r="N90" s="111"/>
      <c r="Q90" s="89"/>
      <c r="R90" s="89"/>
    </row>
    <row r="91" spans="1:26" s="93" customFormat="1" x14ac:dyDescent="0.25">
      <c r="A91" s="94"/>
      <c r="B91" s="95"/>
      <c r="C91" s="95"/>
      <c r="D91" s="95"/>
      <c r="E91" s="95"/>
      <c r="F91" s="95"/>
      <c r="G91" s="97"/>
      <c r="H91" s="98"/>
      <c r="I91" s="98"/>
      <c r="J91" s="95"/>
      <c r="K91" s="95"/>
      <c r="L91" s="71"/>
      <c r="M91" s="71"/>
      <c r="N91" s="96"/>
      <c r="Q91" s="89"/>
      <c r="R91" s="89"/>
    </row>
    <row r="92" spans="1:26" x14ac:dyDescent="0.25">
      <c r="A92" s="9"/>
      <c r="B92" s="10"/>
      <c r="C92" s="10"/>
      <c r="D92" s="10"/>
      <c r="E92" s="10"/>
      <c r="F92" s="10"/>
      <c r="G92" s="56"/>
      <c r="H92" s="59"/>
      <c r="I92" s="59"/>
      <c r="J92" s="10"/>
      <c r="K92" s="10"/>
      <c r="L92" s="10"/>
      <c r="M92" s="10"/>
      <c r="N92" s="11"/>
      <c r="O92" s="6"/>
      <c r="P92" s="6"/>
      <c r="Q92" s="20" t="s">
        <v>57</v>
      </c>
      <c r="R92" s="20" t="s">
        <v>56</v>
      </c>
      <c r="S92" s="6"/>
      <c r="T92" s="6"/>
      <c r="U92" s="6"/>
      <c r="V92" s="6"/>
      <c r="W92" s="6"/>
      <c r="X92" s="6"/>
      <c r="Y92" s="6"/>
      <c r="Z92" s="6"/>
    </row>
    <row r="93" spans="1:26" ht="15.75" thickBot="1" x14ac:dyDescent="0.3">
      <c r="A93" s="12"/>
      <c r="B93" s="13"/>
      <c r="C93" s="13"/>
      <c r="D93" s="13"/>
      <c r="E93" s="13"/>
      <c r="F93" s="13"/>
      <c r="G93" s="57"/>
      <c r="H93" s="60"/>
      <c r="I93" s="60"/>
      <c r="J93" s="13"/>
      <c r="K93" s="13"/>
      <c r="L93" s="13"/>
      <c r="M93" s="13"/>
      <c r="N93" s="14"/>
      <c r="O93" s="6"/>
      <c r="P93" s="6"/>
      <c r="Q93" s="20" t="s">
        <v>57</v>
      </c>
      <c r="R93" s="20" t="s">
        <v>58</v>
      </c>
      <c r="S93" s="6"/>
      <c r="T93" s="6"/>
      <c r="U93" s="6"/>
      <c r="V93" s="6"/>
      <c r="W93" s="6"/>
      <c r="X93" s="6"/>
      <c r="Y93" s="6"/>
      <c r="Z93" s="6"/>
    </row>
    <row r="94" spans="1:26" ht="15.75" thickBot="1" x14ac:dyDescent="0.3">
      <c r="Q94" s="20" t="s">
        <v>59</v>
      </c>
      <c r="R94" s="20" t="s">
        <v>58</v>
      </c>
    </row>
    <row r="95" spans="1:26" ht="15.75" customHeight="1" x14ac:dyDescent="0.25">
      <c r="A95" s="193" t="s">
        <v>23</v>
      </c>
      <c r="B95" s="194"/>
      <c r="C95" s="194"/>
      <c r="D95" s="194"/>
      <c r="E95" s="194"/>
      <c r="F95" s="194"/>
      <c r="G95" s="194"/>
      <c r="H95" s="194"/>
      <c r="I95" s="194"/>
      <c r="J95" s="194"/>
      <c r="K95" s="194"/>
      <c r="L95" s="194"/>
      <c r="M95" s="194"/>
      <c r="N95" s="195"/>
      <c r="O95" s="7"/>
      <c r="P95" s="7"/>
      <c r="Q95" s="20" t="s">
        <v>60</v>
      </c>
      <c r="R95" s="20" t="s">
        <v>58</v>
      </c>
      <c r="S95" s="7"/>
      <c r="T95" s="7"/>
      <c r="U95" s="7"/>
      <c r="V95" s="7"/>
      <c r="W95" s="7"/>
      <c r="X95" s="7"/>
      <c r="Y95" s="7"/>
    </row>
    <row r="96" spans="1:26" ht="15" customHeight="1" x14ac:dyDescent="0.25">
      <c r="A96" s="200" t="s">
        <v>10</v>
      </c>
      <c r="B96" s="197" t="s">
        <v>11</v>
      </c>
      <c r="C96" s="197" t="s">
        <v>12</v>
      </c>
      <c r="D96" s="197" t="s">
        <v>15</v>
      </c>
      <c r="E96" s="201"/>
      <c r="F96" s="201"/>
      <c r="G96" s="196" t="s">
        <v>109</v>
      </c>
      <c r="H96" s="196"/>
      <c r="I96" s="196"/>
      <c r="J96" s="199" t="s">
        <v>6</v>
      </c>
      <c r="K96" s="197" t="s">
        <v>119</v>
      </c>
      <c r="L96" s="197" t="s">
        <v>13</v>
      </c>
      <c r="M96" s="197"/>
      <c r="N96" s="55" t="s">
        <v>7</v>
      </c>
      <c r="O96" s="7"/>
      <c r="P96" s="7"/>
      <c r="Q96" s="20"/>
      <c r="R96" s="20" t="s">
        <v>61</v>
      </c>
      <c r="S96" s="7"/>
      <c r="T96" s="7"/>
      <c r="U96" s="7"/>
      <c r="V96" s="7"/>
      <c r="W96" s="7"/>
      <c r="X96" s="7"/>
      <c r="Y96" s="7"/>
    </row>
    <row r="97" spans="1:27" ht="38.25" x14ac:dyDescent="0.25">
      <c r="A97" s="200"/>
      <c r="B97" s="197"/>
      <c r="C97" s="197"/>
      <c r="D97" s="197"/>
      <c r="E97" s="197" t="s">
        <v>4</v>
      </c>
      <c r="F97" s="197"/>
      <c r="G97" s="54" t="s">
        <v>5</v>
      </c>
      <c r="H97" s="66" t="s">
        <v>107</v>
      </c>
      <c r="I97" s="62" t="s">
        <v>108</v>
      </c>
      <c r="J97" s="199"/>
      <c r="K97" s="197"/>
      <c r="L97" s="54" t="s">
        <v>18</v>
      </c>
      <c r="M97" s="54" t="s">
        <v>9</v>
      </c>
      <c r="N97" s="55"/>
      <c r="O97" s="7"/>
      <c r="P97" s="7"/>
      <c r="Q97" s="20"/>
      <c r="R97" s="20" t="s">
        <v>61</v>
      </c>
      <c r="S97" s="7"/>
      <c r="T97" s="7"/>
      <c r="U97" s="7"/>
      <c r="V97" s="7"/>
      <c r="W97" s="7"/>
      <c r="X97" s="7"/>
      <c r="Y97" s="7"/>
    </row>
    <row r="98" spans="1:27" ht="25.5" hidden="1" x14ac:dyDescent="0.25">
      <c r="A98" s="9" t="s">
        <v>218</v>
      </c>
      <c r="B98" s="131" t="s">
        <v>186</v>
      </c>
      <c r="C98" s="131"/>
      <c r="D98" s="110" t="s">
        <v>46</v>
      </c>
      <c r="E98" s="189"/>
      <c r="F98" s="190"/>
      <c r="G98" s="120">
        <v>100000</v>
      </c>
      <c r="H98" s="134">
        <v>100</v>
      </c>
      <c r="I98" s="135">
        <v>0</v>
      </c>
      <c r="J98" s="158" t="s">
        <v>216</v>
      </c>
      <c r="K98" s="131" t="s">
        <v>118</v>
      </c>
      <c r="L98" s="131" t="s">
        <v>176</v>
      </c>
      <c r="M98" s="131" t="s">
        <v>187</v>
      </c>
      <c r="N98" s="132"/>
      <c r="O98" s="7"/>
      <c r="P98" s="7"/>
      <c r="Q98" s="20" t="s">
        <v>62</v>
      </c>
      <c r="R98" s="20" t="s">
        <v>51</v>
      </c>
      <c r="S98" s="7"/>
      <c r="T98" s="7"/>
      <c r="U98" s="7"/>
      <c r="V98" s="7"/>
      <c r="W98" s="7"/>
      <c r="X98" s="7"/>
      <c r="Y98" s="7"/>
    </row>
    <row r="99" spans="1:27" ht="25.5" x14ac:dyDescent="0.25">
      <c r="A99" s="9" t="s">
        <v>218</v>
      </c>
      <c r="B99" s="131" t="s">
        <v>188</v>
      </c>
      <c r="C99" s="131"/>
      <c r="D99" s="131" t="s">
        <v>47</v>
      </c>
      <c r="E99" s="189"/>
      <c r="F99" s="190"/>
      <c r="G99" s="120">
        <v>240000</v>
      </c>
      <c r="H99" s="134">
        <v>100</v>
      </c>
      <c r="I99" s="135">
        <v>0</v>
      </c>
      <c r="J99" s="158" t="s">
        <v>216</v>
      </c>
      <c r="K99" s="131" t="s">
        <v>118</v>
      </c>
      <c r="L99" s="131" t="s">
        <v>180</v>
      </c>
      <c r="M99" s="131" t="s">
        <v>176</v>
      </c>
      <c r="N99" s="132"/>
      <c r="O99" s="7"/>
      <c r="P99" s="7"/>
      <c r="Q99" s="20" t="s">
        <v>63</v>
      </c>
      <c r="R99" s="20" t="s">
        <v>51</v>
      </c>
      <c r="S99" s="7"/>
      <c r="T99" s="7"/>
      <c r="U99" s="7"/>
      <c r="V99" s="7"/>
      <c r="W99" s="7"/>
      <c r="X99" s="7"/>
      <c r="Y99" s="7"/>
    </row>
    <row r="100" spans="1:27" s="130" customFormat="1" x14ac:dyDescent="0.25">
      <c r="A100" s="63"/>
      <c r="B100" s="63"/>
      <c r="C100" s="63"/>
      <c r="D100" s="63"/>
      <c r="E100" s="136"/>
      <c r="F100" s="136"/>
      <c r="G100" s="137"/>
      <c r="H100" s="64"/>
      <c r="I100" s="65"/>
      <c r="J100" s="65"/>
      <c r="K100" s="63"/>
      <c r="L100" s="63"/>
      <c r="M100" s="63"/>
      <c r="N100" s="63"/>
      <c r="Q100" s="138"/>
      <c r="R100" s="138"/>
    </row>
    <row r="101" spans="1:27" s="130" customFormat="1" x14ac:dyDescent="0.25">
      <c r="A101" s="63"/>
      <c r="B101" s="63"/>
      <c r="C101" s="63"/>
      <c r="D101" s="63"/>
      <c r="E101" s="136"/>
      <c r="F101" s="136"/>
      <c r="G101" s="137"/>
      <c r="H101" s="64"/>
      <c r="I101" s="65"/>
      <c r="J101" s="65"/>
      <c r="K101" s="63"/>
      <c r="L101" s="63"/>
      <c r="M101" s="63"/>
      <c r="N101" s="63"/>
      <c r="Q101" s="138"/>
      <c r="R101" s="138"/>
    </row>
    <row r="102" spans="1:27" s="130" customFormat="1" x14ac:dyDescent="0.25">
      <c r="A102" s="63"/>
      <c r="B102" s="63"/>
      <c r="C102" s="63"/>
      <c r="D102" s="63"/>
      <c r="E102" s="136"/>
      <c r="F102" s="136"/>
      <c r="G102" s="137"/>
      <c r="H102" s="64"/>
      <c r="I102" s="65"/>
      <c r="J102" s="65"/>
      <c r="K102" s="63"/>
      <c r="L102" s="63"/>
      <c r="M102" s="63"/>
      <c r="N102" s="63"/>
      <c r="Q102" s="138"/>
      <c r="R102" s="138"/>
    </row>
    <row r="104" spans="1:27" s="8" customFormat="1" x14ac:dyDescent="0.25">
      <c r="A104" s="63"/>
      <c r="B104" s="63"/>
      <c r="C104" s="63"/>
      <c r="D104" s="63"/>
      <c r="E104" s="63"/>
      <c r="F104" s="63"/>
      <c r="G104" s="63"/>
      <c r="H104" s="64"/>
      <c r="I104" s="65"/>
      <c r="J104" s="65"/>
      <c r="K104" s="63"/>
      <c r="L104" s="63"/>
      <c r="M104" s="63"/>
      <c r="N104" s="63"/>
      <c r="Q104" s="20"/>
      <c r="R104" s="20"/>
    </row>
    <row r="105" spans="1:27" ht="15.75" thickBot="1" x14ac:dyDescent="0.3">
      <c r="E105" s="63"/>
      <c r="F105" s="63"/>
      <c r="G105" s="63"/>
      <c r="H105" s="64"/>
      <c r="I105" s="65"/>
      <c r="J105" s="65"/>
      <c r="K105" s="63"/>
      <c r="L105" s="63"/>
      <c r="M105" s="63"/>
      <c r="N105" s="63"/>
      <c r="Q105" s="20" t="s">
        <v>64</v>
      </c>
      <c r="R105" s="20" t="s">
        <v>51</v>
      </c>
    </row>
    <row r="106" spans="1:27" ht="15.75" customHeight="1" x14ac:dyDescent="0.25">
      <c r="A106" s="193" t="s">
        <v>24</v>
      </c>
      <c r="B106" s="194"/>
      <c r="C106" s="194"/>
      <c r="D106" s="194"/>
      <c r="E106" s="194"/>
      <c r="F106" s="194"/>
      <c r="G106" s="194"/>
      <c r="H106" s="194"/>
      <c r="I106" s="194"/>
      <c r="J106" s="194"/>
      <c r="K106" s="194"/>
      <c r="L106" s="194"/>
      <c r="M106" s="194"/>
      <c r="N106" s="195"/>
      <c r="O106" s="8"/>
      <c r="P106" s="8"/>
      <c r="Q106" s="20" t="s">
        <v>65</v>
      </c>
      <c r="R106" s="20" t="s">
        <v>51</v>
      </c>
      <c r="S106" s="8"/>
      <c r="T106" s="8"/>
      <c r="U106" s="8"/>
      <c r="V106" s="8"/>
      <c r="W106" s="8"/>
      <c r="X106" s="8"/>
      <c r="Y106" s="8"/>
      <c r="Z106" s="8"/>
      <c r="AA106" s="8"/>
    </row>
    <row r="107" spans="1:27" ht="15" customHeight="1" x14ac:dyDescent="0.25">
      <c r="A107" s="200" t="s">
        <v>10</v>
      </c>
      <c r="B107" s="197" t="s">
        <v>76</v>
      </c>
      <c r="C107" s="197" t="s">
        <v>12</v>
      </c>
      <c r="D107" s="197"/>
      <c r="E107" s="197" t="s">
        <v>4</v>
      </c>
      <c r="F107" s="197"/>
      <c r="G107" s="196" t="s">
        <v>109</v>
      </c>
      <c r="H107" s="196"/>
      <c r="I107" s="196"/>
      <c r="J107" s="199" t="s">
        <v>6</v>
      </c>
      <c r="K107" s="199" t="s">
        <v>25</v>
      </c>
      <c r="L107" s="197" t="s">
        <v>13</v>
      </c>
      <c r="M107" s="197"/>
      <c r="N107" s="198" t="s">
        <v>7</v>
      </c>
      <c r="O107" s="8"/>
      <c r="P107" s="8"/>
      <c r="Q107" s="20" t="s">
        <v>66</v>
      </c>
      <c r="R107" s="20" t="s">
        <v>51</v>
      </c>
      <c r="S107" s="8"/>
      <c r="T107" s="8"/>
      <c r="U107" s="8"/>
      <c r="V107" s="8"/>
      <c r="W107" s="8"/>
      <c r="X107" s="8"/>
      <c r="Y107" s="8"/>
      <c r="Z107" s="8"/>
      <c r="AA107" s="8"/>
    </row>
    <row r="108" spans="1:27" ht="63.75" x14ac:dyDescent="0.25">
      <c r="A108" s="200"/>
      <c r="B108" s="197"/>
      <c r="C108" s="197"/>
      <c r="D108" s="197"/>
      <c r="E108" s="197"/>
      <c r="F108" s="197"/>
      <c r="G108" s="54" t="s">
        <v>5</v>
      </c>
      <c r="H108" s="54" t="s">
        <v>107</v>
      </c>
      <c r="I108" s="66" t="s">
        <v>108</v>
      </c>
      <c r="J108" s="199"/>
      <c r="K108" s="199"/>
      <c r="L108" s="54" t="s">
        <v>26</v>
      </c>
      <c r="M108" s="54" t="s">
        <v>27</v>
      </c>
      <c r="N108" s="198"/>
      <c r="O108" s="8"/>
      <c r="P108" s="8"/>
      <c r="Q108" s="20" t="s">
        <v>67</v>
      </c>
      <c r="R108" s="20" t="s">
        <v>51</v>
      </c>
      <c r="S108" s="8"/>
      <c r="T108" s="8"/>
      <c r="U108" s="8"/>
      <c r="V108" s="8"/>
      <c r="W108" s="8"/>
      <c r="X108" s="8"/>
      <c r="Y108" s="8"/>
      <c r="Z108" s="8"/>
      <c r="AA108" s="8"/>
    </row>
    <row r="109" spans="1:27" x14ac:dyDescent="0.25">
      <c r="A109" s="9"/>
      <c r="B109" s="10"/>
      <c r="C109" s="191"/>
      <c r="D109" s="191"/>
      <c r="E109" s="191"/>
      <c r="F109" s="191"/>
      <c r="G109" s="10"/>
      <c r="H109" s="10"/>
      <c r="I109" s="56"/>
      <c r="J109" s="59"/>
      <c r="K109" s="59"/>
      <c r="L109" s="10"/>
      <c r="M109" s="10"/>
      <c r="N109" s="11"/>
      <c r="O109" s="8"/>
      <c r="P109" s="8"/>
      <c r="Q109" s="2"/>
      <c r="R109" s="2"/>
      <c r="S109" s="8"/>
      <c r="T109" s="8"/>
      <c r="U109" s="8"/>
      <c r="V109" s="8"/>
      <c r="W109" s="8"/>
      <c r="X109" s="8"/>
      <c r="Y109" s="8"/>
      <c r="Z109" s="8"/>
      <c r="AA109" s="8"/>
    </row>
    <row r="110" spans="1:27" x14ac:dyDescent="0.25">
      <c r="A110" s="9"/>
      <c r="B110" s="10"/>
      <c r="C110" s="191"/>
      <c r="D110" s="191"/>
      <c r="E110" s="191"/>
      <c r="F110" s="191"/>
      <c r="G110" s="10"/>
      <c r="H110" s="10"/>
      <c r="I110" s="56"/>
      <c r="J110" s="59"/>
      <c r="K110" s="59"/>
      <c r="L110" s="10"/>
      <c r="M110" s="10"/>
      <c r="N110" s="11"/>
      <c r="O110" s="8"/>
      <c r="P110" s="8"/>
      <c r="Q110" s="20" t="s">
        <v>68</v>
      </c>
      <c r="R110" s="20" t="s">
        <v>54</v>
      </c>
      <c r="S110" s="8"/>
      <c r="T110" s="8"/>
      <c r="U110" s="8"/>
      <c r="V110" s="8"/>
      <c r="W110" s="8"/>
      <c r="X110" s="8"/>
      <c r="Y110" s="8"/>
      <c r="Z110" s="8"/>
      <c r="AA110" s="8"/>
    </row>
    <row r="111" spans="1:27" x14ac:dyDescent="0.25">
      <c r="A111" s="9"/>
      <c r="B111" s="10"/>
      <c r="C111" s="191"/>
      <c r="D111" s="191"/>
      <c r="E111" s="191"/>
      <c r="F111" s="191"/>
      <c r="G111" s="10"/>
      <c r="H111" s="10"/>
      <c r="I111" s="56"/>
      <c r="J111" s="59"/>
      <c r="K111" s="59"/>
      <c r="L111" s="10"/>
      <c r="M111" s="10"/>
      <c r="N111" s="11"/>
      <c r="O111" s="8"/>
      <c r="P111" s="8"/>
      <c r="Q111" s="20" t="s">
        <v>69</v>
      </c>
      <c r="R111" s="20" t="s">
        <v>54</v>
      </c>
      <c r="S111" s="8"/>
      <c r="T111" s="8"/>
      <c r="U111" s="8"/>
      <c r="V111" s="8"/>
      <c r="W111" s="8"/>
      <c r="X111" s="8"/>
      <c r="Y111" s="8"/>
      <c r="Z111" s="8"/>
      <c r="AA111" s="8"/>
    </row>
    <row r="112" spans="1:27" x14ac:dyDescent="0.25">
      <c r="A112" s="9"/>
      <c r="B112" s="10"/>
      <c r="C112" s="191"/>
      <c r="D112" s="191"/>
      <c r="E112" s="191"/>
      <c r="F112" s="191"/>
      <c r="G112" s="10"/>
      <c r="H112" s="10"/>
      <c r="I112" s="56"/>
      <c r="J112" s="59"/>
      <c r="K112" s="59"/>
      <c r="L112" s="10"/>
      <c r="M112" s="10"/>
      <c r="N112" s="11"/>
      <c r="O112" s="8"/>
      <c r="P112" s="8"/>
      <c r="Q112" s="20" t="s">
        <v>70</v>
      </c>
      <c r="R112" s="20" t="s">
        <v>54</v>
      </c>
      <c r="S112" s="8"/>
      <c r="T112" s="8"/>
      <c r="U112" s="8"/>
      <c r="V112" s="8"/>
      <c r="W112" s="8"/>
      <c r="X112" s="8"/>
      <c r="Y112" s="8"/>
      <c r="Z112" s="8"/>
      <c r="AA112" s="8"/>
    </row>
    <row r="113" spans="1:27" ht="15.75" thickBot="1" x14ac:dyDescent="0.3">
      <c r="A113" s="12"/>
      <c r="B113" s="13"/>
      <c r="C113" s="192"/>
      <c r="D113" s="192"/>
      <c r="E113" s="192"/>
      <c r="F113" s="192"/>
      <c r="G113" s="13"/>
      <c r="H113" s="13"/>
      <c r="I113" s="57"/>
      <c r="J113" s="60"/>
      <c r="K113" s="60"/>
      <c r="L113" s="13"/>
      <c r="M113" s="13"/>
      <c r="N113" s="14"/>
      <c r="O113" s="8"/>
      <c r="P113" s="8"/>
      <c r="Q113" s="20" t="s">
        <v>71</v>
      </c>
      <c r="R113" s="20" t="s">
        <v>54</v>
      </c>
      <c r="S113" s="8"/>
      <c r="T113" s="8"/>
      <c r="U113" s="8"/>
      <c r="V113" s="8"/>
      <c r="W113" s="8"/>
      <c r="X113" s="8"/>
      <c r="Y113" s="8"/>
      <c r="Z113" s="8"/>
      <c r="AA113" s="8"/>
    </row>
    <row r="114" spans="1:27" x14ac:dyDescent="0.25">
      <c r="Q114" s="2"/>
      <c r="R114" s="20" t="s">
        <v>54</v>
      </c>
    </row>
    <row r="115" spans="1:27" x14ac:dyDescent="0.25">
      <c r="Q115" s="2"/>
      <c r="R115" s="20"/>
    </row>
    <row r="116" spans="1:27" x14ac:dyDescent="0.25">
      <c r="G116"/>
      <c r="H116"/>
      <c r="I116"/>
      <c r="Q116" s="2"/>
      <c r="R116" s="2"/>
    </row>
    <row r="117" spans="1:27" x14ac:dyDescent="0.25">
      <c r="G117"/>
      <c r="H117"/>
      <c r="I117"/>
      <c r="Q117" s="20" t="s">
        <v>72</v>
      </c>
      <c r="R117" s="20" t="s">
        <v>56</v>
      </c>
    </row>
    <row r="118" spans="1:27" x14ac:dyDescent="0.25">
      <c r="G118"/>
      <c r="H118"/>
      <c r="I118"/>
      <c r="Q118" s="2"/>
      <c r="R118" s="2"/>
    </row>
    <row r="119" spans="1:27" x14ac:dyDescent="0.25">
      <c r="G119"/>
      <c r="H119"/>
      <c r="I119"/>
      <c r="Q119" s="20" t="s">
        <v>73</v>
      </c>
      <c r="R119" s="20" t="s">
        <v>58</v>
      </c>
    </row>
    <row r="120" spans="1:27" x14ac:dyDescent="0.25">
      <c r="G120"/>
      <c r="H120"/>
      <c r="I120"/>
      <c r="Q120" s="20" t="s">
        <v>74</v>
      </c>
      <c r="R120" s="20" t="s">
        <v>58</v>
      </c>
    </row>
    <row r="121" spans="1:27" x14ac:dyDescent="0.25">
      <c r="G121"/>
      <c r="H121"/>
      <c r="I121"/>
      <c r="Q121" s="2"/>
      <c r="R121" s="2"/>
    </row>
    <row r="122" spans="1:27" x14ac:dyDescent="0.25">
      <c r="G122"/>
      <c r="H122"/>
      <c r="I122"/>
      <c r="Q122" s="8"/>
      <c r="R122" s="8"/>
    </row>
    <row r="123" spans="1:27" x14ac:dyDescent="0.25">
      <c r="G123"/>
      <c r="H123"/>
      <c r="I123"/>
      <c r="Q123" s="20" t="s">
        <v>57</v>
      </c>
      <c r="R123" s="2"/>
    </row>
    <row r="124" spans="1:27" x14ac:dyDescent="0.25">
      <c r="G124"/>
      <c r="H124"/>
      <c r="I124"/>
      <c r="Q124" s="20" t="s">
        <v>60</v>
      </c>
      <c r="R124" s="2"/>
    </row>
    <row r="125" spans="1:27" x14ac:dyDescent="0.25">
      <c r="G125"/>
      <c r="H125"/>
      <c r="I125"/>
      <c r="Q125" s="8"/>
      <c r="R125" s="8"/>
    </row>
    <row r="126" spans="1:27" x14ac:dyDescent="0.25">
      <c r="G126"/>
      <c r="H126"/>
      <c r="I126"/>
      <c r="Q126" s="8"/>
      <c r="R126" s="8"/>
    </row>
    <row r="127" spans="1:27" x14ac:dyDescent="0.25">
      <c r="G127"/>
      <c r="H127"/>
      <c r="I127"/>
      <c r="Q127" s="16" t="s">
        <v>44</v>
      </c>
      <c r="R127" s="2"/>
    </row>
    <row r="128" spans="1:27" x14ac:dyDescent="0.25">
      <c r="G128"/>
      <c r="H128"/>
      <c r="I128"/>
      <c r="Q128" s="16" t="s">
        <v>38</v>
      </c>
      <c r="R128" s="2"/>
    </row>
    <row r="129" spans="7:18" x14ac:dyDescent="0.25">
      <c r="G129"/>
      <c r="H129"/>
      <c r="I129"/>
      <c r="Q129" s="17" t="s">
        <v>75</v>
      </c>
      <c r="R129" s="2"/>
    </row>
  </sheetData>
  <mergeCells count="93">
    <mergeCell ref="E39:F39"/>
    <mergeCell ref="L71:M71"/>
    <mergeCell ref="N71:N72"/>
    <mergeCell ref="A70:N70"/>
    <mergeCell ref="A71:A72"/>
    <mergeCell ref="B71:B72"/>
    <mergeCell ref="C71:C72"/>
    <mergeCell ref="D71:D72"/>
    <mergeCell ref="E71:E72"/>
    <mergeCell ref="I71:I72"/>
    <mergeCell ref="J71:J72"/>
    <mergeCell ref="F71:H71"/>
    <mergeCell ref="K71:K72"/>
    <mergeCell ref="A28:N28"/>
    <mergeCell ref="N20:N21"/>
    <mergeCell ref="G20:I20"/>
    <mergeCell ref="N29:N30"/>
    <mergeCell ref="A38:A39"/>
    <mergeCell ref="B38:B39"/>
    <mergeCell ref="C38:C39"/>
    <mergeCell ref="D38:D39"/>
    <mergeCell ref="J38:J39"/>
    <mergeCell ref="K38:K39"/>
    <mergeCell ref="D29:D30"/>
    <mergeCell ref="E29:E30"/>
    <mergeCell ref="F29:F30"/>
    <mergeCell ref="J29:J30"/>
    <mergeCell ref="A29:A30"/>
    <mergeCell ref="B29:B30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L38:M38"/>
    <mergeCell ref="A37:N37"/>
    <mergeCell ref="G38:I38"/>
    <mergeCell ref="E38:F38"/>
    <mergeCell ref="L29:M29"/>
    <mergeCell ref="C29:C30"/>
    <mergeCell ref="G29:I29"/>
    <mergeCell ref="K29:K30"/>
    <mergeCell ref="A19:N19"/>
    <mergeCell ref="A20:A21"/>
    <mergeCell ref="B20:B21"/>
    <mergeCell ref="C20:C21"/>
    <mergeCell ref="D20:D21"/>
    <mergeCell ref="E20:E21"/>
    <mergeCell ref="F20:F21"/>
    <mergeCell ref="J20:J21"/>
    <mergeCell ref="K20:K21"/>
    <mergeCell ref="L20:M20"/>
    <mergeCell ref="E98:F98"/>
    <mergeCell ref="L96:M96"/>
    <mergeCell ref="E97:F97"/>
    <mergeCell ref="A95:N95"/>
    <mergeCell ref="K96:K97"/>
    <mergeCell ref="J96:J97"/>
    <mergeCell ref="A96:A97"/>
    <mergeCell ref="B96:B97"/>
    <mergeCell ref="C96:C97"/>
    <mergeCell ref="D96:D97"/>
    <mergeCell ref="E96:F96"/>
    <mergeCell ref="G96:I96"/>
    <mergeCell ref="C110:D110"/>
    <mergeCell ref="C111:D111"/>
    <mergeCell ref="C112:D112"/>
    <mergeCell ref="C113:D113"/>
    <mergeCell ref="A106:N106"/>
    <mergeCell ref="G107:I107"/>
    <mergeCell ref="L107:M107"/>
    <mergeCell ref="N107:N108"/>
    <mergeCell ref="E109:F109"/>
    <mergeCell ref="C109:D109"/>
    <mergeCell ref="J107:J108"/>
    <mergeCell ref="K107:K108"/>
    <mergeCell ref="A107:A108"/>
    <mergeCell ref="B107:B108"/>
    <mergeCell ref="C107:D108"/>
    <mergeCell ref="E107:F108"/>
    <mergeCell ref="E99:F99"/>
    <mergeCell ref="E110:F110"/>
    <mergeCell ref="E111:F111"/>
    <mergeCell ref="E112:F112"/>
    <mergeCell ref="E113:F113"/>
  </mergeCells>
  <dataValidations count="4">
    <dataValidation type="list" allowBlank="1" showInputMessage="1" showErrorMessage="1" sqref="K104:K105 K98:K102 K73:K93 K5:K18 K22:K26 K31:K35 K40:K68">
      <formula1>$Q$3:$Q$4</formula1>
    </dataValidation>
    <dataValidation type="list" allowBlank="1" showInputMessage="1" showErrorMessage="1" sqref="D104 D81:D82 D98:D102 D40:D68">
      <formula1>$Q$34:$Q$40</formula1>
    </dataValidation>
    <dataValidation type="list" allowBlank="1" showInputMessage="1" showErrorMessage="1" sqref="D83:D93 D73:D80">
      <formula1>$Q$127:$Q$129</formula1>
    </dataValidation>
    <dataValidation type="list" allowBlank="1" showInputMessage="1" showErrorMessage="1" sqref="D31:D35 D22:D26 D5:D18">
      <formula1>$Q$23:$Q$30</formula1>
    </dataValidation>
  </dataValidations>
  <pageMargins left="0.7" right="0.7" top="0.75" bottom="0.75" header="0.3" footer="0.3"/>
  <pageSetup orientation="portrait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F37702FA8046549B09CC97290049BD0" ma:contentTypeVersion="0" ma:contentTypeDescription="A content type to manage public (operations) IDB documents" ma:contentTypeScope="" ma:versionID="76cc9f8eb3f54f2deb736e67e153ae3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37971266</IDBDocs_x0020_Number>
    <Document_x0020_Author xmlns="9c571b2f-e523-4ab2-ba2e-09e151a03ef4">Lopez Ghio, Ramiro Andres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CO-L1125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Proposal&lt;/USER_STAGE&gt;&lt;PD_OBJ_TYPE&gt;0&lt;/PD_OBJ_TYPE&gt;&lt;MAKERECORD&gt;N&lt;/MAKERECORD&gt;&lt;PD_FILEPT_NO&gt;PO-CO-L1125-Anl&lt;/PD_FILEPT_NO&gt;&lt;/Data&gt;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DU-CPC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472926E-ED6B-49C9-AC49-560F39A7DB14}"/>
</file>

<file path=customXml/itemProps2.xml><?xml version="1.0" encoding="utf-8"?>
<ds:datastoreItem xmlns:ds="http://schemas.openxmlformats.org/officeDocument/2006/customXml" ds:itemID="{D489CC22-88FC-4FA4-AEA9-91DEC75EE283}"/>
</file>

<file path=customXml/itemProps3.xml><?xml version="1.0" encoding="utf-8"?>
<ds:datastoreItem xmlns:ds="http://schemas.openxmlformats.org/officeDocument/2006/customXml" ds:itemID="{66643BD0-5220-4B9F-BF12-1F6C9523011C}"/>
</file>

<file path=customXml/itemProps4.xml><?xml version="1.0" encoding="utf-8"?>
<ds:datastoreItem xmlns:ds="http://schemas.openxmlformats.org/officeDocument/2006/customXml" ds:itemID="{CDACD8AF-5947-4076-A64B-66697B640D1D}"/>
</file>

<file path=customXml/itemProps5.xml><?xml version="1.0" encoding="utf-8"?>
<ds:datastoreItem xmlns:ds="http://schemas.openxmlformats.org/officeDocument/2006/customXml" ds:itemID="{BC1A4DC5-5A5C-444A-8763-E25F6D04E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(CO-L1125)</dc:title>
  <dc:creator>Bruno Costa</dc:creator>
  <cp:lastModifiedBy>Test</cp:lastModifiedBy>
  <dcterms:created xsi:type="dcterms:W3CDTF">2011-03-30T14:45:37Z</dcterms:created>
  <dcterms:modified xsi:type="dcterms:W3CDTF">2013-11-05T18:10:59Z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0x01010046CF21643EE8D14686A648AA6DAD0892001F37702FA8046549B09CC97290049BD0</vt:lpwstr>
  </property>
  <property fmtid="{D5CDD505-2E9C-101B-9397-08002B2CF9AE}" pid="5" name="TaxKeywordTaxHTField">
    <vt:lpwstr/>
  </property>
  <property fmtid="{D5CDD505-2E9C-101B-9397-08002B2CF9AE}" pid="6" name="Series Operations IDB">
    <vt:lpwstr>7;#Loan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8;#Project Preparation, Planning and Design|29ca0c72-1fc4-435f-a09c-28585cb5eac9</vt:lpwstr>
  </property>
</Properties>
</file>