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7955" windowHeight="7065" tabRatio="252"/>
  </bookViews>
  <sheets>
    <sheet name="Sheet1" sheetId="1" r:id="rId1"/>
    <sheet name="Sheet2" sheetId="2" r:id="rId2"/>
    <sheet name="Sheet3" sheetId="3" r:id="rId3"/>
  </sheets>
  <definedNames>
    <definedName name="_xlnm.Print_Area" localSheetId="0">Sheet1!$C$6:$M$26</definedName>
  </definedNames>
  <calcPr calcId="145621"/>
</workbook>
</file>

<file path=xl/calcChain.xml><?xml version="1.0" encoding="utf-8"?>
<calcChain xmlns="http://schemas.openxmlformats.org/spreadsheetml/2006/main">
  <c r="E25" i="1" l="1"/>
  <c r="E18" i="1" l="1"/>
  <c r="E14" i="1"/>
</calcChain>
</file>

<file path=xl/sharedStrings.xml><?xml version="1.0" encoding="utf-8"?>
<sst xmlns="http://schemas.openxmlformats.org/spreadsheetml/2006/main" count="61" uniqueCount="45">
  <si>
    <t>PLAN DE ADQUISICIONES</t>
  </si>
  <si>
    <t>No.  de Ref.</t>
  </si>
  <si>
    <t>Descripción del Contrato</t>
  </si>
  <si>
    <t>Costo Estimado de la Adquisición US$</t>
  </si>
  <si>
    <t>Método de Adquisición</t>
  </si>
  <si>
    <t>Revisión (Ex-ante o Ex-post)</t>
  </si>
  <si>
    <t>Fuente de Financiamiento</t>
  </si>
  <si>
    <t>Precalificación</t>
  </si>
  <si>
    <t>Fechas Estimadas</t>
  </si>
  <si>
    <t>Estatus (pendiente, en proceso, adjudicado, cancelado</t>
  </si>
  <si>
    <t>Local/otros</t>
  </si>
  <si>
    <t>(Si/No)</t>
  </si>
  <si>
    <t>Publicación Específico de Adquisición</t>
  </si>
  <si>
    <t>Término de Contratación</t>
  </si>
  <si>
    <t>Consultorías de firmas</t>
  </si>
  <si>
    <t>SD</t>
  </si>
  <si>
    <t>Ex - ante</t>
  </si>
  <si>
    <t>No</t>
  </si>
  <si>
    <t>Ex - post</t>
  </si>
  <si>
    <t>Consultorías individuales</t>
  </si>
  <si>
    <t>CCIN</t>
  </si>
  <si>
    <t>TOTAL</t>
  </si>
  <si>
    <t>COMPONENTE 1: Implementación del enfoque de Adaptación de Activos al Cambio Climático</t>
  </si>
  <si>
    <t>15/11/2013</t>
  </si>
  <si>
    <t>15/3/2015</t>
  </si>
  <si>
    <t xml:space="preserve">Convenio con el Global Urban Research Centre (GURC) de la Universidad de Manchester </t>
  </si>
  <si>
    <t>COMPONENTE 3: Sistematización y difusión</t>
  </si>
  <si>
    <t>CD</t>
  </si>
  <si>
    <t>Ex -post</t>
  </si>
  <si>
    <t>Bienes</t>
  </si>
  <si>
    <t>Materiales para talleres</t>
  </si>
  <si>
    <t>Se prevé la contratación de 5 consultores nacionales por un lapso de un año a un costo total de US$12.000, cada uno</t>
  </si>
  <si>
    <t>Se prevé realizar un taller por barrio / por actividad (Total = 39 talleres)</t>
  </si>
  <si>
    <t>Nota: el plan de adquisiciones excluye imprevistos, gastos de administración del BID y gastos de los participantes del evento previsto en el componente 3.</t>
  </si>
  <si>
    <t>COMPONENTE 2: Fortalecimiento de la planificación urbana con enfoque de cambio climático</t>
  </si>
  <si>
    <t>BID</t>
  </si>
  <si>
    <t>Servicios de Consultorías Individuales Nacionales para la preparación de los PAA (varios procesos)</t>
  </si>
  <si>
    <t>Preparación de Planes de Adaptación de Activos para las comunidades beneficiarias</t>
  </si>
  <si>
    <t>Servicios diferentes de consultorías</t>
  </si>
  <si>
    <t>Logística para la realización de talleres (varios procesos)</t>
  </si>
  <si>
    <t>Logística para la realización del evento</t>
  </si>
  <si>
    <t>Boletos áereos para 4 participantes</t>
  </si>
  <si>
    <t>CCII</t>
  </si>
  <si>
    <t>Preparación de una publicación sobre éxitos y lecciones aprendidas de la aplicación del Enfoque de Adaptación de Activos al Cambio Climático en Barrios Pobres de Tegucigalpa</t>
  </si>
  <si>
    <t>Traslado de participantes al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</si>
</sst>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164" fontId="6" fillId="0" borderId="10" xfId="1" applyNumberFormat="1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/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164" fontId="3" fillId="4" borderId="10" xfId="1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/>
    <xf numFmtId="0" fontId="3" fillId="4" borderId="11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164" fontId="3" fillId="2" borderId="9" xfId="1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32"/>
  <sheetViews>
    <sheetView tabSelected="1" view="pageLayout" topLeftCell="B18" zoomScaleNormal="100" workbookViewId="0">
      <selection activeCell="D31" sqref="D31"/>
    </sheetView>
  </sheetViews>
  <sheetFormatPr defaultRowHeight="15" x14ac:dyDescent="0.25"/>
  <cols>
    <col min="4" max="4" width="20.28515625" customWidth="1"/>
    <col min="5" max="6" width="10" customWidth="1"/>
    <col min="11" max="11" width="10.140625" customWidth="1"/>
    <col min="12" max="12" width="11" customWidth="1"/>
    <col min="13" max="13" width="13" customWidth="1"/>
  </cols>
  <sheetData>
    <row r="5" spans="3:13" ht="15.75" thickBot="1" x14ac:dyDescent="0.3"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3:13" ht="15.75" thickBot="1" x14ac:dyDescent="0.3">
      <c r="C6" s="36" t="s">
        <v>0</v>
      </c>
      <c r="D6" s="37"/>
      <c r="E6" s="37"/>
      <c r="F6" s="37"/>
      <c r="G6" s="37"/>
      <c r="H6" s="37"/>
      <c r="I6" s="37"/>
      <c r="J6" s="37"/>
      <c r="K6" s="37"/>
      <c r="L6" s="37"/>
      <c r="M6" s="38"/>
    </row>
    <row r="7" spans="3:13" ht="24.75" thickBot="1" x14ac:dyDescent="0.3">
      <c r="C7" s="39" t="s">
        <v>1</v>
      </c>
      <c r="D7" s="39" t="s">
        <v>2</v>
      </c>
      <c r="E7" s="41" t="s">
        <v>3</v>
      </c>
      <c r="F7" s="43" t="s">
        <v>4</v>
      </c>
      <c r="G7" s="43" t="s">
        <v>5</v>
      </c>
      <c r="H7" s="46" t="s">
        <v>6</v>
      </c>
      <c r="I7" s="47"/>
      <c r="J7" s="1" t="s">
        <v>7</v>
      </c>
      <c r="K7" s="46" t="s">
        <v>8</v>
      </c>
      <c r="L7" s="47"/>
      <c r="M7" s="43" t="s">
        <v>9</v>
      </c>
    </row>
    <row r="8" spans="3:13" ht="48.75" thickBot="1" x14ac:dyDescent="0.3">
      <c r="C8" s="40"/>
      <c r="D8" s="40"/>
      <c r="E8" s="42"/>
      <c r="F8" s="44"/>
      <c r="G8" s="45"/>
      <c r="H8" s="1" t="s">
        <v>35</v>
      </c>
      <c r="I8" s="1" t="s">
        <v>10</v>
      </c>
      <c r="J8" s="1" t="s">
        <v>11</v>
      </c>
      <c r="K8" s="1" t="s">
        <v>12</v>
      </c>
      <c r="L8" s="1" t="s">
        <v>13</v>
      </c>
      <c r="M8" s="45"/>
    </row>
    <row r="9" spans="3:13" ht="16.5" thickBot="1" x14ac:dyDescent="0.3">
      <c r="C9" s="25" t="s">
        <v>14</v>
      </c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3:13" ht="15.75" thickBot="1" x14ac:dyDescent="0.3">
      <c r="C10" s="32" t="s">
        <v>22</v>
      </c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3:13" ht="77.25" customHeight="1" thickBot="1" x14ac:dyDescent="0.3">
      <c r="C11" s="5">
        <v>1</v>
      </c>
      <c r="D11" s="21" t="s">
        <v>37</v>
      </c>
      <c r="E11" s="6">
        <v>159900</v>
      </c>
      <c r="F11" s="5" t="s">
        <v>15</v>
      </c>
      <c r="G11" s="5" t="s">
        <v>16</v>
      </c>
      <c r="H11" s="7">
        <v>1</v>
      </c>
      <c r="I11" s="5"/>
      <c r="J11" s="5" t="s">
        <v>17</v>
      </c>
      <c r="K11" s="5" t="s">
        <v>23</v>
      </c>
      <c r="L11" s="5" t="s">
        <v>24</v>
      </c>
      <c r="M11" s="5" t="s">
        <v>25</v>
      </c>
    </row>
    <row r="12" spans="3:13" ht="16.5" customHeight="1" thickBot="1" x14ac:dyDescent="0.3">
      <c r="C12" s="25" t="s">
        <v>19</v>
      </c>
      <c r="D12" s="26"/>
      <c r="E12" s="26"/>
      <c r="F12" s="26"/>
      <c r="G12" s="26"/>
      <c r="H12" s="26"/>
      <c r="I12" s="26"/>
      <c r="J12" s="26"/>
      <c r="K12" s="26"/>
      <c r="L12" s="26"/>
      <c r="M12" s="27"/>
    </row>
    <row r="13" spans="3:13" ht="15.75" customHeight="1" thickBot="1" x14ac:dyDescent="0.3">
      <c r="C13" s="32" t="s">
        <v>34</v>
      </c>
      <c r="D13" s="30"/>
      <c r="E13" s="30"/>
      <c r="F13" s="30"/>
      <c r="G13" s="30"/>
      <c r="H13" s="30"/>
      <c r="I13" s="30"/>
      <c r="J13" s="30"/>
      <c r="K13" s="30"/>
      <c r="L13" s="30"/>
      <c r="M13" s="31"/>
    </row>
    <row r="14" spans="3:13" ht="102" customHeight="1" thickBot="1" x14ac:dyDescent="0.3">
      <c r="C14" s="2">
        <v>2</v>
      </c>
      <c r="D14" s="3" t="s">
        <v>36</v>
      </c>
      <c r="E14" s="8">
        <f>1000*12*5</f>
        <v>60000</v>
      </c>
      <c r="F14" s="4" t="s">
        <v>20</v>
      </c>
      <c r="G14" s="4" t="s">
        <v>18</v>
      </c>
      <c r="H14" s="9">
        <v>1</v>
      </c>
      <c r="I14" s="4"/>
      <c r="J14" s="4" t="s">
        <v>17</v>
      </c>
      <c r="K14" s="11" t="s">
        <v>23</v>
      </c>
      <c r="L14" s="11">
        <v>42007</v>
      </c>
      <c r="M14" s="10" t="s">
        <v>31</v>
      </c>
    </row>
    <row r="15" spans="3:13" ht="102" customHeight="1" thickBot="1" x14ac:dyDescent="0.3">
      <c r="C15" s="2">
        <v>3</v>
      </c>
      <c r="D15" s="3" t="s">
        <v>43</v>
      </c>
      <c r="E15" s="8">
        <v>15000</v>
      </c>
      <c r="F15" s="4" t="s">
        <v>42</v>
      </c>
      <c r="G15" s="4" t="s">
        <v>16</v>
      </c>
      <c r="H15" s="9">
        <v>1</v>
      </c>
      <c r="I15" s="4"/>
      <c r="J15" s="4" t="s">
        <v>17</v>
      </c>
      <c r="K15" s="11"/>
      <c r="L15" s="11"/>
      <c r="M15" s="10"/>
    </row>
    <row r="16" spans="3:13" ht="16.5" thickBot="1" x14ac:dyDescent="0.3">
      <c r="C16" s="25" t="s">
        <v>38</v>
      </c>
      <c r="D16" s="26"/>
      <c r="E16" s="26"/>
      <c r="F16" s="26"/>
      <c r="G16" s="26"/>
      <c r="H16" s="26"/>
      <c r="I16" s="26"/>
      <c r="J16" s="26"/>
      <c r="K16" s="26"/>
      <c r="L16" s="26"/>
      <c r="M16" s="27"/>
    </row>
    <row r="17" spans="3:13" ht="15.75" customHeight="1" thickBot="1" x14ac:dyDescent="0.3">
      <c r="C17" s="28" t="s">
        <v>34</v>
      </c>
      <c r="D17" s="29"/>
      <c r="E17" s="30"/>
      <c r="F17" s="30"/>
      <c r="G17" s="30"/>
      <c r="H17" s="30"/>
      <c r="I17" s="30"/>
      <c r="J17" s="30"/>
      <c r="K17" s="30"/>
      <c r="L17" s="30"/>
      <c r="M17" s="31"/>
    </row>
    <row r="18" spans="3:13" ht="62.25" customHeight="1" thickBot="1" x14ac:dyDescent="0.3">
      <c r="C18" s="13">
        <v>4</v>
      </c>
      <c r="D18" s="16" t="s">
        <v>39</v>
      </c>
      <c r="E18" s="8">
        <f>13000*3</f>
        <v>39000</v>
      </c>
      <c r="F18" s="4" t="s">
        <v>27</v>
      </c>
      <c r="G18" s="4" t="s">
        <v>28</v>
      </c>
      <c r="H18" s="9">
        <v>1</v>
      </c>
      <c r="I18" s="4"/>
      <c r="J18" s="4" t="s">
        <v>17</v>
      </c>
      <c r="K18" s="11">
        <v>41642</v>
      </c>
      <c r="L18" s="11">
        <v>42007</v>
      </c>
      <c r="M18" s="10" t="s">
        <v>32</v>
      </c>
    </row>
    <row r="19" spans="3:13" ht="15.75" customHeight="1" thickBot="1" x14ac:dyDescent="0.3">
      <c r="C19" s="33" t="s">
        <v>26</v>
      </c>
      <c r="D19" s="34"/>
      <c r="E19" s="30"/>
      <c r="F19" s="30"/>
      <c r="G19" s="30"/>
      <c r="H19" s="30"/>
      <c r="I19" s="30"/>
      <c r="J19" s="30"/>
      <c r="K19" s="30"/>
      <c r="L19" s="30"/>
      <c r="M19" s="31"/>
    </row>
    <row r="20" spans="3:13" ht="28.5" customHeight="1" thickBot="1" x14ac:dyDescent="0.3">
      <c r="C20" s="12">
        <v>5</v>
      </c>
      <c r="D20" s="14" t="s">
        <v>40</v>
      </c>
      <c r="E20" s="8">
        <v>9300</v>
      </c>
      <c r="F20" s="4" t="s">
        <v>27</v>
      </c>
      <c r="G20" s="4" t="s">
        <v>28</v>
      </c>
      <c r="H20" s="9">
        <v>1</v>
      </c>
      <c r="I20" s="4"/>
      <c r="J20" s="4" t="s">
        <v>17</v>
      </c>
      <c r="K20" s="11">
        <v>42007</v>
      </c>
      <c r="L20" s="11">
        <v>42010</v>
      </c>
      <c r="M20" s="10"/>
    </row>
    <row r="21" spans="3:13" ht="26.25" customHeight="1" thickBot="1" x14ac:dyDescent="0.3">
      <c r="C21" s="12">
        <v>6</v>
      </c>
      <c r="D21" s="14" t="s">
        <v>44</v>
      </c>
      <c r="E21" s="8">
        <v>4000</v>
      </c>
      <c r="F21" s="4" t="s">
        <v>27</v>
      </c>
      <c r="G21" s="4" t="s">
        <v>28</v>
      </c>
      <c r="H21" s="9">
        <v>1</v>
      </c>
      <c r="I21" s="4"/>
      <c r="J21" s="4" t="s">
        <v>17</v>
      </c>
      <c r="K21" s="11">
        <v>42007</v>
      </c>
      <c r="L21" s="11">
        <v>42010</v>
      </c>
      <c r="M21" s="10" t="s">
        <v>41</v>
      </c>
    </row>
    <row r="22" spans="3:13" ht="16.5" thickBot="1" x14ac:dyDescent="0.3">
      <c r="C22" s="25" t="s">
        <v>29</v>
      </c>
      <c r="D22" s="26"/>
      <c r="E22" s="26"/>
      <c r="F22" s="26"/>
      <c r="G22" s="26"/>
      <c r="H22" s="26"/>
      <c r="I22" s="26"/>
      <c r="J22" s="26"/>
      <c r="K22" s="26"/>
      <c r="L22" s="26"/>
      <c r="M22" s="27"/>
    </row>
    <row r="23" spans="3:13" ht="15.75" customHeight="1" thickBot="1" x14ac:dyDescent="0.3">
      <c r="C23" s="28" t="s">
        <v>34</v>
      </c>
      <c r="D23" s="29"/>
      <c r="E23" s="30"/>
      <c r="F23" s="30"/>
      <c r="G23" s="30"/>
      <c r="H23" s="30"/>
      <c r="I23" s="30"/>
      <c r="J23" s="30"/>
      <c r="K23" s="30"/>
      <c r="L23" s="30"/>
      <c r="M23" s="31"/>
    </row>
    <row r="24" spans="3:13" ht="19.5" customHeight="1" thickBot="1" x14ac:dyDescent="0.3">
      <c r="C24" s="17">
        <v>7</v>
      </c>
      <c r="D24" s="14" t="s">
        <v>30</v>
      </c>
      <c r="E24" s="8">
        <v>1750</v>
      </c>
      <c r="F24" s="4" t="s">
        <v>27</v>
      </c>
      <c r="G24" s="4" t="s">
        <v>28</v>
      </c>
      <c r="H24" s="9">
        <v>1</v>
      </c>
      <c r="I24" s="4"/>
      <c r="J24" s="4" t="s">
        <v>17</v>
      </c>
      <c r="K24" s="11">
        <v>41642</v>
      </c>
      <c r="L24" s="11">
        <v>42007</v>
      </c>
      <c r="M24" s="10"/>
    </row>
    <row r="25" spans="3:13" ht="15.75" thickBot="1" x14ac:dyDescent="0.3">
      <c r="C25" s="23" t="s">
        <v>21</v>
      </c>
      <c r="D25" s="24"/>
      <c r="E25" s="18">
        <f>E11+E14+E18+E20+E24+E21+E15</f>
        <v>288950</v>
      </c>
      <c r="F25" s="19"/>
      <c r="G25" s="19"/>
      <c r="H25" s="19"/>
      <c r="I25" s="19"/>
      <c r="J25" s="20"/>
      <c r="K25" s="19"/>
      <c r="L25" s="19"/>
      <c r="M25" s="19"/>
    </row>
    <row r="26" spans="3:13" x14ac:dyDescent="0.25">
      <c r="C26" s="15" t="s">
        <v>33</v>
      </c>
    </row>
    <row r="31" spans="3:13" x14ac:dyDescent="0.25">
      <c r="D31" s="22"/>
    </row>
    <row r="32" spans="3:13" x14ac:dyDescent="0.25">
      <c r="D32" s="22"/>
    </row>
  </sheetData>
  <mergeCells count="20">
    <mergeCell ref="C5:M5"/>
    <mergeCell ref="C6:M6"/>
    <mergeCell ref="C7:C8"/>
    <mergeCell ref="D7:D8"/>
    <mergeCell ref="E7:E8"/>
    <mergeCell ref="F7:F8"/>
    <mergeCell ref="G7:G8"/>
    <mergeCell ref="H7:I7"/>
    <mergeCell ref="K7:L7"/>
    <mergeCell ref="M7:M8"/>
    <mergeCell ref="C25:D25"/>
    <mergeCell ref="C22:M22"/>
    <mergeCell ref="C23:M23"/>
    <mergeCell ref="C9:M9"/>
    <mergeCell ref="C10:M10"/>
    <mergeCell ref="C16:M16"/>
    <mergeCell ref="C17:M17"/>
    <mergeCell ref="C19:M19"/>
    <mergeCell ref="C12:M12"/>
    <mergeCell ref="C13:M13"/>
  </mergeCells>
  <printOptions horizontalCentered="1"/>
  <pageMargins left="0.25" right="0.25" top="0.75" bottom="0.75" header="0.3" footer="0.3"/>
  <pageSetup scale="75" orientation="landscape" r:id="rId1"/>
  <headerFooter>
    <oddHeader>&amp;R&amp;"Times New Roman,Bold"&amp;12Anexo II
HO-X1027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F3D61ED2C455740A18300274D72809A" ma:contentTypeVersion="0" ma:contentTypeDescription="A content type to manage public (operations) IDB documents" ma:contentTypeScope="" ma:versionID="8a5bcb08eadf775eb581773ab303dc0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0266da8385b582aa83f25fcdaf1680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086faa-15a7-4845-b56f-b24e87d2263a}" ma:internalName="TaxCatchAll" ma:showField="CatchAllData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086faa-15a7-4845-b56f-b24e87d2263a}" ma:internalName="TaxCatchAllLabel" ma:readOnly="true" ma:showField="CatchAllDataLabel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38032810</IDBDocs_x0020_Number>
    <Document_x0020_Author xmlns="9c571b2f-e523-4ab2-ba2e-09e151a03ef4">Perez Rincon, Belinda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HO-T1199,HO-X1027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>ATN/NV-14072-HO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680F0497-F5F4-4438-B839-31E8A31DB41C}"/>
</file>

<file path=customXml/itemProps2.xml><?xml version="1.0" encoding="utf-8"?>
<ds:datastoreItem xmlns:ds="http://schemas.openxmlformats.org/officeDocument/2006/customXml" ds:itemID="{40615124-7732-4E01-B321-C28C93DA1AD1}"/>
</file>

<file path=customXml/itemProps3.xml><?xml version="1.0" encoding="utf-8"?>
<ds:datastoreItem xmlns:ds="http://schemas.openxmlformats.org/officeDocument/2006/customXml" ds:itemID="{6BEFA201-7E73-4380-AD1D-FB65CB20D053}"/>
</file>

<file path=customXml/itemProps4.xml><?xml version="1.0" encoding="utf-8"?>
<ds:datastoreItem xmlns:ds="http://schemas.openxmlformats.org/officeDocument/2006/customXml" ds:itemID="{D2FFFEF2-A844-4DBA-ACBF-970DC965B1FC}"/>
</file>

<file path=customXml/itemProps5.xml><?xml version="1.0" encoding="utf-8"?>
<ds:datastoreItem xmlns:ds="http://schemas.openxmlformats.org/officeDocument/2006/customXml" ds:itemID="{ECE4F0E4-1B54-4C07-B0FE-6C33A208A4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Inter-American Development Bank</dc:creator>
  <cp:lastModifiedBy>Inter-American Development Bank</cp:lastModifiedBy>
  <cp:lastPrinted>2013-09-27T03:06:19Z</cp:lastPrinted>
  <dcterms:created xsi:type="dcterms:W3CDTF">2013-08-26T22:03:27Z</dcterms:created>
  <dcterms:modified xsi:type="dcterms:W3CDTF">2013-09-27T03:06:24Z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0x01010046CF21643EE8D14686A648AA6DAD0892004F3D61ED2C455740A18300274D72809A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