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defaultThemeVersion="124226"/>
  <mc:AlternateContent xmlns:mc="http://schemas.openxmlformats.org/markup-compatibility/2006">
    <mc:Choice Requires="x15">
      <x15ac:absPath xmlns:x15ac="http://schemas.microsoft.com/office/spreadsheetml/2010/11/ac" url="https://idbg-my.sharepoint.com/personal/katias_iadb_org/Documents/Docs/ANALISTA DE OPERAÇÕES/Especialistas/Rodrigo Serrano/3279 _BR-L1387_Estado Presente - ES/Plano de Aquisições/"/>
    </mc:Choice>
  </mc:AlternateContent>
  <xr:revisionPtr revIDLastSave="61" documentId="8_{8E368BBA-7756-4DDA-8D59-39EE9375081B}" xr6:coauthVersionLast="40" xr6:coauthVersionMax="43" xr10:uidLastSave="{8960C767-F1FE-4432-A40C-12D4BDE5188D}"/>
  <bookViews>
    <workbookView xWindow="0" yWindow="0" windowWidth="28800" windowHeight="11565" firstSheet="3" activeTab="3" xr2:uid="{00000000-000D-0000-FFFF-FFFF00000000}"/>
  </bookViews>
  <sheets>
    <sheet name="Estructura del Proyecto" sheetId="3" state="hidden" r:id="rId1"/>
    <sheet name="Plan de Adquisiciones" sheetId="2" state="hidden" r:id="rId2"/>
    <sheet name="Instruções" sheetId="4" state="hidden" r:id="rId3"/>
    <sheet name="Plano de Aquisções" sheetId="1" r:id="rId4"/>
    <sheet name="Plan1" sheetId="5" state="hidden" r:id="rId5"/>
  </sheets>
  <definedNames>
    <definedName name="_xlnm.Print_Area" localSheetId="3">'Plano de Aquisções'!$A$1:$Q$217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82" i="1" l="1"/>
  <c r="G12" i="5" l="1"/>
  <c r="H128" i="1" l="1"/>
  <c r="H114" i="1"/>
  <c r="H22" i="1"/>
  <c r="H172" i="1"/>
  <c r="H152" i="1"/>
  <c r="G160" i="1" l="1"/>
</calcChain>
</file>

<file path=xl/sharedStrings.xml><?xml version="1.0" encoding="utf-8"?>
<sst xmlns="http://schemas.openxmlformats.org/spreadsheetml/2006/main" count="1159" uniqueCount="314">
  <si>
    <t>OBRAS</t>
  </si>
  <si>
    <t>Previsto</t>
  </si>
  <si>
    <t>Rechazo de Ofertas</t>
  </si>
  <si>
    <t>Contrato Terminado</t>
  </si>
  <si>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</si>
  <si>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</si>
  <si>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</si>
  <si>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</si>
  <si>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</si>
  <si>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</si>
  <si>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</si>
  <si>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Versión ( 1-xxxx -Incluir Año-) :</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</si>
  <si>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</si>
  <si>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</si>
  <si>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</si>
  <si>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</si>
  <si>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</si>
  <si>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</si>
  <si>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</si>
  <si>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</si>
  <si>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</si>
  <si>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</si>
  <si>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Transferencias</t>
  </si>
  <si>
    <t>Subproyectos Comunitarios</t>
  </si>
  <si>
    <t>No asignados</t>
  </si>
  <si>
    <t>Total</t>
  </si>
  <si>
    <t>Nombre Organismo Sub-Ejecutor (si aplica)</t>
  </si>
  <si>
    <t>Iniciales Organismo Sub-ejecutor</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</si>
  <si>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</si>
  <si>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</si>
  <si>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</si>
  <si>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t>SI / NO?</t>
  </si>
  <si>
    <t>Componente 1</t>
  </si>
  <si>
    <t>Componente 2</t>
  </si>
  <si>
    <t>Componente 3</t>
  </si>
  <si>
    <t>Componente 4</t>
  </si>
  <si>
    <t>Componente 5</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</si>
  <si>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</si>
  <si>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Nombre Organismo Prestatario</t>
  </si>
  <si>
    <t>4. Componentes</t>
  </si>
  <si>
    <t>Componente de Inversión</t>
  </si>
  <si>
    <r>
      <t xml:space="preserve">Componente 1 - </t>
    </r>
    <r>
      <rPr>
        <i/>
        <sz val="10"/>
        <rFont val="Calibri"/>
        <family val="2"/>
      </rPr>
      <t>Descripción</t>
    </r>
  </si>
  <si>
    <r>
      <t xml:space="preserve">Componente 2 - </t>
    </r>
    <r>
      <rPr>
        <i/>
        <sz val="10"/>
        <rFont val="Calibri"/>
        <family val="2"/>
      </rPr>
      <t>Descripción</t>
    </r>
  </si>
  <si>
    <r>
      <t xml:space="preserve">Componente 4 - </t>
    </r>
    <r>
      <rPr>
        <i/>
        <sz val="10"/>
        <rFont val="Calibri"/>
        <family val="2"/>
      </rPr>
      <t>Descripción</t>
    </r>
  </si>
  <si>
    <r>
      <t xml:space="preserve">Componente 5 - </t>
    </r>
    <r>
      <rPr>
        <i/>
        <sz val="10"/>
        <rFont val="Calibri"/>
        <family val="2"/>
      </rPr>
      <t>Descripción</t>
    </r>
  </si>
  <si>
    <r>
      <t xml:space="preserve">Componente 6 - </t>
    </r>
    <r>
      <rPr>
        <i/>
        <sz val="10"/>
        <rFont val="Calibri"/>
        <family val="2"/>
      </rPr>
      <t>Descripción</t>
    </r>
  </si>
  <si>
    <t>Ex-Post</t>
  </si>
  <si>
    <t>Ex-Ante</t>
  </si>
  <si>
    <t>Sistema Nacional</t>
  </si>
  <si>
    <t>Descrição adicional:</t>
  </si>
  <si>
    <t>Licitação Pública Nacional </t>
  </si>
  <si>
    <t>Licitação Pública Internacional por Lotes </t>
  </si>
  <si>
    <t>Processo Cancelado</t>
  </si>
  <si>
    <t>ReLicitação</t>
  </si>
  <si>
    <t>Declaração de Licitação Deserta</t>
  </si>
  <si>
    <t>Processo em curso</t>
  </si>
  <si>
    <t>Licitação Pública Internacional em 2 etapas </t>
  </si>
  <si>
    <t>Licitação Pública Internacional com Precalificación</t>
  </si>
  <si>
    <t>Quantidade de Lotes:</t>
  </si>
  <si>
    <t>Número de Processo:</t>
  </si>
  <si>
    <t xml:space="preserve">Montante Estimado </t>
  </si>
  <si>
    <t>Montante Estimado % BID:</t>
  </si>
  <si>
    <t>Montante Estimado em US$:</t>
  </si>
  <si>
    <t>Montante Estimado % Contrapartida:</t>
  </si>
  <si>
    <t>Categoria de Investimento:</t>
  </si>
  <si>
    <t>Método de Revisão (Selecionar uma das opções):</t>
  </si>
  <si>
    <t>Assinatura do Contrato</t>
  </si>
  <si>
    <t>BENS</t>
  </si>
  <si>
    <t>Unidade Executora:</t>
  </si>
  <si>
    <t>SERVIÇOS QUE NÃO SÃO DE CONSULTORIA</t>
  </si>
  <si>
    <t>CONSULTORIAS FIRMAS</t>
  </si>
  <si>
    <t>Número do Processo:</t>
  </si>
  <si>
    <t>Não Objeção aos  TDR da Atividade</t>
  </si>
  <si>
    <t>Quantidade Estimada de Consultores:</t>
  </si>
  <si>
    <t>CONSULTORIAS INDIVIDUAL</t>
  </si>
  <si>
    <t>CAPACITAÇÃO</t>
  </si>
  <si>
    <t>SUBPROJETOS</t>
  </si>
  <si>
    <t>Objeto da Transferencia:</t>
  </si>
  <si>
    <t>Quantidade Estimada de Subprojetos:</t>
  </si>
  <si>
    <t>Assinatura do Contrato/ Convênio por Adjudicação dos Subprojetos</t>
  </si>
  <si>
    <t>Data de 
Transferencia</t>
  </si>
  <si>
    <t>Comentários</t>
  </si>
  <si>
    <t>Licitação Pública Internacional sem Pré-qualificação</t>
  </si>
  <si>
    <t>Seleção Baseada na Qualidade </t>
  </si>
  <si>
    <t>Seleção Baseada na Qualificação do Consultor (SQC)</t>
  </si>
  <si>
    <t>Seleção Baseado em Orçamento Fixo</t>
  </si>
  <si>
    <t>Comparação de Qualificações (3 CV's)</t>
  </si>
  <si>
    <t>Numero PRISM</t>
  </si>
  <si>
    <t>Status</t>
  </si>
  <si>
    <t>Revisão/Supervisão</t>
  </si>
  <si>
    <t xml:space="preserve">Metodos </t>
  </si>
  <si>
    <t>Bens, obras e Serviços</t>
  </si>
  <si>
    <t>Consultoria Individual</t>
  </si>
  <si>
    <t>Contrato em Execução</t>
  </si>
  <si>
    <t>Comentários - para Sistema Nacional incluir método de Seleção</t>
  </si>
  <si>
    <t>Consultoria firmas</t>
  </si>
  <si>
    <t>Pregão eletronico/Ata</t>
  </si>
  <si>
    <t>Procesos com 100% de contrapartida</t>
  </si>
  <si>
    <t>Colocar "sistema nacional" na coluna de metodo e na coluna de revisão/supervisão + indicar o metodo (pregão ou ata) na coluna de "comentario". Não serão aceitos os procesos usando um sistema nacional com revisão ex-ante nem ex-post</t>
  </si>
  <si>
    <t>Publicação  Manifestação de Interesse</t>
  </si>
  <si>
    <t xml:space="preserve"> Publicação  Manifestação de Interesse</t>
  </si>
  <si>
    <t>BRASIL</t>
  </si>
  <si>
    <t>Assinatura Contrato</t>
  </si>
  <si>
    <t>Selecionar no menu suspenso</t>
  </si>
  <si>
    <t>Categoria</t>
  </si>
  <si>
    <t xml:space="preserve">Instrucções Gerais </t>
  </si>
  <si>
    <t>Consultoria firmas e Capacitacão</t>
  </si>
  <si>
    <t xml:space="preserve">Instrucções </t>
  </si>
  <si>
    <t>colocar o Nº de componente asociado</t>
  </si>
  <si>
    <t>Objeto</t>
  </si>
  <si>
    <t>Datas Estimadas</t>
  </si>
  <si>
    <t>Montante Estimado *</t>
  </si>
  <si>
    <t>Componente/Categoria :*</t>
  </si>
  <si>
    <t>Método de Revisão (Selecionar uma das opções):*</t>
  </si>
  <si>
    <t>Datas Estimadas*</t>
  </si>
  <si>
    <t>Publicação do Anúncio/Convite</t>
  </si>
  <si>
    <t>Categoria/ Componente</t>
  </si>
  <si>
    <t>Objeto da licitação</t>
  </si>
  <si>
    <t>Colocar "sistema nacional" na coluna de metodo e na coluna de revisão/supervisão + indicar o metodo e "contrapartida"' na coluna" "comentario"</t>
  </si>
  <si>
    <t xml:space="preserve"> O novo formato de Plano de Aquisições para as operações financiadas pelo BID tem como objetivo facilitar o preenchimento, padronização e coleta de informações com a utilização de menus suspensos em varias colunas. Por favor seguir as instruções e opções disponiveis:</t>
  </si>
  <si>
    <t>Seleção Baseada na Qualidade e Custo  (SBQC)</t>
  </si>
  <si>
    <t>Seleção Baseada na Qualidade  (SBQ)</t>
  </si>
  <si>
    <t>Contratação Direta (CD)</t>
  </si>
  <si>
    <t>Seleção Baseada no Menor Custo  (SBMC)</t>
  </si>
  <si>
    <t>Seleção Baseado em Orçamento Fixo (SBOF)</t>
  </si>
  <si>
    <t>Sistema Nacional (SN)</t>
  </si>
  <si>
    <t>Licitação Pública Internacional (LPI)</t>
  </si>
  <si>
    <t>Licitação Pública Nacional (LPN)</t>
  </si>
  <si>
    <t>Comparação de Preços (CP)</t>
  </si>
  <si>
    <t>Licitação  Limitada Internacional(LLI)</t>
  </si>
  <si>
    <t>Nova Licitação</t>
  </si>
  <si>
    <t>Declaração de aquisição Deserta</t>
  </si>
  <si>
    <t>Recusa de Ofertas</t>
  </si>
  <si>
    <t>Contrato concluido</t>
  </si>
  <si>
    <t>Metodos de licitação nacional</t>
  </si>
  <si>
    <t>Pregão Presencial</t>
  </si>
  <si>
    <t>Pregão Eletrónico</t>
  </si>
  <si>
    <t>Ata de registro de preços</t>
  </si>
  <si>
    <t>Concorrencia Publica Nacional</t>
  </si>
  <si>
    <t>Tomada de preços</t>
  </si>
  <si>
    <t>Carta convite</t>
  </si>
  <si>
    <t>Contrataçõ direta</t>
  </si>
  <si>
    <t>Exemplos</t>
  </si>
  <si>
    <t>Seleção Baseada na Qualidade e Custo (SBQC)</t>
  </si>
  <si>
    <t>Seleção Baseada no Menor Custo (SBMC) </t>
  </si>
  <si>
    <t>Licitação Limitada Internacional  (LLI)</t>
  </si>
  <si>
    <t xml:space="preserve">Comparação de Qualificações (3 CV's) </t>
  </si>
  <si>
    <t xml:space="preserve">Reforma para troca da cobertura de 4 Unidades Socioeducativas </t>
  </si>
  <si>
    <t>único</t>
  </si>
  <si>
    <t>Aquisição de 02 furgões para transporte de cães</t>
  </si>
  <si>
    <t>Aquisição de 40 Bases Móveis Comunitárias equipadas</t>
  </si>
  <si>
    <t>Aquisição de 8 Microônibus</t>
  </si>
  <si>
    <t>Aquisição de 02 ônibus urbano</t>
  </si>
  <si>
    <t>Aquisição de 01 ônibus rodoviário</t>
  </si>
  <si>
    <t>Aquisição de 600 computadores com 1 monitor visando atender as necessidades das unidades da Polícia Militar para operacionalização do BAON</t>
  </si>
  <si>
    <t>Aquisição de 200 computadores com 2 monitores visando atender as necessidades das unidades da Polícia Militar para operacionalização do BAON</t>
  </si>
  <si>
    <t>Contratação de empresa para desenvolvimento de novos módulos da Delegacia Online (DEON)</t>
  </si>
  <si>
    <t>Contratação de serviços de manutenção da rede elétrica e de dados das unidades da Polícia Cívil objetivando a operacionalização da DEON</t>
  </si>
  <si>
    <t>Aquisição de equipamentos - Roteadores WI-FI - DEON</t>
  </si>
  <si>
    <t>Aquisição de equipamentos - Scanner biométrico de Digital - DEON</t>
  </si>
  <si>
    <t>Aquisição de equipamentos - Webcam de Alta Resolução - DEON</t>
  </si>
  <si>
    <t>Aquisição de equipamentos - Servidor Blade (hardware) - DEON</t>
  </si>
  <si>
    <t>Aquisição de equipamentos - Licenças SO para blade - DEON</t>
  </si>
  <si>
    <t>Aquisição de equipamentos - Switch - DEON</t>
  </si>
  <si>
    <t>Aquisição de equipamentos - Nobreak's p/ RACKS</t>
  </si>
  <si>
    <t>Aquisição de equipamentos - Firewall - BAON</t>
  </si>
  <si>
    <t>Aquisição de equipamentos - Switch Core - BAON</t>
  </si>
  <si>
    <t>Aquisição de equipamentos - Switch Distribuição - BAON</t>
  </si>
  <si>
    <t>Aquisição de equipamentos - Switch Acesso - BAON</t>
  </si>
  <si>
    <t>Aquisição de equipamentos - Módulo SFP - BAON</t>
  </si>
  <si>
    <t>Aquisição de equipamentos - Scanner de mesa  - BAON</t>
  </si>
  <si>
    <t>Aquisição de equipamentos - Scanner biométrico de digital  - BAON</t>
  </si>
  <si>
    <t>Aquisição de equipamentos - Webcam de Alta Resolução  - BAON</t>
  </si>
  <si>
    <t>Aquisição de equipamentos - Roteador wi-fi  - BAON</t>
  </si>
  <si>
    <t>Aquisição de equipamentos - No-break  - BAON</t>
  </si>
  <si>
    <t>Aquisição de equipamentos para o sistema de radiocomunicação da Polícia Militar na Região Metropolitana da Grande Vitória (COPOM/CIODES) - Rádios Móveis</t>
  </si>
  <si>
    <t>Aquisição de equipamentos para o sistema de radiocomunicação da Polícia Militar na Região Metropolitana da Grande Vitória (COPOM/CIODES) - Rádios HT</t>
  </si>
  <si>
    <t>Aquisição de equipamentos para o sistema de radiocomunicação da Polícia Militar na Região Metropolitana da Grande Vitória (COPOM/CIODES) - Rádios Fixos</t>
  </si>
  <si>
    <t>Aquisição de equipamentos para o sistema de radiocomunicação da Polícia Militar na Região Metropolitana da Grande Vitória (COPOM/CIODES) - Repetidoras</t>
  </si>
  <si>
    <t>SESP</t>
  </si>
  <si>
    <t>Aquisição de roteadores wireless 4G</t>
  </si>
  <si>
    <t>Contratação de empresa para fornecimento de alimentação (kit lanche / almoço)</t>
  </si>
  <si>
    <t>Contratação de empresa para dar suporte aos eventos do Programa Estado Presente</t>
  </si>
  <si>
    <t>Passagens para visitação do grupo de trabalho para adquirir conhecimento e experiência em Centros de Juventude</t>
  </si>
  <si>
    <t>Diárias para visitação do grupo de trabalho para adquirir conhecimento e experiência em Centros de Juventude</t>
  </si>
  <si>
    <t>PMES</t>
  </si>
  <si>
    <t>Aquisição de materiais para laboratório didático (corpo humano)</t>
  </si>
  <si>
    <t>Aquisião de bandeiras e flâmulas</t>
  </si>
  <si>
    <t>Aquisição de Materiais esportivos e lazer</t>
  </si>
  <si>
    <t>Aquisição de eletrodomésticos para Unidade IASES - freezer e geladeira</t>
  </si>
  <si>
    <t>Aquisição de eletrodomésticos para Unidade IASES - Ar condicionado split e Ar condicionado tipo janela</t>
  </si>
  <si>
    <t>Aquisição de eletrodomésticos para Unidade IASES - microondas e fogão</t>
  </si>
  <si>
    <t>Aquisição de Cilindros de extintores</t>
  </si>
  <si>
    <t>Aquisição de material de cama e banho</t>
  </si>
  <si>
    <t>Aquisição de mesas e cadeiras plásticas</t>
  </si>
  <si>
    <t xml:space="preserve">Aquisição de Materiais pedagógicos </t>
  </si>
  <si>
    <t>Aquisição de carteiras escolares</t>
  </si>
  <si>
    <t xml:space="preserve">Contratação de empresa para reestruturação da rede elétrica do Conjunto de Cariacica </t>
  </si>
  <si>
    <t>Aquisição de equipamentos de TI - aquisição de Notebook com Office</t>
  </si>
  <si>
    <t>Aquisição de mobiliário</t>
  </si>
  <si>
    <t>Aquisição de material de segurança - Revista Humanizada - Rádio comunicador, bateria para rádio comunicador e detector de metal tipo raquete recarregável</t>
  </si>
  <si>
    <t>Aquisição de material para promoção de cursos Profissionalizantes e Atividades Pedagógicas no eixo de gastronomia</t>
  </si>
  <si>
    <t>Aquisição de material para promoção de cursos Profissionalizantes e Atividades Pedagógicas no eixo de informática e rádio e TV - Projetor multimídia, Tela para Projetor multimídia com motor e controle e suporte para o projetor</t>
  </si>
  <si>
    <t>Aquisição de material para promoção de cursos Profissionalizantes e Atividades Pedagógicas no eixo de informática e rádio e TV - Computadores para os laboratórios</t>
  </si>
  <si>
    <t>Aquisição de material para promoção de cursos Profissionalizantes e Atividades Pedagógicas no eixo de informática e rádio e TV  - Caixas de Som nas seguintes potencias: 80W, 300W, 60W; Caixa de som de parede; Microfone sem fio; Microfone de Lapela; Gravador de Voz digital e Mesa de Som</t>
  </si>
  <si>
    <t>Aquisição de material para promoção de cursos Profissionalizantes e Atividades Pedagógicas no eixo de informática e rádio e TV  - Câmera fotográfica profissional; Câmera fotográfica digital; Câmera de vídeo e Tripé</t>
  </si>
  <si>
    <t>Aquisição de material para promoção de cursos Profissionalizantes e Atividades Pedagógicas no eixo de informática e rádio e TV  - softwares: Pacote Adobe; Vegas e Sound Forge</t>
  </si>
  <si>
    <t>Aquisição de equipamentos de TI - acess point, Switch´s gerenciáveis, Switch de acesso com 24 portas e Storage</t>
  </si>
  <si>
    <t>Aquisição de equipamentos de TI - aquisição de computadores para as Unidades Socioeducativas e setores administrativos</t>
  </si>
  <si>
    <t>Aquisição de equipamentos de TI - Computador para UGP</t>
  </si>
  <si>
    <t>Aquisição de equipamentos de TI - Notebook para UGP</t>
  </si>
  <si>
    <t>Aquisição de equipamento de projeção - Data Show</t>
  </si>
  <si>
    <t>Contratação de Jornal de grande circulação</t>
  </si>
  <si>
    <t>Contratação de Serviços Locação de Software como Serviço (SAAS - Software As A Service), para suporte às atividades de planejamento, gerenciamento e monitoramento do projeto Segurança Cidadã/Estado Presente</t>
  </si>
  <si>
    <t>Aquisição de equipamentos de TI - Workstation para UGP</t>
  </si>
  <si>
    <t xml:space="preserve">Participação de seminários, congressos e visitas técnicas sobre boas praticas em socioeducação </t>
  </si>
  <si>
    <t>IASES</t>
  </si>
  <si>
    <t>Elaboração de Projeto Executivo e Estudos para Obra do Centro Integrado de Polícia Técnico Científica</t>
  </si>
  <si>
    <t>Certificação e controle interno e externo das policias - UNODC</t>
  </si>
  <si>
    <t>Contratação de Consultor Individual para elaboração de estudos e projetos de engenharia, supervisão de obras e acompanhamento técnico</t>
  </si>
  <si>
    <t>SEDH</t>
  </si>
  <si>
    <t>Contratação de consultoria para implantação das Práticas Restaurativas no IASES</t>
  </si>
  <si>
    <t>Contratação de consultoria para elaboração dos projetos executivos para:
-Construcão de Espaço para os Servidores (Linhares, Cachoeiro de Itapemirim e Cariacica Sede);
-Construcão das Quadras Poliesportivas de Cachoeiro, CSE e Conjunto de Cariacica;
-Construcão das Portarias Norte, Sul e Cariacica</t>
  </si>
  <si>
    <t>Contratação de consultoria para elaboração dos projetos executivos para construção da nova UNIS</t>
  </si>
  <si>
    <t>Contratação de consultoria para elaboração dos projetos executivos para Pavimentação e cercamento das Unidades de Linhares e Cachoeiro</t>
  </si>
  <si>
    <t>Contratação de empresa de engenharia para gerenciamento e fiscalização dos projetos e obras</t>
  </si>
  <si>
    <t>Realização de pesquisa de vitimização (2019)</t>
  </si>
  <si>
    <t>Realização de pesquisa de efetividade da polícia comunitária (2019)</t>
  </si>
  <si>
    <t>Adesão a Ata de Resgistro de Preços 047/2018 da PMES</t>
  </si>
  <si>
    <t>Ata de Resgistro de Preços 034/2018 da PMES - A SEDH foi orgão participante do PE</t>
  </si>
  <si>
    <t>Ata de Resgistro de Preços 043/2018 da PMES - A SEDH foi orgão participante do PE</t>
  </si>
  <si>
    <t>Ata de Resgistro de Preços 042/2018 da PMES - A SEDH foi orgão participante do PE</t>
  </si>
  <si>
    <t>Ata de Resgistro de Preços 041/2018 da PMES - A SEDH foi orgão participante do PE</t>
  </si>
  <si>
    <t>Adesão a Ata de Resgistro de Preços 036/2018 da PMES</t>
  </si>
  <si>
    <t>Adesão a Ata de Resgistro de Preços 037/2018 da PMES</t>
  </si>
  <si>
    <t>PE / ATA pelo Licitacões-E</t>
  </si>
  <si>
    <t>PE / ATA pelo SIGA</t>
  </si>
  <si>
    <t>Aquisição de equipamentos de TI - aquisição de Materiais técnicos (ferramentas de rede, ferramentas de laboratório e insumos de rede)</t>
  </si>
  <si>
    <t>Contratação através de Concorrência Pública - Lei 8.666/93</t>
  </si>
  <si>
    <t>Adesão à Ata de Registro de Preços do MPES nº 078/2017</t>
  </si>
  <si>
    <t>Adesão ao Contrato Corporativo nº 016/2016 da SEGER</t>
  </si>
  <si>
    <t>Regra própria do Estado para pagamento de Diária</t>
  </si>
  <si>
    <t>Não há data definida para contratação, dependendo da disponibilidade dos cursos</t>
  </si>
  <si>
    <t>a definir</t>
  </si>
  <si>
    <t>Aplicação da Lei 8.666/93 - Dispensa / Inexigibilidade</t>
  </si>
  <si>
    <t>Dispensa de Licitação</t>
  </si>
  <si>
    <r>
      <t>Contrato de Empréstimo:</t>
    </r>
    <r>
      <rPr>
        <b/>
        <sz val="12"/>
        <rFont val="Calibri"/>
        <family val="2"/>
        <scheme val="minor"/>
      </rPr>
      <t xml:space="preserve"> 3279</t>
    </r>
    <r>
      <rPr>
        <b/>
        <sz val="12"/>
        <color rgb="FF000000"/>
        <rFont val="Calibri"/>
        <family val="2"/>
        <scheme val="minor"/>
      </rPr>
      <t xml:space="preserve"> OC-BR</t>
    </r>
  </si>
  <si>
    <t>Atualização Nº: 5</t>
  </si>
  <si>
    <t>Contratação de empresa para prestação de serviços de consultoria, treinamento, atualização de versão, aquisição de licenças e de recursos técnicos e serviços especializados em BI de banco de dados para SESP</t>
  </si>
  <si>
    <t>Contratação de Organização da Sociedade Civil desenvolver atividades de intinerantes mediação de conflitos, promoção de cidadania e direitos humanos, educação, cultura, esporte, lazer e qualificação profissional</t>
  </si>
  <si>
    <t>Atualizado por: UGP</t>
  </si>
  <si>
    <t>Aquisição de veículos para transporte de apoio ao Programa Ocupação Social / Estado Presente</t>
  </si>
  <si>
    <t>Aquisição de Materiais esportivos para o Programa Ocupação Social / Estado Presente</t>
  </si>
  <si>
    <t>Aquisição de material de papelaria para oficinas do Programa Ocupação Social / Estado Presente</t>
  </si>
  <si>
    <t>Aquisição de tinta tipo spray para oficinas do Programa Ocupação Social / Estado Presente</t>
  </si>
  <si>
    <t>Aquisição de material para oficina de arte para ao Programa Ocupação Social / Estado Presente</t>
  </si>
  <si>
    <t xml:space="preserve">Aquisição de 60 (sessenta) viaturas para atuação no policiamento comunitário para emprego nos territórios do Estado Presente </t>
  </si>
  <si>
    <t>Contratação de seguro para os veículos de apoio ao Projeto Ocupação Social / Estado Presente</t>
  </si>
  <si>
    <r>
      <t xml:space="preserve">Método 
</t>
    </r>
    <r>
      <rPr>
        <i/>
        <sz val="12"/>
        <color indexed="9"/>
        <rFont val="Calibri"/>
        <family val="2"/>
      </rPr>
      <t>(Selecionar uma das Opções)</t>
    </r>
    <r>
      <rPr>
        <sz val="12"/>
        <color indexed="9"/>
        <rFont val="Calibri"/>
        <family val="2"/>
      </rPr>
      <t>:*</t>
    </r>
  </si>
  <si>
    <r>
      <t xml:space="preserve">Método 
</t>
    </r>
    <r>
      <rPr>
        <i/>
        <sz val="20"/>
        <color indexed="9"/>
        <rFont val="Calibri"/>
        <family val="2"/>
      </rPr>
      <t/>
    </r>
  </si>
  <si>
    <t>Unidade Executora</t>
  </si>
  <si>
    <t>Contratação de consultoria para elaboração de metodologia de Escolarização para as Medidas Socioeducatvas de Internação e Internação Provisória</t>
  </si>
  <si>
    <t>Aquisição de Mobiliário para UGP</t>
  </si>
  <si>
    <t>Aquisição de software de engenharia e arquitetura para UGP</t>
  </si>
  <si>
    <t>Contratação de fornecimento de coffee break para suporte às reuniões  e eventos do Projeto Estado Presente</t>
  </si>
  <si>
    <t>Contratação de empresa para fornecimento de alimentação (kit lanche / almoço) para o Programa Estado Presente</t>
  </si>
  <si>
    <t>Aquisição de Sonorização para o Programa Estado Presente</t>
  </si>
  <si>
    <t>Aquisição de 03 veículos (3 pick-up 4x4)</t>
  </si>
  <si>
    <t xml:space="preserve">Contratação de  pessoa jurídica para a prestação de serviços de interpretação simultânea e consecutiva dos idiomas inglês para português e português para inglês na reunião técnica e na palestra </t>
  </si>
  <si>
    <t>Contratação de consultor individual  para os Centros de Cidadania Jovens (CCJ's)</t>
  </si>
  <si>
    <t>Contratação de consultor individual para elaboraração da metodologia do sistema de gestão, monitoramento e avaliação da rede dos Centros de Cidadania Jovens (CCJ's) e dos Centros de atenção integral para pessoas com problemas decorrentes de uso de crack, álcool e outras drogas</t>
  </si>
  <si>
    <t>Aquisição de equipamento (data show) para o Programa Estado Presente</t>
  </si>
  <si>
    <t>1 e 2</t>
  </si>
  <si>
    <t xml:space="preserve">Contratação de serviços para treinamento e capacitação com foco na filosofia de policiamento comunitário e PROERD nos territórios do Estado Presente </t>
  </si>
  <si>
    <t>Construção do Centro de Perícia Técnico-Científica de ES</t>
  </si>
  <si>
    <t>Melhoria dos espaços de formação da Polícia Militar voltados à capacitação do efetivo em policiamento comunitário</t>
  </si>
  <si>
    <t>Reforma e ampliação do Ciodes Metropolitano</t>
  </si>
  <si>
    <t>Licitação realizada pelas modalidade da Lei 8.666/93</t>
  </si>
  <si>
    <t>Licitação realizada pelas modalidade da Lei 8.666/94</t>
  </si>
  <si>
    <t>Regional Norte: Construção de Espaço para os Servidores; Pavimentação e cercamento dos espaços externos da unidade e Reforma e humanização das Portarias</t>
  </si>
  <si>
    <t>Licitação realizada pelas modalidade da Lei 8.666/95</t>
  </si>
  <si>
    <t>Regional Sul: Construção de quadra poliesportiva; Construção de Espaço para os Servidores; Pavimentação e cercamento dos espaços externos da unidade e Reforma e humanização das Portarias</t>
  </si>
  <si>
    <t>Licitação realizada pelas modalidade da Lei 8.666/96</t>
  </si>
  <si>
    <t>Regional Metropolitana: Construção de duas quadras poliesportivas; Construção de Espaço para os Servidores e Reforma e humanização da Portaria</t>
  </si>
  <si>
    <t>Construção da nova UNIS</t>
  </si>
  <si>
    <t>Contratação de empresa para desenvolvimento de novos módulos do Batalhão Online (BAON)</t>
  </si>
  <si>
    <t>Contratação de serviços de reconhecimento facial, reconhecimento óptico de caracteres, conversão de voz/dados e outras tecnologias que irão subsidiar as açoes de policiamento ostensivo a serem desenvolvidas nos territórios do Estado Presente</t>
  </si>
  <si>
    <t>Aquisição de solução para gerenciamento de dispositivos móveis (MDM) para utilização na atividade operacional com foco na Patrulha da Comunidade, Patrulha Maria da Penha, PROERD e Bases Comunitárias Móveis, ações que serão desenvolvidas diretamente nos territórios do Estado Presente</t>
  </si>
  <si>
    <t>Aquisição de material gráficos para o desenvolvimento das ações de Polícia Comunitária nos territórios do Estado Presente</t>
  </si>
  <si>
    <t xml:space="preserve">Contratação de fornecimento de coffee break para suporte às reuniões  e eventos do Projeto Estado Presente </t>
  </si>
  <si>
    <t>Contratação de empresa para elaboração do sistema para a gestão, monitoramento e avaliação da rede Centros de Cidadania Jovens (CCJ's) e dos Centros de atenção integral para pessoas com problemas decorrentes de uso de crack, álcool e outras drogas</t>
  </si>
  <si>
    <t>Aquisição de equipamentos e materiais para desenvolver as atividades nos 14 Centros de Cidadania Jovens (CCJ's)</t>
  </si>
  <si>
    <t>Aquisição de equipamentos e materiais para desenvolver as atividades nos Centro de atenção integral para pessoas com problemas decorrentes de uso de crack, álcool e outras drogas</t>
  </si>
  <si>
    <t xml:space="preserve">Aquisição de 8 Geradores </t>
  </si>
  <si>
    <t>Aquisição de eletrodomésticos para Unidade IASES</t>
  </si>
  <si>
    <t xml:space="preserve">Aquisição de material de segurança - Revista Humanizada - Portal detector de metal </t>
  </si>
  <si>
    <t>Aquisição de material de segurança - Revista Humanizada - Scanner reduzido</t>
  </si>
  <si>
    <t>Aquisição de material para promoção de cursos Profissionalizantes e Atividades Pedagógicas no eixo de estética e moda</t>
  </si>
  <si>
    <t>Aquisição de material para promoção de cursos Profissionalizantes e Atividades Pedagógicas para oferta de oficinas socioeducativas</t>
  </si>
  <si>
    <t>Contratação de serviços de manutenção da rede elétrica e de dados das Unidades da Polícia Militar objetivando a operacionalização do Batalhão Online (BAON) com foco nos municípios de Vitória, Serra, Vila Velha, Cariacica, Guarapari, São Mateus, Linhares, Colatina, Aracruz e Cachoeiro de Itapemirim</t>
  </si>
  <si>
    <t>Contratação de empresa/organização da sociedade cívil para gestão adminstrativa, financeira e operacional dos Centro de atenção integral para pessoas com problemas decorrentes de uso de crack, álcool e outras drogas</t>
  </si>
  <si>
    <t xml:space="preserve">Contratação de método de acompanhamento dos jovens para permanência na escola </t>
  </si>
  <si>
    <t>Jovens beneficiados em atividades escolares de aceleração e alfabetização (EJA)</t>
  </si>
  <si>
    <t>Contratação de consultoria e implantação do Programa de Egressos</t>
  </si>
  <si>
    <t>Contratação de consultoria para implantação da metodologia de Auto Mudança Cognitiva no IASES</t>
  </si>
  <si>
    <t>Realização de pesquisa de vitimização (2022)</t>
  </si>
  <si>
    <t>Contratação de empresa/organização da sociedade cívil para gestão adminstrativa, financeira e operacional dos 14 Centros de Cidadania Jovens (CCJ's)</t>
  </si>
  <si>
    <t>Contratação de serviços de treinamento e capacitação de equipe técnica para desenvolvimento de sistemas com foco na gestão de informações produzidas pelo policiamento comunitário implementados nos municípios de Vitória, Serra, Vila Velha, Cariacica, Guarapari, São Mateus, Linhares, Colatina, Aracruz e Cachoeiro de Itapemirim</t>
  </si>
  <si>
    <t>Capacitação servidores IASES</t>
  </si>
  <si>
    <t>Modalidades da Lei 8.666/93 ou Lei 10.520/02, conforme justificativa legal do componente</t>
  </si>
  <si>
    <t xml:space="preserve">PLANO DE AQUISIÇÕES (PA) - 60 MESES </t>
  </si>
  <si>
    <t>Atualizado em: 23/04/2019</t>
  </si>
  <si>
    <t>TOTAL</t>
  </si>
  <si>
    <t>Projeto Estado Presente: Segurança Cidadã no 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</si>
</sst>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USD]\ #,##0.00"/>
    <numFmt numFmtId="165" formatCode="[$-416]mmm\-yy;@"/>
    <numFmt numFmtId="166" formatCode="_-[$$-409]* #,##0_ ;_-[$$-409]* \-#,##0\ ;_-[$$-409]* &quot;-&quot;??_ ;_-@_ "/>
    <numFmt numFmtId="167" formatCode="_-[$$-409]* #,##0.00_ ;_-[$$-409]* \-#,##0.00\ ;_-[$$-409]* &quot;-&quot;??_ ;_-@_ "/>
  </numFmts>
  <fonts count="48"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2"/>
      <color indexed="9"/>
      <name val="Calibri"/>
      <family val="2"/>
      <scheme val="minor"/>
    </font>
    <font>
      <sz val="10"/>
      <color indexed="9"/>
      <name val="Calibri"/>
      <family val="2"/>
      <scheme val="minor"/>
    </font>
    <font>
      <b/>
      <sz val="12"/>
      <name val="Calibri"/>
      <family val="2"/>
      <scheme val="minor"/>
    </font>
    <font>
      <sz val="10"/>
      <name val="Calibri"/>
      <family val="2"/>
    </font>
    <font>
      <b/>
      <sz val="10"/>
      <name val="Calibri"/>
      <family val="2"/>
    </font>
    <font>
      <b/>
      <sz val="10"/>
      <color indexed="10"/>
      <name val="Calibri"/>
      <family val="2"/>
    </font>
    <font>
      <sz val="11"/>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i/>
      <sz val="10"/>
      <name val="Calibri"/>
      <family val="2"/>
    </font>
    <font>
      <sz val="11"/>
      <color theme="0"/>
      <name val="Calibri"/>
      <family val="2"/>
      <scheme val="minor"/>
    </font>
    <font>
      <sz val="12"/>
      <color theme="1"/>
      <name val="Calibri"/>
      <family val="2"/>
      <scheme val="minor"/>
    </font>
    <font>
      <b/>
      <sz val="12"/>
      <color rgb="FF000000"/>
      <name val="Calibri"/>
      <family val="2"/>
      <scheme val="minor"/>
    </font>
    <font>
      <b/>
      <sz val="12"/>
      <color rgb="FFFF0000"/>
      <name val="Calibri"/>
      <family val="2"/>
      <scheme val="minor"/>
    </font>
    <font>
      <b/>
      <sz val="12"/>
      <color theme="1"/>
      <name val="Calibri"/>
      <family val="2"/>
      <scheme val="minor"/>
    </font>
    <font>
      <sz val="10"/>
      <color theme="0"/>
      <name val="Calibri"/>
      <family val="2"/>
      <scheme val="minor"/>
    </font>
    <font>
      <sz val="14"/>
      <color theme="0"/>
      <name val="Calibri"/>
      <family val="2"/>
      <scheme val="minor"/>
    </font>
    <font>
      <sz val="10"/>
      <color theme="1"/>
      <name val="Calibri"/>
      <family val="2"/>
      <scheme val="minor"/>
    </font>
    <font>
      <b/>
      <sz val="10"/>
      <color theme="1"/>
      <name val="Calibri"/>
      <family val="2"/>
      <scheme val="minor"/>
    </font>
    <font>
      <sz val="12"/>
      <name val="Arial"/>
      <family val="2"/>
    </font>
    <font>
      <sz val="12"/>
      <color indexed="9"/>
      <name val="Calibri"/>
      <family val="2"/>
      <scheme val="minor"/>
    </font>
    <font>
      <i/>
      <sz val="12"/>
      <color indexed="9"/>
      <name val="Calibri"/>
      <family val="2"/>
    </font>
    <font>
      <sz val="12"/>
      <color indexed="9"/>
      <name val="Calibri"/>
      <family val="2"/>
    </font>
    <font>
      <sz val="12"/>
      <name val="Calibri"/>
      <family val="2"/>
      <scheme val="minor"/>
    </font>
    <font>
      <sz val="12"/>
      <color theme="0"/>
      <name val="Calibri"/>
      <family val="2"/>
      <scheme val="minor"/>
    </font>
    <font>
      <i/>
      <sz val="20"/>
      <color indexed="9"/>
      <name val="Calibri"/>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rgb="FF0070C0"/>
        <bgColor indexed="64"/>
      </patternFill>
    </fill>
    <fill>
      <patternFill patternType="solid">
        <fgColor theme="4"/>
        <bgColor indexed="64"/>
      </patternFill>
    </fill>
    <fill>
      <patternFill patternType="solid">
        <fgColor theme="3" tint="0.39997558519241921"/>
        <bgColor indexed="64"/>
      </patternFill>
    </fill>
    <fill>
      <patternFill patternType="solid">
        <fgColor theme="0"/>
        <bgColor indexed="64"/>
      </patternFill>
    </fill>
  </fills>
  <borders count="5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5">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1" fillId="0" borderId="0"/>
  </cellStyleXfs>
  <cellXfs count="311">
    <xf numFmtId="0" fontId="0" fillId="0" borderId="0" xfId="0"/>
    <xf numFmtId="0" fontId="0" fillId="0" borderId="0" xfId="0"/>
    <xf numFmtId="0" fontId="21" fillId="24" borderId="17" xfId="1" applyFont="1" applyFill="1" applyBorder="1" applyAlignment="1">
      <alignment horizontal="center" vertical="center" wrapText="1"/>
    </xf>
    <xf numFmtId="0" fontId="21" fillId="24" borderId="10" xfId="1" applyFont="1" applyFill="1" applyBorder="1" applyAlignment="1">
      <alignment horizontal="center" vertical="center" wrapText="1"/>
    </xf>
    <xf numFmtId="0" fontId="21" fillId="24" borderId="14" xfId="1" applyFont="1" applyFill="1" applyBorder="1" applyAlignment="1">
      <alignment horizontal="center" vertical="center" wrapText="1"/>
    </xf>
    <xf numFmtId="0" fontId="29" fillId="0" borderId="18" xfId="1" applyFont="1" applyFill="1" applyBorder="1" applyAlignment="1">
      <alignment horizontal="left" vertical="center" wrapText="1"/>
    </xf>
    <xf numFmtId="0" fontId="20" fillId="0" borderId="15" xfId="1" applyFont="1" applyFill="1" applyBorder="1" applyAlignment="1">
      <alignment horizontal="left" vertical="center" wrapText="1"/>
    </xf>
    <xf numFmtId="0" fontId="20" fillId="0" borderId="16" xfId="1" applyFont="1" applyFill="1" applyBorder="1" applyAlignment="1">
      <alignment horizontal="left" vertical="center" wrapText="1"/>
    </xf>
    <xf numFmtId="0" fontId="20" fillId="0" borderId="17" xfId="1" quotePrefix="1" applyFont="1" applyBorder="1" applyAlignment="1" applyProtection="1"/>
    <xf numFmtId="164" fontId="20" fillId="0" borderId="10" xfId="1" applyNumberFormat="1" applyFont="1" applyFill="1" applyBorder="1" applyAlignment="1">
      <alignment horizontal="right" vertical="center" wrapText="1"/>
    </xf>
    <xf numFmtId="164" fontId="20" fillId="0" borderId="14" xfId="1" applyNumberFormat="1" applyFont="1" applyFill="1" applyBorder="1" applyAlignment="1">
      <alignment horizontal="right" vertical="center" wrapText="1"/>
    </xf>
    <xf numFmtId="0" fontId="20" fillId="0" borderId="17" xfId="1" applyFont="1" applyBorder="1" applyAlignment="1" applyProtection="1"/>
    <xf numFmtId="0" fontId="21" fillId="24" borderId="18" xfId="1" applyFont="1" applyFill="1" applyBorder="1" applyAlignment="1">
      <alignment horizontal="center" vertical="center" wrapText="1"/>
    </xf>
    <xf numFmtId="164" fontId="21" fillId="24" borderId="15" xfId="1" applyNumberFormat="1" applyFont="1" applyFill="1" applyBorder="1" applyAlignment="1">
      <alignment horizontal="right" vertical="center" wrapText="1"/>
    </xf>
    <xf numFmtId="164" fontId="21" fillId="24" borderId="16" xfId="1" applyNumberFormat="1" applyFont="1" applyFill="1" applyBorder="1" applyAlignment="1">
      <alignment horizontal="right" vertical="center" wrapText="1"/>
    </xf>
    <xf numFmtId="0" fontId="1" fillId="0" borderId="0" xfId="1"/>
    <xf numFmtId="0" fontId="27" fillId="24" borderId="11" xfId="1" applyFont="1" applyFill="1" applyBorder="1" applyAlignment="1">
      <alignment horizontal="center" vertical="center"/>
    </xf>
    <xf numFmtId="0" fontId="27" fillId="24" borderId="12" xfId="1" applyFont="1" applyFill="1" applyBorder="1" applyAlignment="1">
      <alignment horizontal="center" vertical="center"/>
    </xf>
    <xf numFmtId="0" fontId="27" fillId="24" borderId="13" xfId="1" applyFont="1" applyFill="1" applyBorder="1" applyAlignment="1">
      <alignment horizontal="center" vertical="center" wrapText="1"/>
    </xf>
    <xf numFmtId="0" fontId="20" fillId="0" borderId="10" xfId="1" applyFont="1" applyBorder="1" applyAlignment="1">
      <alignment vertical="center"/>
    </xf>
    <xf numFmtId="0" fontId="20" fillId="0" borderId="14" xfId="1" applyFont="1" applyBorder="1" applyAlignment="1">
      <alignment vertical="center"/>
    </xf>
    <xf numFmtId="0" fontId="20" fillId="0" borderId="15" xfId="1" applyFont="1" applyBorder="1" applyAlignment="1">
      <alignment vertical="center"/>
    </xf>
    <xf numFmtId="0" fontId="20" fillId="0" borderId="16" xfId="1" applyFont="1" applyBorder="1" applyAlignment="1">
      <alignment vertical="center"/>
    </xf>
    <xf numFmtId="0" fontId="28" fillId="24" borderId="23" xfId="1" applyFont="1" applyFill="1" applyBorder="1" applyAlignment="1">
      <alignment horizontal="center" vertical="center"/>
    </xf>
    <xf numFmtId="0" fontId="28" fillId="24" borderId="24" xfId="1" applyFont="1" applyFill="1" applyBorder="1" applyAlignment="1">
      <alignment horizontal="center" vertical="center"/>
    </xf>
    <xf numFmtId="0" fontId="20" fillId="0" borderId="0" xfId="1" applyFont="1" applyAlignment="1">
      <alignment vertical="center"/>
    </xf>
    <xf numFmtId="0" fontId="21" fillId="24" borderId="17" xfId="1" applyFont="1" applyFill="1" applyBorder="1" applyAlignment="1">
      <alignment horizontal="center" vertical="center" wrapText="1"/>
    </xf>
    <xf numFmtId="0" fontId="21" fillId="24" borderId="10" xfId="1" applyFont="1" applyFill="1" applyBorder="1" applyAlignment="1">
      <alignment horizontal="center" vertical="center" wrapText="1"/>
    </xf>
    <xf numFmtId="0" fontId="21" fillId="24" borderId="14" xfId="1" applyFont="1" applyFill="1" applyBorder="1" applyAlignment="1">
      <alignment horizontal="center" vertical="center" wrapText="1"/>
    </xf>
    <xf numFmtId="164" fontId="20" fillId="0" borderId="10" xfId="1" applyNumberFormat="1" applyFont="1" applyFill="1" applyBorder="1" applyAlignment="1">
      <alignment horizontal="right" vertical="center" wrapText="1"/>
    </xf>
    <xf numFmtId="164" fontId="20" fillId="0" borderId="14" xfId="1" applyNumberFormat="1" applyFont="1" applyFill="1" applyBorder="1" applyAlignment="1">
      <alignment horizontal="right" vertical="center" wrapText="1"/>
    </xf>
    <xf numFmtId="0" fontId="20" fillId="0" borderId="17" xfId="1" applyFont="1" applyBorder="1" applyAlignment="1" applyProtection="1"/>
    <xf numFmtId="0" fontId="21" fillId="24" borderId="18" xfId="1" applyFont="1" applyFill="1" applyBorder="1" applyAlignment="1">
      <alignment horizontal="center" vertical="center" wrapText="1"/>
    </xf>
    <xf numFmtId="164" fontId="21" fillId="24" borderId="15" xfId="1" applyNumberFormat="1" applyFont="1" applyFill="1" applyBorder="1" applyAlignment="1">
      <alignment horizontal="right" vertical="center" wrapText="1"/>
    </xf>
    <xf numFmtId="164" fontId="21" fillId="24" borderId="16" xfId="1" applyNumberFormat="1" applyFont="1" applyFill="1" applyBorder="1" applyAlignment="1">
      <alignment horizontal="right" vertical="center" wrapText="1"/>
    </xf>
    <xf numFmtId="0" fontId="20" fillId="0" borderId="10" xfId="1" applyFont="1" applyFill="1" applyBorder="1" applyAlignment="1">
      <alignment vertical="center" wrapText="1"/>
    </xf>
    <xf numFmtId="0" fontId="22" fillId="27" borderId="39" xfId="38" applyFont="1" applyFill="1" applyBorder="1" applyAlignment="1">
      <alignment horizontal="left" vertical="center" wrapText="1"/>
    </xf>
    <xf numFmtId="0" fontId="22" fillId="27" borderId="27" xfId="38" applyFont="1" applyFill="1" applyBorder="1" applyAlignment="1">
      <alignment horizontal="left" vertical="center" wrapText="1"/>
    </xf>
    <xf numFmtId="0" fontId="22" fillId="27" borderId="18" xfId="38" applyFont="1" applyFill="1" applyBorder="1" applyAlignment="1">
      <alignment horizontal="left" vertical="center" wrapText="1"/>
    </xf>
    <xf numFmtId="0" fontId="20" fillId="0" borderId="13" xfId="1" applyFont="1" applyFill="1" applyBorder="1" applyAlignment="1">
      <alignment vertical="center" wrapText="1"/>
    </xf>
    <xf numFmtId="0" fontId="20" fillId="0" borderId="14" xfId="1" applyFont="1" applyFill="1" applyBorder="1" applyAlignment="1">
      <alignment vertical="center" wrapText="1"/>
    </xf>
    <xf numFmtId="0" fontId="20" fillId="0" borderId="16" xfId="1" applyFont="1" applyFill="1" applyBorder="1" applyAlignment="1">
      <alignment vertical="center" wrapText="1"/>
    </xf>
    <xf numFmtId="0" fontId="20" fillId="0" borderId="37" xfId="1" applyFont="1" applyFill="1" applyBorder="1" applyAlignment="1">
      <alignment vertical="center" wrapText="1"/>
    </xf>
    <xf numFmtId="0" fontId="0" fillId="0" borderId="0" xfId="0" applyFill="1"/>
    <xf numFmtId="0" fontId="22" fillId="27" borderId="28" xfId="38" applyFont="1" applyFill="1" applyBorder="1" applyAlignment="1">
      <alignment horizontal="left" vertical="center" wrapText="1"/>
    </xf>
    <xf numFmtId="0" fontId="22" fillId="0" borderId="0" xfId="38" applyFont="1" applyFill="1" applyBorder="1" applyAlignment="1">
      <alignment horizontal="left" vertical="center" wrapText="1"/>
    </xf>
    <xf numFmtId="0" fontId="22" fillId="0" borderId="22" xfId="38" applyFont="1" applyFill="1" applyBorder="1" applyAlignment="1">
      <alignment horizontal="left" vertical="center" wrapText="1"/>
    </xf>
    <xf numFmtId="0" fontId="39" fillId="0" borderId="0" xfId="0" applyFont="1"/>
    <xf numFmtId="0" fontId="37" fillId="27" borderId="38" xfId="0" applyFont="1" applyFill="1" applyBorder="1" applyAlignment="1">
      <alignment horizontal="center" vertical="center"/>
    </xf>
    <xf numFmtId="0" fontId="39" fillId="0" borderId="13" xfId="0" applyFont="1" applyBorder="1" applyAlignment="1">
      <alignment horizontal="left" vertical="center" wrapText="1"/>
    </xf>
    <xf numFmtId="0" fontId="39" fillId="0" borderId="40" xfId="0" applyFont="1" applyBorder="1" applyAlignment="1">
      <alignment horizontal="left" vertical="center" wrapText="1"/>
    </xf>
    <xf numFmtId="0" fontId="39" fillId="0" borderId="22" xfId="0" applyFont="1" applyFill="1" applyBorder="1" applyAlignment="1">
      <alignment horizontal="left" vertical="center" wrapText="1"/>
    </xf>
    <xf numFmtId="0" fontId="39" fillId="0" borderId="0" xfId="0" applyFont="1" applyFill="1" applyBorder="1" applyAlignment="1">
      <alignment horizontal="left" vertical="center" wrapText="1"/>
    </xf>
    <xf numFmtId="0" fontId="39" fillId="0" borderId="0" xfId="0" applyFont="1" applyFill="1"/>
    <xf numFmtId="0" fontId="39" fillId="0" borderId="41" xfId="0" applyFont="1" applyBorder="1" applyAlignment="1">
      <alignment horizontal="left" vertical="center" wrapText="1"/>
    </xf>
    <xf numFmtId="0" fontId="39" fillId="0" borderId="16" xfId="0" applyFont="1" applyFill="1" applyBorder="1" applyAlignment="1">
      <alignment horizontal="left" vertical="center" wrapText="1"/>
    </xf>
    <xf numFmtId="0" fontId="20" fillId="0" borderId="16" xfId="0" applyFont="1" applyBorder="1"/>
    <xf numFmtId="0" fontId="37" fillId="0" borderId="0" xfId="0" applyFont="1" applyFill="1" applyBorder="1" applyAlignment="1">
      <alignment horizontal="center" vertical="center" wrapText="1"/>
    </xf>
    <xf numFmtId="0" fontId="20" fillId="0" borderId="0" xfId="1" applyFont="1" applyFill="1" applyBorder="1" applyAlignment="1">
      <alignment vertical="center" wrapText="1"/>
    </xf>
    <xf numFmtId="0" fontId="33" fillId="0" borderId="0" xfId="0" applyFont="1" applyAlignment="1">
      <alignment horizontal="center" vertical="center"/>
    </xf>
    <xf numFmtId="0" fontId="33" fillId="0" borderId="0" xfId="0" applyFont="1"/>
    <xf numFmtId="0" fontId="33" fillId="0" borderId="0" xfId="0" applyFont="1" applyAlignment="1">
      <alignment horizontal="center"/>
    </xf>
    <xf numFmtId="9" fontId="33" fillId="0" borderId="0" xfId="0" applyNumberFormat="1" applyFont="1" applyAlignment="1">
      <alignment horizontal="center"/>
    </xf>
    <xf numFmtId="0" fontId="41" fillId="0" borderId="0" xfId="38" applyFont="1"/>
    <xf numFmtId="3" fontId="42" fillId="24" borderId="20" xfId="38" applyNumberFormat="1" applyFont="1" applyFill="1" applyBorder="1" applyAlignment="1">
      <alignment horizontal="center" vertical="center" wrapText="1"/>
    </xf>
    <xf numFmtId="0" fontId="42" fillId="24" borderId="20" xfId="38" applyFont="1" applyFill="1" applyBorder="1" applyAlignment="1">
      <alignment horizontal="center" vertical="center" wrapText="1"/>
    </xf>
    <xf numFmtId="0" fontId="45" fillId="0" borderId="48" xfId="38" applyFont="1" applyFill="1" applyBorder="1" applyAlignment="1">
      <alignment horizontal="center" vertical="center" wrapText="1"/>
    </xf>
    <xf numFmtId="0" fontId="45" fillId="0" borderId="49" xfId="38" applyFont="1" applyFill="1" applyBorder="1" applyAlignment="1">
      <alignment vertical="center" wrapText="1"/>
    </xf>
    <xf numFmtId="0" fontId="45" fillId="0" borderId="49" xfId="38" applyFont="1" applyFill="1" applyBorder="1" applyAlignment="1">
      <alignment horizontal="center" vertical="center" wrapText="1"/>
    </xf>
    <xf numFmtId="9" fontId="45" fillId="0" borderId="49" xfId="38" applyNumberFormat="1" applyFont="1" applyFill="1" applyBorder="1" applyAlignment="1">
      <alignment horizontal="center" vertical="center" wrapText="1"/>
    </xf>
    <xf numFmtId="17" fontId="45" fillId="0" borderId="49" xfId="38" applyNumberFormat="1" applyFont="1" applyFill="1" applyBorder="1" applyAlignment="1">
      <alignment horizontal="center" vertical="center" wrapText="1"/>
    </xf>
    <xf numFmtId="0" fontId="45" fillId="0" borderId="52" xfId="38" applyFont="1" applyFill="1" applyBorder="1" applyAlignment="1">
      <alignment vertical="center" wrapText="1"/>
    </xf>
    <xf numFmtId="0" fontId="45" fillId="0" borderId="0" xfId="38" applyFont="1" applyFill="1" applyBorder="1" applyAlignment="1">
      <alignment horizontal="center" vertical="center" wrapText="1"/>
    </xf>
    <xf numFmtId="0" fontId="45" fillId="0" borderId="0" xfId="38" applyFont="1" applyFill="1" applyBorder="1" applyAlignment="1">
      <alignment vertical="center" wrapText="1"/>
    </xf>
    <xf numFmtId="9" fontId="45" fillId="0" borderId="0" xfId="38" applyNumberFormat="1" applyFont="1" applyFill="1" applyBorder="1" applyAlignment="1">
      <alignment horizontal="center" vertical="center" wrapText="1"/>
    </xf>
    <xf numFmtId="0" fontId="45" fillId="0" borderId="17" xfId="38" applyFont="1" applyFill="1" applyBorder="1" applyAlignment="1">
      <alignment horizontal="center" vertical="center" wrapText="1"/>
    </xf>
    <xf numFmtId="0" fontId="45" fillId="0" borderId="12" xfId="38" applyFont="1" applyFill="1" applyBorder="1" applyAlignment="1">
      <alignment vertical="center" wrapText="1"/>
    </xf>
    <xf numFmtId="9" fontId="45" fillId="0" borderId="12" xfId="38" applyNumberFormat="1" applyFont="1" applyFill="1" applyBorder="1" applyAlignment="1">
      <alignment horizontal="center" vertical="center" wrapText="1"/>
    </xf>
    <xf numFmtId="0" fontId="45" fillId="0" borderId="10" xfId="38" applyFont="1" applyFill="1" applyBorder="1" applyAlignment="1">
      <alignment vertical="center" wrapText="1"/>
    </xf>
    <xf numFmtId="17" fontId="45" fillId="0" borderId="10" xfId="38" applyNumberFormat="1" applyFont="1" applyFill="1" applyBorder="1" applyAlignment="1">
      <alignment horizontal="center" vertical="center" wrapText="1"/>
    </xf>
    <xf numFmtId="0" fontId="45" fillId="0" borderId="13" xfId="38" applyFont="1" applyFill="1" applyBorder="1" applyAlignment="1">
      <alignment vertical="center" wrapText="1"/>
    </xf>
    <xf numFmtId="9" fontId="45" fillId="0" borderId="10" xfId="38" applyNumberFormat="1" applyFont="1" applyFill="1" applyBorder="1" applyAlignment="1">
      <alignment horizontal="center" vertical="center" wrapText="1"/>
    </xf>
    <xf numFmtId="0" fontId="45" fillId="0" borderId="14" xfId="38" applyFont="1" applyFill="1" applyBorder="1" applyAlignment="1">
      <alignment vertical="center" wrapText="1"/>
    </xf>
    <xf numFmtId="0" fontId="45" fillId="0" borderId="20" xfId="38" applyFont="1" applyFill="1" applyBorder="1" applyAlignment="1">
      <alignment vertical="center" wrapText="1"/>
    </xf>
    <xf numFmtId="0" fontId="45" fillId="0" borderId="20" xfId="38" applyFont="1" applyFill="1" applyBorder="1" applyAlignment="1">
      <alignment horizontal="center" vertical="center" wrapText="1"/>
    </xf>
    <xf numFmtId="9" fontId="45" fillId="0" borderId="20" xfId="38" applyNumberFormat="1" applyFont="1" applyFill="1" applyBorder="1" applyAlignment="1">
      <alignment horizontal="center" vertical="center" wrapText="1"/>
    </xf>
    <xf numFmtId="0" fontId="45" fillId="0" borderId="40" xfId="38" applyFont="1" applyFill="1" applyBorder="1" applyAlignment="1">
      <alignment vertical="center" wrapText="1"/>
    </xf>
    <xf numFmtId="0" fontId="45" fillId="0" borderId="37" xfId="38" applyFont="1" applyFill="1" applyBorder="1" applyAlignment="1">
      <alignment horizontal="center" vertical="center" wrapText="1"/>
    </xf>
    <xf numFmtId="17" fontId="45" fillId="0" borderId="20" xfId="38" applyNumberFormat="1" applyFont="1" applyFill="1" applyBorder="1" applyAlignment="1">
      <alignment horizontal="center" vertical="center" wrapText="1"/>
    </xf>
    <xf numFmtId="0" fontId="45" fillId="0" borderId="27" xfId="38" applyFont="1" applyFill="1" applyBorder="1" applyAlignment="1">
      <alignment horizontal="center" vertical="center" wrapText="1"/>
    </xf>
    <xf numFmtId="0" fontId="45" fillId="28" borderId="20" xfId="38" applyFont="1" applyFill="1" applyBorder="1" applyAlignment="1">
      <alignment vertical="center" wrapText="1"/>
    </xf>
    <xf numFmtId="0" fontId="45" fillId="0" borderId="18" xfId="38" applyFont="1" applyFill="1" applyBorder="1" applyAlignment="1">
      <alignment horizontal="center" vertical="center" wrapText="1"/>
    </xf>
    <xf numFmtId="0" fontId="45" fillId="0" borderId="15" xfId="38" applyFont="1" applyFill="1" applyBorder="1" applyAlignment="1">
      <alignment vertical="center" wrapText="1"/>
    </xf>
    <xf numFmtId="9" fontId="45" fillId="0" borderId="15" xfId="38" applyNumberFormat="1" applyFont="1" applyFill="1" applyBorder="1" applyAlignment="1">
      <alignment horizontal="center" vertical="center" wrapText="1"/>
    </xf>
    <xf numFmtId="17" fontId="45" fillId="0" borderId="15" xfId="38" applyNumberFormat="1" applyFont="1" applyFill="1" applyBorder="1" applyAlignment="1">
      <alignment horizontal="center" vertical="center" wrapText="1"/>
    </xf>
    <xf numFmtId="0" fontId="45" fillId="0" borderId="16" xfId="38" applyFont="1" applyFill="1" applyBorder="1" applyAlignment="1">
      <alignment vertical="center" wrapText="1"/>
    </xf>
    <xf numFmtId="0" fontId="45" fillId="0" borderId="11" xfId="38" applyFont="1" applyFill="1" applyBorder="1" applyAlignment="1">
      <alignment horizontal="center" vertical="center" wrapText="1"/>
    </xf>
    <xf numFmtId="17" fontId="45" fillId="0" borderId="12" xfId="38" applyNumberFormat="1" applyFont="1" applyFill="1" applyBorder="1" applyAlignment="1">
      <alignment horizontal="center" vertical="center" wrapText="1"/>
    </xf>
    <xf numFmtId="0" fontId="45" fillId="0" borderId="47" xfId="38" applyFont="1" applyFill="1" applyBorder="1" applyAlignment="1">
      <alignment horizontal="center" vertical="center" wrapText="1"/>
    </xf>
    <xf numFmtId="0" fontId="45" fillId="0" borderId="37" xfId="38" applyFont="1" applyFill="1" applyBorder="1" applyAlignment="1">
      <alignment vertical="center" wrapText="1"/>
    </xf>
    <xf numFmtId="17" fontId="45" fillId="0" borderId="37" xfId="38" applyNumberFormat="1" applyFont="1" applyFill="1" applyBorder="1" applyAlignment="1">
      <alignment horizontal="center" vertical="center" wrapText="1"/>
    </xf>
    <xf numFmtId="0" fontId="45" fillId="0" borderId="41" xfId="38" applyFont="1" applyFill="1" applyBorder="1" applyAlignment="1">
      <alignment vertical="center" wrapText="1"/>
    </xf>
    <xf numFmtId="0" fontId="45" fillId="28" borderId="15" xfId="38" applyFont="1" applyFill="1" applyBorder="1" applyAlignment="1">
      <alignment vertical="center" wrapText="1"/>
    </xf>
    <xf numFmtId="0" fontId="45" fillId="0" borderId="11" xfId="38" applyFont="1" applyFill="1" applyBorder="1" applyAlignment="1">
      <alignment vertical="center" wrapText="1"/>
    </xf>
    <xf numFmtId="0" fontId="45" fillId="0" borderId="12" xfId="38" applyFont="1" applyFill="1" applyBorder="1" applyAlignment="1">
      <alignment horizontal="center" vertical="center" wrapText="1"/>
    </xf>
    <xf numFmtId="1" fontId="45" fillId="0" borderId="10" xfId="38" applyNumberFormat="1" applyFont="1" applyFill="1" applyBorder="1" applyAlignment="1">
      <alignment horizontal="center" vertical="center" wrapText="1"/>
    </xf>
    <xf numFmtId="0" fontId="45" fillId="0" borderId="17" xfId="38" applyFont="1" applyFill="1" applyBorder="1" applyAlignment="1">
      <alignment vertical="center" wrapText="1"/>
    </xf>
    <xf numFmtId="0" fontId="45" fillId="0" borderId="10" xfId="38" applyFont="1" applyFill="1" applyBorder="1" applyAlignment="1">
      <alignment horizontal="center" vertical="center" wrapText="1"/>
    </xf>
    <xf numFmtId="0" fontId="45" fillId="0" borderId="21" xfId="38" applyFont="1" applyFill="1" applyBorder="1" applyAlignment="1">
      <alignment vertical="center" wrapText="1"/>
    </xf>
    <xf numFmtId="0" fontId="45" fillId="0" borderId="27" xfId="38" applyFont="1" applyFill="1" applyBorder="1" applyAlignment="1">
      <alignment vertical="center" wrapText="1"/>
    </xf>
    <xf numFmtId="0" fontId="45" fillId="0" borderId="30" xfId="38" applyFont="1" applyFill="1" applyBorder="1" applyAlignment="1">
      <alignment vertical="center" wrapText="1"/>
    </xf>
    <xf numFmtId="0" fontId="45" fillId="0" borderId="18" xfId="38" applyFont="1" applyFill="1" applyBorder="1" applyAlignment="1">
      <alignment vertical="center" wrapText="1"/>
    </xf>
    <xf numFmtId="1" fontId="45" fillId="0" borderId="15" xfId="38" applyNumberFormat="1" applyFont="1" applyFill="1" applyBorder="1" applyAlignment="1">
      <alignment horizontal="center" vertical="center" wrapText="1"/>
    </xf>
    <xf numFmtId="10" fontId="45" fillId="0" borderId="0" xfId="38" applyNumberFormat="1" applyFont="1" applyFill="1" applyBorder="1" applyAlignment="1">
      <alignment horizontal="center" vertical="center" wrapText="1"/>
    </xf>
    <xf numFmtId="9" fontId="42" fillId="24" borderId="20" xfId="38" applyNumberFormat="1" applyFont="1" applyFill="1" applyBorder="1" applyAlignment="1">
      <alignment horizontal="center" vertical="center" wrapText="1"/>
    </xf>
    <xf numFmtId="0" fontId="45" fillId="0" borderId="35" xfId="38" applyFont="1" applyFill="1" applyBorder="1" applyAlignment="1">
      <alignment vertical="center" wrapText="1"/>
    </xf>
    <xf numFmtId="3" fontId="45" fillId="0" borderId="10" xfId="38" applyNumberFormat="1" applyFont="1" applyFill="1" applyBorder="1" applyAlignment="1">
      <alignment horizontal="center" vertical="center" wrapText="1"/>
    </xf>
    <xf numFmtId="0" fontId="45" fillId="0" borderId="10" xfId="38" applyNumberFormat="1" applyFont="1" applyFill="1" applyBorder="1" applyAlignment="1">
      <alignment horizontal="center" vertical="center" wrapText="1"/>
    </xf>
    <xf numFmtId="0" fontId="45" fillId="0" borderId="34" xfId="38" applyFont="1" applyFill="1" applyBorder="1" applyAlignment="1">
      <alignment vertical="center" wrapText="1"/>
    </xf>
    <xf numFmtId="0" fontId="45" fillId="0" borderId="26" xfId="38" applyFont="1" applyFill="1" applyBorder="1" applyAlignment="1">
      <alignment vertical="center" wrapText="1"/>
    </xf>
    <xf numFmtId="0" fontId="45" fillId="0" borderId="25" xfId="38" applyFont="1" applyFill="1" applyBorder="1" applyAlignment="1">
      <alignment vertical="center" wrapText="1"/>
    </xf>
    <xf numFmtId="3" fontId="45" fillId="0" borderId="15" xfId="38" applyNumberFormat="1" applyFont="1" applyFill="1" applyBorder="1" applyAlignment="1">
      <alignment horizontal="center" vertical="center" wrapText="1"/>
    </xf>
    <xf numFmtId="3" fontId="45" fillId="0" borderId="0" xfId="38" applyNumberFormat="1" applyFont="1" applyFill="1" applyBorder="1" applyAlignment="1">
      <alignment horizontal="center" vertical="center" wrapText="1"/>
    </xf>
    <xf numFmtId="0" fontId="45" fillId="0" borderId="49" xfId="38" applyNumberFormat="1" applyFont="1" applyFill="1" applyBorder="1" applyAlignment="1">
      <alignment horizontal="center" vertical="center" wrapText="1"/>
    </xf>
    <xf numFmtId="0" fontId="45" fillId="0" borderId="50" xfId="38" applyFont="1" applyFill="1" applyBorder="1" applyAlignment="1">
      <alignment vertical="center" wrapText="1"/>
    </xf>
    <xf numFmtId="10" fontId="45" fillId="0" borderId="12" xfId="38" applyNumberFormat="1" applyFont="1" applyFill="1" applyBorder="1" applyAlignment="1">
      <alignment horizontal="center" vertical="center" wrapText="1"/>
    </xf>
    <xf numFmtId="10" fontId="45" fillId="0" borderId="10" xfId="38" applyNumberFormat="1" applyFont="1" applyFill="1" applyBorder="1" applyAlignment="1">
      <alignment horizontal="center" vertical="center" wrapText="1"/>
    </xf>
    <xf numFmtId="0" fontId="45" fillId="0" borderId="15" xfId="38" applyFont="1" applyFill="1" applyBorder="1" applyAlignment="1">
      <alignment horizontal="center" vertical="center" wrapText="1"/>
    </xf>
    <xf numFmtId="10" fontId="45" fillId="0" borderId="15" xfId="38" applyNumberFormat="1" applyFont="1" applyFill="1" applyBorder="1" applyAlignment="1">
      <alignment horizontal="center" vertical="center" wrapText="1"/>
    </xf>
    <xf numFmtId="0" fontId="45" fillId="0" borderId="10" xfId="1" applyFont="1" applyFill="1" applyBorder="1" applyAlignment="1">
      <alignment vertical="center" wrapText="1"/>
    </xf>
    <xf numFmtId="0" fontId="45" fillId="0" borderId="10" xfId="0" applyFont="1" applyBorder="1"/>
    <xf numFmtId="0" fontId="45" fillId="0" borderId="10" xfId="38" applyFont="1" applyFill="1" applyBorder="1" applyAlignment="1">
      <alignment horizontal="center" vertical="center" wrapText="1"/>
    </xf>
    <xf numFmtId="3" fontId="33" fillId="0" borderId="0" xfId="0" applyNumberFormat="1" applyFont="1" applyAlignment="1">
      <alignment horizontal="center"/>
    </xf>
    <xf numFmtId="165" fontId="41" fillId="28" borderId="10" xfId="44" applyNumberFormat="1" applyFont="1" applyFill="1" applyBorder="1" applyAlignment="1" applyProtection="1">
      <alignment horizontal="center" vertical="center" wrapText="1"/>
    </xf>
    <xf numFmtId="166" fontId="45" fillId="0" borderId="10" xfId="38" applyNumberFormat="1" applyFont="1" applyFill="1" applyBorder="1" applyAlignment="1">
      <alignment horizontal="center" vertical="center" wrapText="1"/>
    </xf>
    <xf numFmtId="166" fontId="45" fillId="0" borderId="15" xfId="38" applyNumberFormat="1" applyFont="1" applyFill="1" applyBorder="1" applyAlignment="1">
      <alignment horizontal="center" vertical="center" wrapText="1"/>
    </xf>
    <xf numFmtId="166" fontId="45" fillId="0" borderId="12" xfId="38" applyNumberFormat="1" applyFont="1" applyFill="1" applyBorder="1" applyAlignment="1">
      <alignment horizontal="center" vertical="center" wrapText="1"/>
    </xf>
    <xf numFmtId="166" fontId="45" fillId="0" borderId="20" xfId="38" applyNumberFormat="1" applyFont="1" applyFill="1" applyBorder="1" applyAlignment="1">
      <alignment horizontal="center" vertical="center" wrapText="1"/>
    </xf>
    <xf numFmtId="166" fontId="45" fillId="0" borderId="49" xfId="38" applyNumberFormat="1" applyFont="1" applyFill="1" applyBorder="1" applyAlignment="1">
      <alignment horizontal="center" vertical="center" wrapText="1"/>
    </xf>
    <xf numFmtId="0" fontId="45" fillId="0" borderId="10" xfId="38" applyFont="1" applyFill="1" applyBorder="1" applyAlignment="1">
      <alignment horizontal="center" vertical="center" wrapText="1"/>
    </xf>
    <xf numFmtId="0" fontId="33" fillId="0" borderId="0" xfId="0" applyFont="1" applyAlignment="1">
      <alignment vertical="center"/>
    </xf>
    <xf numFmtId="0" fontId="36" fillId="0" borderId="0" xfId="0" applyFont="1" applyAlignment="1">
      <alignment vertical="center"/>
    </xf>
    <xf numFmtId="0" fontId="36" fillId="0" borderId="0" xfId="0" applyFont="1" applyFill="1" applyBorder="1" applyAlignment="1">
      <alignment vertical="center"/>
    </xf>
    <xf numFmtId="2" fontId="33" fillId="0" borderId="0" xfId="0" applyNumberFormat="1" applyFont="1" applyAlignment="1">
      <alignment vertical="center"/>
    </xf>
    <xf numFmtId="0" fontId="33" fillId="0" borderId="0" xfId="0" applyFont="1" applyFill="1" applyBorder="1" applyAlignment="1">
      <alignment vertical="center"/>
    </xf>
    <xf numFmtId="0" fontId="45" fillId="28" borderId="17" xfId="38" applyFont="1" applyFill="1" applyBorder="1" applyAlignment="1">
      <alignment horizontal="center" vertical="center" wrapText="1"/>
    </xf>
    <xf numFmtId="0" fontId="45" fillId="28" borderId="12" xfId="38" applyFont="1" applyFill="1" applyBorder="1" applyAlignment="1">
      <alignment vertical="center" wrapText="1"/>
    </xf>
    <xf numFmtId="0" fontId="45" fillId="28" borderId="12" xfId="38" applyFont="1" applyFill="1" applyBorder="1" applyAlignment="1">
      <alignment horizontal="center" vertical="center" wrapText="1"/>
    </xf>
    <xf numFmtId="0" fontId="45" fillId="28" borderId="10" xfId="38" applyFont="1" applyFill="1" applyBorder="1" applyAlignment="1">
      <alignment horizontal="center" vertical="center" wrapText="1"/>
    </xf>
    <xf numFmtId="166" fontId="45" fillId="28" borderId="12" xfId="38" applyNumberFormat="1" applyFont="1" applyFill="1" applyBorder="1" applyAlignment="1">
      <alignment horizontal="center" vertical="center" wrapText="1"/>
    </xf>
    <xf numFmtId="9" fontId="45" fillId="28" borderId="12" xfId="38" applyNumberFormat="1" applyFont="1" applyFill="1" applyBorder="1" applyAlignment="1">
      <alignment horizontal="center" vertical="center" wrapText="1"/>
    </xf>
    <xf numFmtId="17" fontId="45" fillId="28" borderId="10" xfId="38" applyNumberFormat="1" applyFont="1" applyFill="1" applyBorder="1" applyAlignment="1">
      <alignment horizontal="center" vertical="center" wrapText="1"/>
    </xf>
    <xf numFmtId="0" fontId="45" fillId="28" borderId="10" xfId="38" applyFont="1" applyFill="1" applyBorder="1" applyAlignment="1">
      <alignment vertical="center" wrapText="1"/>
    </xf>
    <xf numFmtId="0" fontId="45" fillId="28" borderId="13" xfId="38" applyFont="1" applyFill="1" applyBorder="1" applyAlignment="1">
      <alignment vertical="center" wrapText="1"/>
    </xf>
    <xf numFmtId="166" fontId="45" fillId="28" borderId="10" xfId="38" applyNumberFormat="1" applyFont="1" applyFill="1" applyBorder="1" applyAlignment="1">
      <alignment horizontal="center" vertical="center" wrapText="1"/>
    </xf>
    <xf numFmtId="9" fontId="45" fillId="28" borderId="10" xfId="38" applyNumberFormat="1" applyFont="1" applyFill="1" applyBorder="1" applyAlignment="1">
      <alignment horizontal="center" vertical="center" wrapText="1"/>
    </xf>
    <xf numFmtId="0" fontId="45" fillId="28" borderId="14" xfId="38" applyFont="1" applyFill="1" applyBorder="1" applyAlignment="1">
      <alignment vertical="center" wrapText="1"/>
    </xf>
    <xf numFmtId="0" fontId="45" fillId="28" borderId="20" xfId="38" applyFont="1" applyFill="1" applyBorder="1" applyAlignment="1">
      <alignment horizontal="center" vertical="center" wrapText="1"/>
    </xf>
    <xf numFmtId="166" fontId="45" fillId="28" borderId="20" xfId="38" applyNumberFormat="1" applyFont="1" applyFill="1" applyBorder="1" applyAlignment="1">
      <alignment horizontal="center" vertical="center" wrapText="1"/>
    </xf>
    <xf numFmtId="9" fontId="45" fillId="28" borderId="20" xfId="38" applyNumberFormat="1" applyFont="1" applyFill="1" applyBorder="1" applyAlignment="1">
      <alignment horizontal="center" vertical="center" wrapText="1"/>
    </xf>
    <xf numFmtId="0" fontId="45" fillId="28" borderId="40" xfId="38" applyFont="1" applyFill="1" applyBorder="1" applyAlignment="1">
      <alignment vertical="center" wrapText="1"/>
    </xf>
    <xf numFmtId="0" fontId="45" fillId="28" borderId="27" xfId="38" applyFont="1" applyFill="1" applyBorder="1" applyAlignment="1">
      <alignment horizontal="center" vertical="center" wrapText="1"/>
    </xf>
    <xf numFmtId="17" fontId="45" fillId="28" borderId="20" xfId="38" applyNumberFormat="1" applyFont="1" applyFill="1" applyBorder="1" applyAlignment="1">
      <alignment horizontal="center" vertical="center" wrapText="1"/>
    </xf>
    <xf numFmtId="0" fontId="45" fillId="28" borderId="37" xfId="38" applyFont="1" applyFill="1" applyBorder="1" applyAlignment="1">
      <alignment horizontal="center" vertical="center" wrapText="1"/>
    </xf>
    <xf numFmtId="0" fontId="45" fillId="28" borderId="17" xfId="38" applyFont="1" applyFill="1" applyBorder="1" applyAlignment="1">
      <alignment vertical="center" wrapText="1"/>
    </xf>
    <xf numFmtId="1" fontId="45" fillId="28" borderId="10" xfId="38" applyNumberFormat="1" applyFont="1" applyFill="1" applyBorder="1" applyAlignment="1">
      <alignment horizontal="center" vertical="center" wrapText="1"/>
    </xf>
    <xf numFmtId="0" fontId="45" fillId="28" borderId="18" xfId="38" applyFont="1" applyFill="1" applyBorder="1" applyAlignment="1">
      <alignment horizontal="center" vertical="center" wrapText="1"/>
    </xf>
    <xf numFmtId="0" fontId="45" fillId="28" borderId="30" xfId="38" applyFont="1" applyFill="1" applyBorder="1" applyAlignment="1">
      <alignment vertical="center" wrapText="1"/>
    </xf>
    <xf numFmtId="0" fontId="45" fillId="28" borderId="15" xfId="38" applyFont="1" applyFill="1" applyBorder="1" applyAlignment="1">
      <alignment horizontal="center" vertical="center" wrapText="1"/>
    </xf>
    <xf numFmtId="166" fontId="45" fillId="28" borderId="15" xfId="38" applyNumberFormat="1" applyFont="1" applyFill="1" applyBorder="1" applyAlignment="1">
      <alignment horizontal="center" vertical="center" wrapText="1"/>
    </xf>
    <xf numFmtId="9" fontId="45" fillId="28" borderId="15" xfId="38" applyNumberFormat="1" applyFont="1" applyFill="1" applyBorder="1" applyAlignment="1">
      <alignment horizontal="center" vertical="center" wrapText="1"/>
    </xf>
    <xf numFmtId="0" fontId="45" fillId="28" borderId="15" xfId="38" applyNumberFormat="1" applyFont="1" applyFill="1" applyBorder="1" applyAlignment="1">
      <alignment horizontal="center" vertical="center" wrapText="1"/>
    </xf>
    <xf numFmtId="17" fontId="45" fillId="28" borderId="15" xfId="38" applyNumberFormat="1" applyFont="1" applyFill="1" applyBorder="1" applyAlignment="1">
      <alignment horizontal="center" vertical="center" wrapText="1"/>
    </xf>
    <xf numFmtId="0" fontId="45" fillId="28" borderId="16" xfId="38" applyFont="1" applyFill="1" applyBorder="1" applyAlignment="1">
      <alignment vertical="center" wrapText="1"/>
    </xf>
    <xf numFmtId="0" fontId="45" fillId="0" borderId="10" xfId="38" applyFont="1" applyFill="1" applyBorder="1" applyAlignment="1">
      <alignment horizontal="center" vertical="center" wrapText="1"/>
    </xf>
    <xf numFmtId="0" fontId="23" fillId="0" borderId="0" xfId="38" applyFont="1" applyFill="1" applyBorder="1" applyAlignment="1">
      <alignment horizontal="center" vertical="center" wrapText="1"/>
    </xf>
    <xf numFmtId="166" fontId="23" fillId="0" borderId="0" xfId="38" applyNumberFormat="1" applyFont="1" applyFill="1" applyBorder="1" applyAlignment="1">
      <alignment horizontal="center" vertical="center" wrapText="1"/>
    </xf>
    <xf numFmtId="16" fontId="45" fillId="0" borderId="10" xfId="38" applyNumberFormat="1" applyFont="1" applyFill="1" applyBorder="1" applyAlignment="1">
      <alignment horizontal="center" vertical="center" wrapText="1"/>
    </xf>
    <xf numFmtId="0" fontId="45" fillId="0" borderId="10" xfId="38" applyFont="1" applyFill="1" applyBorder="1" applyAlignment="1">
      <alignment horizontal="center" vertical="center" wrapText="1"/>
    </xf>
    <xf numFmtId="167" fontId="45" fillId="0" borderId="12" xfId="38" applyNumberFormat="1" applyFont="1" applyFill="1" applyBorder="1" applyAlignment="1">
      <alignment horizontal="center" vertical="center" wrapText="1"/>
    </xf>
    <xf numFmtId="1" fontId="45" fillId="0" borderId="12" xfId="38" applyNumberFormat="1" applyFont="1" applyFill="1" applyBorder="1" applyAlignment="1">
      <alignment horizontal="center" vertical="center" wrapText="1"/>
    </xf>
    <xf numFmtId="0" fontId="45" fillId="0" borderId="10" xfId="38" applyFont="1" applyFill="1" applyBorder="1" applyAlignment="1">
      <alignment horizontal="center" vertical="center" wrapText="1"/>
    </xf>
    <xf numFmtId="0" fontId="45" fillId="0" borderId="15" xfId="38" applyFont="1" applyFill="1" applyBorder="1" applyAlignment="1">
      <alignment horizontal="center" vertical="center" wrapText="1"/>
    </xf>
    <xf numFmtId="0" fontId="45" fillId="28" borderId="10" xfId="38" applyFont="1" applyFill="1" applyBorder="1" applyAlignment="1">
      <alignment horizontal="center" vertical="center" wrapText="1"/>
    </xf>
    <xf numFmtId="0" fontId="45" fillId="28" borderId="25" xfId="38" applyFont="1" applyFill="1" applyBorder="1" applyAlignment="1">
      <alignment horizontal="center" vertical="center" wrapText="1"/>
    </xf>
    <xf numFmtId="0" fontId="45" fillId="28" borderId="26" xfId="38" applyFont="1" applyFill="1" applyBorder="1" applyAlignment="1">
      <alignment horizontal="center" vertical="center" wrapText="1"/>
    </xf>
    <xf numFmtId="0" fontId="20" fillId="0" borderId="17" xfId="38" applyFont="1" applyFill="1" applyBorder="1" applyAlignment="1">
      <alignment horizontal="center" vertical="center" wrapText="1"/>
    </xf>
    <xf numFmtId="0" fontId="20" fillId="0" borderId="10" xfId="38" applyFont="1" applyFill="1" applyBorder="1" applyAlignment="1">
      <alignment vertical="center" wrapText="1"/>
    </xf>
    <xf numFmtId="0" fontId="20" fillId="0" borderId="10" xfId="38" applyFont="1" applyFill="1" applyBorder="1" applyAlignment="1">
      <alignment horizontal="center" vertical="center" wrapText="1"/>
    </xf>
    <xf numFmtId="166" fontId="20" fillId="0" borderId="10" xfId="38" applyNumberFormat="1" applyFont="1" applyFill="1" applyBorder="1" applyAlignment="1">
      <alignment horizontal="center" vertical="center" wrapText="1"/>
    </xf>
    <xf numFmtId="9" fontId="20" fillId="0" borderId="10" xfId="38" applyNumberFormat="1" applyFont="1" applyFill="1" applyBorder="1" applyAlignment="1">
      <alignment horizontal="center" vertical="center" wrapText="1"/>
    </xf>
    <xf numFmtId="17" fontId="20" fillId="0" borderId="10" xfId="38" applyNumberFormat="1" applyFont="1" applyFill="1" applyBorder="1" applyAlignment="1">
      <alignment horizontal="center" vertical="center" wrapText="1"/>
    </xf>
    <xf numFmtId="0" fontId="20" fillId="0" borderId="14" xfId="38" applyFont="1" applyFill="1" applyBorder="1" applyAlignment="1">
      <alignment vertical="center" wrapText="1"/>
    </xf>
    <xf numFmtId="0" fontId="20" fillId="0" borderId="18" xfId="38" applyFont="1" applyFill="1" applyBorder="1" applyAlignment="1">
      <alignment horizontal="center" vertical="center" wrapText="1"/>
    </xf>
    <xf numFmtId="0" fontId="20" fillId="0" borderId="15" xfId="38" applyFont="1" applyFill="1" applyBorder="1" applyAlignment="1">
      <alignment vertical="center" wrapText="1"/>
    </xf>
    <xf numFmtId="0" fontId="20" fillId="0" borderId="15" xfId="38" applyFont="1" applyFill="1" applyBorder="1" applyAlignment="1">
      <alignment horizontal="center" vertical="center" wrapText="1"/>
    </xf>
    <xf numFmtId="166" fontId="20" fillId="0" borderId="15" xfId="38" applyNumberFormat="1" applyFont="1" applyFill="1" applyBorder="1" applyAlignment="1">
      <alignment horizontal="center" vertical="center" wrapText="1"/>
    </xf>
    <xf numFmtId="9" fontId="20" fillId="0" borderId="15" xfId="38" applyNumberFormat="1" applyFont="1" applyFill="1" applyBorder="1" applyAlignment="1">
      <alignment horizontal="center" vertical="center" wrapText="1"/>
    </xf>
    <xf numFmtId="17" fontId="20" fillId="0" borderId="15" xfId="38" applyNumberFormat="1" applyFont="1" applyFill="1" applyBorder="1" applyAlignment="1">
      <alignment horizontal="center" vertical="center" wrapText="1"/>
    </xf>
    <xf numFmtId="0" fontId="20" fillId="0" borderId="16" xfId="38" applyFont="1" applyFill="1" applyBorder="1" applyAlignment="1">
      <alignment vertical="center" wrapText="1"/>
    </xf>
    <xf numFmtId="0" fontId="20" fillId="0" borderId="27" xfId="38" applyFont="1" applyFill="1" applyBorder="1" applyAlignment="1">
      <alignment horizontal="center" vertical="center" wrapText="1"/>
    </xf>
    <xf numFmtId="0" fontId="20" fillId="0" borderId="20" xfId="38" applyFont="1" applyFill="1" applyBorder="1" applyAlignment="1">
      <alignment vertical="center" wrapText="1"/>
    </xf>
    <xf numFmtId="0" fontId="20" fillId="0" borderId="20" xfId="38" applyFont="1" applyFill="1" applyBorder="1" applyAlignment="1">
      <alignment horizontal="center" vertical="center" wrapText="1"/>
    </xf>
    <xf numFmtId="166" fontId="20" fillId="0" borderId="20" xfId="38" applyNumberFormat="1" applyFont="1" applyFill="1" applyBorder="1" applyAlignment="1">
      <alignment horizontal="center" vertical="center" wrapText="1"/>
    </xf>
    <xf numFmtId="9" fontId="20" fillId="0" borderId="20" xfId="38" applyNumberFormat="1" applyFont="1" applyFill="1" applyBorder="1" applyAlignment="1">
      <alignment horizontal="center" vertical="center" wrapText="1"/>
    </xf>
    <xf numFmtId="0" fontId="20" fillId="0" borderId="37" xfId="38" applyFont="1" applyFill="1" applyBorder="1" applyAlignment="1">
      <alignment horizontal="center" vertical="center" wrapText="1"/>
    </xf>
    <xf numFmtId="17" fontId="20" fillId="0" borderId="20" xfId="38" applyNumberFormat="1" applyFont="1" applyFill="1" applyBorder="1" applyAlignment="1">
      <alignment horizontal="center" vertical="center" wrapText="1"/>
    </xf>
    <xf numFmtId="0" fontId="20" fillId="0" borderId="40" xfId="38" applyFont="1" applyFill="1" applyBorder="1" applyAlignment="1">
      <alignment vertical="center" wrapText="1"/>
    </xf>
    <xf numFmtId="0" fontId="20" fillId="28" borderId="20" xfId="38" applyFont="1" applyFill="1" applyBorder="1" applyAlignment="1">
      <alignment vertical="center" wrapText="1"/>
    </xf>
    <xf numFmtId="0" fontId="20" fillId="0" borderId="21" xfId="38" applyFont="1" applyFill="1" applyBorder="1" applyAlignment="1">
      <alignment vertical="center" wrapText="1"/>
    </xf>
    <xf numFmtId="0" fontId="20" fillId="0" borderId="27" xfId="38" applyFont="1" applyFill="1" applyBorder="1" applyAlignment="1">
      <alignment vertical="center" wrapText="1"/>
    </xf>
    <xf numFmtId="1" fontId="20" fillId="0" borderId="10" xfId="38" applyNumberFormat="1" applyFont="1" applyFill="1" applyBorder="1" applyAlignment="1">
      <alignment horizontal="center" vertical="center" wrapText="1"/>
    </xf>
    <xf numFmtId="0" fontId="20" fillId="0" borderId="30" xfId="38" applyFont="1" applyFill="1" applyBorder="1" applyAlignment="1">
      <alignment vertical="center" wrapText="1"/>
    </xf>
    <xf numFmtId="0" fontId="20" fillId="0" borderId="18" xfId="38" applyFont="1" applyFill="1" applyBorder="1" applyAlignment="1">
      <alignment vertical="center" wrapText="1"/>
    </xf>
    <xf numFmtId="1" fontId="20" fillId="0" borderId="15" xfId="38" applyNumberFormat="1" applyFont="1" applyFill="1" applyBorder="1" applyAlignment="1">
      <alignment horizontal="center" vertical="center" wrapText="1"/>
    </xf>
    <xf numFmtId="166" fontId="39" fillId="0" borderId="0" xfId="0" applyNumberFormat="1" applyFont="1"/>
    <xf numFmtId="0" fontId="45" fillId="0" borderId="10" xfId="38" applyFont="1" applyFill="1" applyBorder="1" applyAlignment="1">
      <alignment horizontal="center" vertical="center" wrapText="1"/>
    </xf>
    <xf numFmtId="165" fontId="41" fillId="0" borderId="10" xfId="44" applyNumberFormat="1" applyFont="1" applyFill="1" applyBorder="1" applyAlignment="1" applyProtection="1">
      <alignment horizontal="center" vertical="center" wrapText="1"/>
    </xf>
    <xf numFmtId="0" fontId="45" fillId="28" borderId="10" xfId="38" applyFont="1" applyFill="1" applyBorder="1" applyAlignment="1">
      <alignment horizontal="center" vertical="center" wrapText="1"/>
    </xf>
    <xf numFmtId="0" fontId="45" fillId="0" borderId="10" xfId="38" applyFont="1" applyFill="1" applyBorder="1" applyAlignment="1">
      <alignment horizontal="center" vertical="center" wrapText="1"/>
    </xf>
    <xf numFmtId="0" fontId="45" fillId="0" borderId="12" xfId="38" applyFont="1" applyFill="1" applyBorder="1" applyAlignment="1">
      <alignment horizontal="center" vertical="center" wrapText="1"/>
    </xf>
    <xf numFmtId="0" fontId="45" fillId="0" borderId="15" xfId="38" applyFont="1" applyFill="1" applyBorder="1" applyAlignment="1">
      <alignment horizontal="center" vertical="center" wrapText="1"/>
    </xf>
    <xf numFmtId="0" fontId="20" fillId="0" borderId="27" xfId="1" applyFont="1" applyBorder="1" applyAlignment="1">
      <alignment horizontal="center" vertical="center"/>
    </xf>
    <xf numFmtId="0" fontId="20" fillId="0" borderId="28" xfId="1" applyFont="1" applyBorder="1" applyAlignment="1">
      <alignment horizontal="center" vertical="center"/>
    </xf>
    <xf numFmtId="0" fontId="20" fillId="0" borderId="29" xfId="1" applyFont="1" applyBorder="1" applyAlignment="1">
      <alignment horizontal="center" vertical="center"/>
    </xf>
    <xf numFmtId="0" fontId="20" fillId="0" borderId="17" xfId="1" applyFont="1" applyBorder="1" applyAlignment="1">
      <alignment horizontal="center" vertical="center"/>
    </xf>
    <xf numFmtId="0" fontId="20" fillId="0" borderId="18" xfId="1" applyFont="1" applyBorder="1" applyAlignment="1">
      <alignment horizontal="center" vertical="center"/>
    </xf>
    <xf numFmtId="0" fontId="20" fillId="0" borderId="0" xfId="1" applyFont="1" applyAlignment="1">
      <alignment horizontal="left" vertical="center" wrapText="1"/>
    </xf>
    <xf numFmtId="0" fontId="20" fillId="0" borderId="0" xfId="38" applyFont="1" applyAlignment="1">
      <alignment horizontal="left" vertical="center" wrapText="1"/>
    </xf>
    <xf numFmtId="0" fontId="21" fillId="24" borderId="11" xfId="1" applyFont="1" applyFill="1" applyBorder="1" applyAlignment="1">
      <alignment horizontal="center" vertical="center" wrapText="1"/>
    </xf>
    <xf numFmtId="0" fontId="21" fillId="24" borderId="12" xfId="1" applyFont="1" applyFill="1" applyBorder="1" applyAlignment="1">
      <alignment horizontal="center" vertical="center" wrapText="1"/>
    </xf>
    <xf numFmtId="0" fontId="21" fillId="24" borderId="13" xfId="1" applyFont="1" applyFill="1" applyBorder="1" applyAlignment="1">
      <alignment horizontal="center" vertical="center" wrapText="1"/>
    </xf>
    <xf numFmtId="0" fontId="29" fillId="0" borderId="19" xfId="1" applyFont="1" applyFill="1" applyBorder="1" applyAlignment="1">
      <alignment horizontal="center" vertical="center" wrapText="1"/>
    </xf>
    <xf numFmtId="0" fontId="30" fillId="0" borderId="20" xfId="1" applyFont="1" applyFill="1" applyBorder="1" applyAlignment="1">
      <alignment horizontal="center" vertical="center" wrapText="1"/>
    </xf>
    <xf numFmtId="0" fontId="20" fillId="0" borderId="15" xfId="1" applyFont="1" applyFill="1" applyBorder="1" applyAlignment="1">
      <alignment horizontal="center" vertical="center" wrapText="1"/>
    </xf>
    <xf numFmtId="0" fontId="20" fillId="0" borderId="16" xfId="1" applyFont="1" applyFill="1" applyBorder="1" applyAlignment="1">
      <alignment horizontal="center" vertical="center" wrapText="1"/>
    </xf>
    <xf numFmtId="0" fontId="32" fillId="26" borderId="43" xfId="0" applyFont="1" applyFill="1" applyBorder="1" applyAlignment="1">
      <alignment horizontal="center" vertical="center" wrapText="1"/>
    </xf>
    <xf numFmtId="0" fontId="38" fillId="26" borderId="0" xfId="0" applyFont="1" applyFill="1" applyAlignment="1">
      <alignment horizontal="left" vertical="center" wrapText="1"/>
    </xf>
    <xf numFmtId="0" fontId="40" fillId="0" borderId="20" xfId="0" applyFont="1" applyBorder="1" applyAlignment="1">
      <alignment horizontal="center" vertical="center" wrapText="1"/>
    </xf>
    <xf numFmtId="0" fontId="40" fillId="0" borderId="19" xfId="0" applyFont="1" applyBorder="1" applyAlignment="1">
      <alignment horizontal="center" vertical="center" wrapText="1"/>
    </xf>
    <xf numFmtId="0" fontId="40" fillId="0" borderId="37" xfId="0" applyFont="1" applyBorder="1" applyAlignment="1">
      <alignment horizontal="center" vertical="center" wrapText="1"/>
    </xf>
    <xf numFmtId="0" fontId="37" fillId="27" borderId="39" xfId="0" applyFont="1" applyFill="1" applyBorder="1" applyAlignment="1">
      <alignment horizontal="center" vertical="center"/>
    </xf>
    <xf numFmtId="0" fontId="37" fillId="27" borderId="28" xfId="0" applyFont="1" applyFill="1" applyBorder="1" applyAlignment="1">
      <alignment horizontal="center" vertical="center"/>
    </xf>
    <xf numFmtId="0" fontId="37" fillId="27" borderId="29" xfId="0" applyFont="1" applyFill="1" applyBorder="1" applyAlignment="1">
      <alignment horizontal="center" vertical="center"/>
    </xf>
    <xf numFmtId="0" fontId="37" fillId="27" borderId="39" xfId="0" applyFont="1" applyFill="1" applyBorder="1" applyAlignment="1">
      <alignment horizontal="left" vertical="center" wrapText="1"/>
    </xf>
    <xf numFmtId="0" fontId="37" fillId="27" borderId="28" xfId="0" applyFont="1" applyFill="1" applyBorder="1" applyAlignment="1">
      <alignment horizontal="left" vertical="center" wrapText="1"/>
    </xf>
    <xf numFmtId="0" fontId="37" fillId="27" borderId="29" xfId="0" applyFont="1" applyFill="1" applyBorder="1" applyAlignment="1">
      <alignment horizontal="left" vertical="center" wrapText="1"/>
    </xf>
    <xf numFmtId="0" fontId="37" fillId="27" borderId="20" xfId="0" applyFont="1" applyFill="1" applyBorder="1" applyAlignment="1">
      <alignment horizontal="center" vertical="center"/>
    </xf>
    <xf numFmtId="0" fontId="37" fillId="27" borderId="19" xfId="0" applyFont="1" applyFill="1" applyBorder="1" applyAlignment="1">
      <alignment horizontal="center" vertical="center"/>
    </xf>
    <xf numFmtId="0" fontId="37" fillId="27" borderId="37" xfId="0" applyFont="1" applyFill="1" applyBorder="1" applyAlignment="1">
      <alignment horizontal="center" vertical="center"/>
    </xf>
    <xf numFmtId="0" fontId="29" fillId="0" borderId="37" xfId="1" applyFont="1" applyFill="1" applyBorder="1" applyAlignment="1">
      <alignment horizontal="center" vertical="center" wrapText="1"/>
    </xf>
    <xf numFmtId="0" fontId="36" fillId="0" borderId="0" xfId="0" applyFont="1" applyAlignment="1">
      <alignment horizontal="left" vertical="center"/>
    </xf>
    <xf numFmtId="0" fontId="23" fillId="0" borderId="0" xfId="0" applyFont="1" applyAlignment="1">
      <alignment horizontal="left" vertical="center"/>
    </xf>
    <xf numFmtId="0" fontId="34" fillId="0" borderId="0" xfId="0" applyFont="1" applyAlignment="1">
      <alignment horizontal="left" vertical="center"/>
    </xf>
    <xf numFmtId="0" fontId="45" fillId="0" borderId="12" xfId="38" applyFont="1" applyFill="1" applyBorder="1" applyAlignment="1">
      <alignment horizontal="center" vertical="center" wrapText="1"/>
    </xf>
    <xf numFmtId="0" fontId="42" fillId="24" borderId="10" xfId="38" applyFont="1" applyFill="1" applyBorder="1" applyAlignment="1">
      <alignment horizontal="center" vertical="center"/>
    </xf>
    <xf numFmtId="0" fontId="42" fillId="24" borderId="10" xfId="38" applyFont="1" applyFill="1" applyBorder="1" applyAlignment="1">
      <alignment horizontal="center" vertical="center" wrapText="1"/>
    </xf>
    <xf numFmtId="0" fontId="21" fillId="24" borderId="10" xfId="38" applyFont="1" applyFill="1" applyBorder="1" applyAlignment="1">
      <alignment horizontal="left" vertical="center" wrapText="1"/>
    </xf>
    <xf numFmtId="0" fontId="42" fillId="24" borderId="17" xfId="38" applyFont="1" applyFill="1" applyBorder="1" applyAlignment="1">
      <alignment horizontal="center" vertical="center" wrapText="1"/>
    </xf>
    <xf numFmtId="0" fontId="42" fillId="24" borderId="27" xfId="38" applyFont="1" applyFill="1" applyBorder="1" applyAlignment="1">
      <alignment horizontal="center" vertical="center" wrapText="1"/>
    </xf>
    <xf numFmtId="0" fontId="42" fillId="24" borderId="20" xfId="38" applyFont="1" applyFill="1" applyBorder="1" applyAlignment="1">
      <alignment horizontal="center" vertical="center" wrapText="1"/>
    </xf>
    <xf numFmtId="0" fontId="42" fillId="24" borderId="42" xfId="38" applyFont="1" applyFill="1" applyBorder="1" applyAlignment="1">
      <alignment horizontal="center" vertical="center" wrapText="1"/>
    </xf>
    <xf numFmtId="0" fontId="42" fillId="24" borderId="19" xfId="38" applyFont="1" applyFill="1" applyBorder="1" applyAlignment="1">
      <alignment horizontal="center" vertical="center" wrapText="1"/>
    </xf>
    <xf numFmtId="0" fontId="23" fillId="0" borderId="0" xfId="0" applyFont="1" applyAlignment="1">
      <alignment horizontal="center" vertical="center"/>
    </xf>
    <xf numFmtId="0" fontId="34" fillId="0" borderId="0" xfId="0" applyFont="1" applyAlignment="1">
      <alignment horizontal="center" vertical="center"/>
    </xf>
    <xf numFmtId="0" fontId="35" fillId="0" borderId="0" xfId="0" applyFont="1" applyAlignment="1">
      <alignment horizontal="center" vertical="center"/>
    </xf>
    <xf numFmtId="0" fontId="45" fillId="0" borderId="25" xfId="38" applyFont="1" applyFill="1" applyBorder="1" applyAlignment="1">
      <alignment horizontal="center" vertical="center" wrapText="1"/>
    </xf>
    <xf numFmtId="0" fontId="45" fillId="0" borderId="26" xfId="38" applyFont="1" applyFill="1" applyBorder="1" applyAlignment="1">
      <alignment horizontal="center" vertical="center" wrapText="1"/>
    </xf>
    <xf numFmtId="0" fontId="45" fillId="0" borderId="10" xfId="1" applyFont="1" applyFill="1" applyBorder="1" applyAlignment="1">
      <alignment horizontal="center" vertical="center" wrapText="1"/>
    </xf>
    <xf numFmtId="0" fontId="45" fillId="0" borderId="10" xfId="38" applyFont="1" applyFill="1" applyBorder="1" applyAlignment="1">
      <alignment horizontal="center" vertical="center" wrapText="1"/>
    </xf>
    <xf numFmtId="0" fontId="45" fillId="0" borderId="15" xfId="38" applyFont="1" applyFill="1" applyBorder="1" applyAlignment="1">
      <alignment horizontal="center" vertical="center" wrapText="1"/>
    </xf>
    <xf numFmtId="0" fontId="33" fillId="0" borderId="10" xfId="0" applyFont="1" applyBorder="1" applyAlignment="1">
      <alignment horizontal="center" vertical="center" wrapText="1"/>
    </xf>
    <xf numFmtId="0" fontId="33" fillId="0" borderId="20"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37" xfId="0" applyFont="1" applyBorder="1" applyAlignment="1">
      <alignment horizontal="center" vertical="center" wrapText="1"/>
    </xf>
    <xf numFmtId="0" fontId="46" fillId="25" borderId="10" xfId="0" applyFont="1" applyFill="1" applyBorder="1" applyAlignment="1">
      <alignment horizontal="center" vertical="center"/>
    </xf>
    <xf numFmtId="0" fontId="21" fillId="24" borderId="32" xfId="38" applyFont="1" applyFill="1" applyBorder="1" applyAlignment="1">
      <alignment horizontal="left" vertical="center" wrapText="1"/>
    </xf>
    <xf numFmtId="0" fontId="21" fillId="24" borderId="33" xfId="38" applyFont="1" applyFill="1" applyBorder="1" applyAlignment="1">
      <alignment horizontal="left" vertical="center" wrapText="1"/>
    </xf>
    <xf numFmtId="0" fontId="46" fillId="25" borderId="20" xfId="0" applyFont="1" applyFill="1" applyBorder="1" applyAlignment="1">
      <alignment horizontal="center" vertical="center"/>
    </xf>
    <xf numFmtId="0" fontId="46" fillId="25" borderId="19" xfId="0" applyFont="1" applyFill="1" applyBorder="1" applyAlignment="1">
      <alignment horizontal="center" vertical="center"/>
    </xf>
    <xf numFmtId="0" fontId="46" fillId="25" borderId="37" xfId="0" applyFont="1" applyFill="1" applyBorder="1" applyAlignment="1">
      <alignment horizontal="center" vertical="center"/>
    </xf>
    <xf numFmtId="0" fontId="46" fillId="25" borderId="20" xfId="0" applyFont="1" applyFill="1" applyBorder="1" applyAlignment="1">
      <alignment horizontal="center" vertical="center" wrapText="1"/>
    </xf>
    <xf numFmtId="0" fontId="46" fillId="25" borderId="19" xfId="0" applyFont="1" applyFill="1" applyBorder="1" applyAlignment="1">
      <alignment horizontal="center" vertical="center" wrapText="1"/>
    </xf>
    <xf numFmtId="0" fontId="46" fillId="25" borderId="37" xfId="0" applyFont="1" applyFill="1" applyBorder="1" applyAlignment="1">
      <alignment horizontal="center" vertical="center" wrapText="1"/>
    </xf>
    <xf numFmtId="10" fontId="42" fillId="24" borderId="10" xfId="38" applyNumberFormat="1" applyFont="1" applyFill="1" applyBorder="1" applyAlignment="1">
      <alignment horizontal="center" vertical="center" wrapText="1"/>
    </xf>
    <xf numFmtId="10" fontId="42" fillId="24" borderId="20" xfId="38" applyNumberFormat="1" applyFont="1" applyFill="1" applyBorder="1" applyAlignment="1">
      <alignment horizontal="center" vertical="center" wrapText="1"/>
    </xf>
    <xf numFmtId="0" fontId="42" fillId="24" borderId="25" xfId="38" applyFont="1" applyFill="1" applyBorder="1" applyAlignment="1">
      <alignment horizontal="center" vertical="center" wrapText="1"/>
    </xf>
    <xf numFmtId="0" fontId="42" fillId="24" borderId="21" xfId="38" applyFont="1" applyFill="1" applyBorder="1" applyAlignment="1">
      <alignment horizontal="center" vertical="center" wrapText="1"/>
    </xf>
    <xf numFmtId="0" fontId="45" fillId="0" borderId="50" xfId="38" applyFont="1" applyFill="1" applyBorder="1" applyAlignment="1">
      <alignment horizontal="center" vertical="center" wrapText="1"/>
    </xf>
    <xf numFmtId="0" fontId="45" fillId="0" borderId="51" xfId="38" applyFont="1" applyFill="1" applyBorder="1" applyAlignment="1">
      <alignment horizontal="center" vertical="center" wrapText="1"/>
    </xf>
    <xf numFmtId="0" fontId="42" fillId="24" borderId="46" xfId="38" applyFont="1" applyFill="1" applyBorder="1" applyAlignment="1">
      <alignment horizontal="center" vertical="center" wrapText="1"/>
    </xf>
    <xf numFmtId="0" fontId="42" fillId="24" borderId="44" xfId="38" applyFont="1" applyFill="1" applyBorder="1" applyAlignment="1">
      <alignment horizontal="center" vertical="center" wrapText="1"/>
    </xf>
    <xf numFmtId="0" fontId="42" fillId="24" borderId="45" xfId="38" applyFont="1" applyFill="1" applyBorder="1" applyAlignment="1">
      <alignment horizontal="center" vertical="center" wrapText="1"/>
    </xf>
    <xf numFmtId="0" fontId="45" fillId="0" borderId="55" xfId="38" applyFont="1" applyFill="1" applyBorder="1" applyAlignment="1">
      <alignment horizontal="center" vertical="center" wrapText="1"/>
    </xf>
    <xf numFmtId="0" fontId="45" fillId="0" borderId="56" xfId="38" applyFont="1" applyFill="1" applyBorder="1" applyAlignment="1">
      <alignment horizontal="center" vertical="center" wrapText="1"/>
    </xf>
    <xf numFmtId="0" fontId="45" fillId="0" borderId="30" xfId="38" applyFont="1" applyFill="1" applyBorder="1" applyAlignment="1">
      <alignment horizontal="center" vertical="center" wrapText="1"/>
    </xf>
    <xf numFmtId="0" fontId="45" fillId="0" borderId="31" xfId="38" applyFont="1" applyFill="1" applyBorder="1" applyAlignment="1">
      <alignment horizontal="center" vertical="center" wrapText="1"/>
    </xf>
    <xf numFmtId="0" fontId="45" fillId="0" borderId="53" xfId="38" applyFont="1" applyFill="1" applyBorder="1" applyAlignment="1">
      <alignment horizontal="center" vertical="center" wrapText="1"/>
    </xf>
    <xf numFmtId="0" fontId="45" fillId="0" borderId="54" xfId="38" applyFont="1" applyFill="1" applyBorder="1" applyAlignment="1">
      <alignment horizontal="center" vertical="center" wrapText="1"/>
    </xf>
    <xf numFmtId="0" fontId="45" fillId="28" borderId="10" xfId="38" applyFont="1" applyFill="1" applyBorder="1" applyAlignment="1">
      <alignment horizontal="center" vertical="center" wrapText="1"/>
    </xf>
    <xf numFmtId="0" fontId="42" fillId="24" borderId="36" xfId="38" applyFont="1" applyFill="1" applyBorder="1" applyAlignment="1">
      <alignment horizontal="center" vertical="center" wrapText="1"/>
    </xf>
    <xf numFmtId="0" fontId="45" fillId="28" borderId="25" xfId="38" applyFont="1" applyFill="1" applyBorder="1" applyAlignment="1">
      <alignment horizontal="center" vertical="center" wrapText="1"/>
    </xf>
    <xf numFmtId="0" fontId="45" fillId="28" borderId="26" xfId="38" applyFont="1" applyFill="1" applyBorder="1" applyAlignment="1">
      <alignment horizontal="center" vertical="center" wrapText="1"/>
    </xf>
    <xf numFmtId="9" fontId="42" fillId="24" borderId="10" xfId="38" applyNumberFormat="1" applyFont="1" applyFill="1" applyBorder="1" applyAlignment="1">
      <alignment horizontal="center" vertical="center" wrapText="1"/>
    </xf>
    <xf numFmtId="9" fontId="42" fillId="24" borderId="20" xfId="38" applyNumberFormat="1" applyFont="1" applyFill="1" applyBorder="1" applyAlignment="1">
      <alignment horizontal="center" vertical="center" wrapText="1"/>
    </xf>
    <xf numFmtId="0" fontId="20" fillId="0" borderId="25" xfId="38" applyFont="1" applyFill="1" applyBorder="1" applyAlignment="1">
      <alignment horizontal="center" vertical="center" wrapText="1"/>
    </xf>
    <xf numFmtId="0" fontId="20" fillId="0" borderId="26" xfId="38" applyFont="1" applyFill="1" applyBorder="1" applyAlignment="1">
      <alignment horizontal="center" vertical="center" wrapText="1"/>
    </xf>
    <xf numFmtId="0" fontId="20" fillId="0" borderId="30" xfId="38" applyFont="1" applyFill="1" applyBorder="1" applyAlignment="1">
      <alignment horizontal="center" vertical="center" wrapText="1"/>
    </xf>
    <xf numFmtId="0" fontId="20" fillId="0" borderId="31" xfId="38" applyFont="1" applyFill="1" applyBorder="1" applyAlignment="1">
      <alignment horizontal="center" vertical="center" wrapText="1"/>
    </xf>
    <xf numFmtId="0" fontId="36" fillId="0" borderId="0" xfId="0" applyFont="1" applyAlignment="1">
      <alignment horizontal="center"/>
    </xf>
    <xf numFmtId="3" fontId="36" fillId="0" borderId="0" xfId="0" applyNumberFormat="1" applyFont="1" applyAlignment="1">
      <alignment horizontal="center"/>
    </xf>
  </cellXfs>
  <cellStyles count="45">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4 2" xfId="34" xr:uid="{00000000-0005-0000-0000-000020000000}"/>
    <cellStyle name="Input 2" xfId="35" xr:uid="{00000000-0005-0000-0000-000021000000}"/>
    <cellStyle name="Linked Cell 2" xfId="36" xr:uid="{00000000-0005-0000-0000-000022000000}"/>
    <cellStyle name="Neutral 2" xfId="37" xr:uid="{00000000-0005-0000-0000-000023000000}"/>
    <cellStyle name="Normal" xfId="0" builtinId="0"/>
    <cellStyle name="Normal 2" xfId="38" xr:uid="{00000000-0005-0000-0000-000025000000}"/>
    <cellStyle name="Normal 2 2" xfId="44" xr:uid="{00000000-0005-0000-0000-000026000000}"/>
    <cellStyle name="Normal 3" xfId="1" xr:uid="{00000000-0005-0000-0000-000027000000}"/>
    <cellStyle name="Note 2" xfId="39" xr:uid="{00000000-0005-0000-0000-000028000000}"/>
    <cellStyle name="Output 2" xfId="40" xr:uid="{00000000-0005-0000-0000-000029000000}"/>
    <cellStyle name="Title 2" xfId="41" xr:uid="{00000000-0005-0000-0000-00002A000000}"/>
    <cellStyle name="Total 2" xfId="42" xr:uid="{00000000-0005-0000-0000-00002B000000}"/>
    <cellStyle name="Warning Text 2" xfId="43" xr:uid="{00000000-0005-0000-0000-00002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20"/>
  <sheetViews>
    <sheetView workbookViewId="0">
      <selection activeCell="B29" sqref="B29"/>
    </sheetView>
  </sheetViews>
  <sheetFormatPr defaultRowHeight="15" x14ac:dyDescent="0.25"/>
  <cols>
    <col min="2" max="2" width="55" customWidth="1"/>
    <col min="3" max="3" width="45.7109375" bestFit="1" customWidth="1"/>
    <col min="4" max="4" width="30.85546875" bestFit="1" customWidth="1"/>
  </cols>
  <sheetData>
    <row r="1" spans="2:4" ht="15.75" thickBot="1" x14ac:dyDescent="0.3">
      <c r="B1" s="15"/>
      <c r="C1" s="15"/>
      <c r="D1" s="15"/>
    </row>
    <row r="2" spans="2:4" ht="30" x14ac:dyDescent="0.25">
      <c r="B2" s="16" t="s">
        <v>38</v>
      </c>
      <c r="C2" s="17" t="s">
        <v>26</v>
      </c>
      <c r="D2" s="18" t="s">
        <v>27</v>
      </c>
    </row>
    <row r="3" spans="2:4" x14ac:dyDescent="0.25">
      <c r="B3" s="222"/>
      <c r="C3" s="19"/>
      <c r="D3" s="20"/>
    </row>
    <row r="4" spans="2:4" x14ac:dyDescent="0.25">
      <c r="B4" s="223"/>
      <c r="C4" s="19"/>
      <c r="D4" s="20"/>
    </row>
    <row r="5" spans="2:4" x14ac:dyDescent="0.25">
      <c r="B5" s="223"/>
      <c r="C5" s="19"/>
      <c r="D5" s="20"/>
    </row>
    <row r="6" spans="2:4" x14ac:dyDescent="0.25">
      <c r="B6" s="223"/>
      <c r="C6" s="19"/>
      <c r="D6" s="20"/>
    </row>
    <row r="7" spans="2:4" x14ac:dyDescent="0.25">
      <c r="B7" s="223"/>
      <c r="C7" s="19"/>
      <c r="D7" s="20"/>
    </row>
    <row r="8" spans="2:4" x14ac:dyDescent="0.25">
      <c r="B8" s="223"/>
      <c r="C8" s="19"/>
      <c r="D8" s="20"/>
    </row>
    <row r="9" spans="2:4" ht="15.75" thickBot="1" x14ac:dyDescent="0.3">
      <c r="B9" s="224"/>
      <c r="C9" s="21"/>
      <c r="D9" s="22"/>
    </row>
    <row r="11" spans="2:4" ht="49.5" customHeight="1" x14ac:dyDescent="0.25">
      <c r="B11" s="227" t="s">
        <v>28</v>
      </c>
      <c r="C11" s="227"/>
      <c r="D11" s="15"/>
    </row>
    <row r="12" spans="2:4" ht="15.75" thickBot="1" x14ac:dyDescent="0.3">
      <c r="B12" s="15"/>
      <c r="C12" s="15"/>
      <c r="D12" s="15"/>
    </row>
    <row r="13" spans="2:4" x14ac:dyDescent="0.25">
      <c r="B13" s="23" t="s">
        <v>29</v>
      </c>
      <c r="C13" s="24" t="s">
        <v>30</v>
      </c>
      <c r="D13" s="25"/>
    </row>
    <row r="14" spans="2:4" x14ac:dyDescent="0.25">
      <c r="B14" s="225" t="s">
        <v>31</v>
      </c>
      <c r="C14" s="20" t="s">
        <v>32</v>
      </c>
      <c r="D14" s="25"/>
    </row>
    <row r="15" spans="2:4" x14ac:dyDescent="0.25">
      <c r="B15" s="225"/>
      <c r="C15" s="20" t="s">
        <v>33</v>
      </c>
      <c r="D15" s="15"/>
    </row>
    <row r="16" spans="2:4" x14ac:dyDescent="0.25">
      <c r="B16" s="225"/>
      <c r="C16" s="20" t="s">
        <v>34</v>
      </c>
      <c r="D16" s="15"/>
    </row>
    <row r="17" spans="2:3" x14ac:dyDescent="0.25">
      <c r="B17" s="225"/>
      <c r="C17" s="20" t="s">
        <v>35</v>
      </c>
    </row>
    <row r="18" spans="2:3" ht="15.75" thickBot="1" x14ac:dyDescent="0.3">
      <c r="B18" s="226"/>
      <c r="C18" s="22" t="s">
        <v>36</v>
      </c>
    </row>
    <row r="20" spans="2:3" ht="54" customHeight="1" x14ac:dyDescent="0.25">
      <c r="B20" s="228" t="s">
        <v>37</v>
      </c>
      <c r="C20" s="228"/>
    </row>
  </sheetData>
  <mergeCells count="4">
    <mergeCell ref="B3:B9"/>
    <mergeCell ref="B14:B18"/>
    <mergeCell ref="B11:C11"/>
    <mergeCell ref="B20:C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0"/>
  <sheetViews>
    <sheetView workbookViewId="0">
      <selection activeCell="A25" sqref="A25"/>
    </sheetView>
  </sheetViews>
  <sheetFormatPr defaultRowHeight="15" x14ac:dyDescent="0.25"/>
  <cols>
    <col min="1" max="1" width="42.28515625" customWidth="1"/>
    <col min="2" max="2" width="35.140625" customWidth="1"/>
    <col min="3" max="3" width="33.42578125" customWidth="1"/>
  </cols>
  <sheetData>
    <row r="1" spans="1:3" ht="15.75" thickBot="1" x14ac:dyDescent="0.3">
      <c r="A1" s="233" t="s">
        <v>4</v>
      </c>
      <c r="B1" s="233"/>
      <c r="C1" s="233"/>
    </row>
    <row r="2" spans="1:3" ht="15.75" x14ac:dyDescent="0.25">
      <c r="A2" s="229" t="s">
        <v>5</v>
      </c>
      <c r="B2" s="230"/>
      <c r="C2" s="231"/>
    </row>
    <row r="3" spans="1:3" ht="15.75" x14ac:dyDescent="0.25">
      <c r="A3" s="2" t="s">
        <v>6</v>
      </c>
      <c r="B3" s="3" t="s">
        <v>7</v>
      </c>
      <c r="C3" s="4" t="s">
        <v>8</v>
      </c>
    </row>
    <row r="4" spans="1:3" ht="15.75" thickBot="1" x14ac:dyDescent="0.3">
      <c r="A4" s="5" t="s">
        <v>9</v>
      </c>
      <c r="B4" s="6"/>
      <c r="C4" s="7"/>
    </row>
    <row r="5" spans="1:3" ht="15.75" thickBot="1" x14ac:dyDescent="0.3">
      <c r="A5" s="232"/>
      <c r="B5" s="232"/>
      <c r="C5" s="232"/>
    </row>
    <row r="6" spans="1:3" ht="15.75" x14ac:dyDescent="0.25">
      <c r="A6" s="229" t="s">
        <v>10</v>
      </c>
      <c r="B6" s="230"/>
      <c r="C6" s="231"/>
    </row>
    <row r="7" spans="1:3" ht="15.75" thickBot="1" x14ac:dyDescent="0.3">
      <c r="A7" s="5" t="s">
        <v>11</v>
      </c>
      <c r="B7" s="234"/>
      <c r="C7" s="235"/>
    </row>
    <row r="8" spans="1:3" ht="15.75" thickBot="1" x14ac:dyDescent="0.3">
      <c r="A8" s="232"/>
      <c r="B8" s="232"/>
      <c r="C8" s="232"/>
    </row>
    <row r="9" spans="1:3" ht="15.75" x14ac:dyDescent="0.25">
      <c r="A9" s="229" t="s">
        <v>12</v>
      </c>
      <c r="B9" s="230"/>
      <c r="C9" s="231"/>
    </row>
    <row r="10" spans="1:3" ht="31.5" x14ac:dyDescent="0.25">
      <c r="A10" s="2" t="s">
        <v>13</v>
      </c>
      <c r="B10" s="3" t="s">
        <v>14</v>
      </c>
      <c r="C10" s="4" t="s">
        <v>15</v>
      </c>
    </row>
    <row r="11" spans="1:3" x14ac:dyDescent="0.25">
      <c r="A11" s="8" t="s">
        <v>16</v>
      </c>
      <c r="B11" s="9">
        <v>0</v>
      </c>
      <c r="C11" s="10">
        <v>0</v>
      </c>
    </row>
    <row r="12" spans="1:3" x14ac:dyDescent="0.25">
      <c r="A12" s="8" t="s">
        <v>17</v>
      </c>
      <c r="B12" s="9">
        <v>0</v>
      </c>
      <c r="C12" s="10">
        <v>0</v>
      </c>
    </row>
    <row r="13" spans="1:3" x14ac:dyDescent="0.25">
      <c r="A13" s="8" t="s">
        <v>18</v>
      </c>
      <c r="B13" s="9">
        <v>0</v>
      </c>
      <c r="C13" s="10">
        <v>0</v>
      </c>
    </row>
    <row r="14" spans="1:3" x14ac:dyDescent="0.25">
      <c r="A14" s="8" t="s">
        <v>19</v>
      </c>
      <c r="B14" s="9">
        <v>0</v>
      </c>
      <c r="C14" s="10">
        <v>0</v>
      </c>
    </row>
    <row r="15" spans="1:3" x14ac:dyDescent="0.25">
      <c r="A15" s="8" t="s">
        <v>20</v>
      </c>
      <c r="B15" s="9">
        <v>0</v>
      </c>
      <c r="C15" s="10">
        <v>0</v>
      </c>
    </row>
    <row r="16" spans="1:3" x14ac:dyDescent="0.25">
      <c r="A16" s="8" t="s">
        <v>21</v>
      </c>
      <c r="B16" s="9">
        <v>0</v>
      </c>
      <c r="C16" s="10">
        <v>0</v>
      </c>
    </row>
    <row r="17" spans="1:3" x14ac:dyDescent="0.25">
      <c r="A17" s="11" t="s">
        <v>22</v>
      </c>
      <c r="B17" s="9">
        <v>0</v>
      </c>
      <c r="C17" s="10">
        <v>0</v>
      </c>
    </row>
    <row r="18" spans="1:3" x14ac:dyDescent="0.25">
      <c r="A18" s="8" t="s">
        <v>23</v>
      </c>
      <c r="B18" s="9">
        <v>0</v>
      </c>
      <c r="C18" s="10">
        <v>0</v>
      </c>
    </row>
    <row r="19" spans="1:3" x14ac:dyDescent="0.25">
      <c r="A19" s="11" t="s">
        <v>24</v>
      </c>
      <c r="B19" s="9">
        <v>0</v>
      </c>
      <c r="C19" s="10">
        <v>0</v>
      </c>
    </row>
    <row r="20" spans="1:3" ht="16.5" thickBot="1" x14ac:dyDescent="0.3">
      <c r="A20" s="12" t="s">
        <v>25</v>
      </c>
      <c r="B20" s="13">
        <v>0</v>
      </c>
      <c r="C20" s="14">
        <v>0</v>
      </c>
    </row>
    <row r="21" spans="1:3" ht="15.75" thickBot="1" x14ac:dyDescent="0.3"/>
    <row r="22" spans="1:3" ht="15.75" x14ac:dyDescent="0.25">
      <c r="A22" s="229" t="s">
        <v>39</v>
      </c>
      <c r="B22" s="230"/>
      <c r="C22" s="231"/>
    </row>
    <row r="23" spans="1:3" ht="31.5" x14ac:dyDescent="0.25">
      <c r="A23" s="26" t="s">
        <v>40</v>
      </c>
      <c r="B23" s="27" t="s">
        <v>14</v>
      </c>
      <c r="C23" s="28" t="s">
        <v>15</v>
      </c>
    </row>
    <row r="24" spans="1:3" x14ac:dyDescent="0.25">
      <c r="A24" s="31" t="s">
        <v>41</v>
      </c>
      <c r="B24" s="29">
        <v>0</v>
      </c>
      <c r="C24" s="30">
        <v>0</v>
      </c>
    </row>
    <row r="25" spans="1:3" x14ac:dyDescent="0.25">
      <c r="A25" s="31" t="s">
        <v>42</v>
      </c>
      <c r="B25" s="29">
        <v>0</v>
      </c>
      <c r="C25" s="30">
        <v>0</v>
      </c>
    </row>
    <row r="26" spans="1:3" x14ac:dyDescent="0.25">
      <c r="A26" s="31" t="s">
        <v>42</v>
      </c>
      <c r="B26" s="29">
        <v>0</v>
      </c>
      <c r="C26" s="30">
        <v>0</v>
      </c>
    </row>
    <row r="27" spans="1:3" x14ac:dyDescent="0.25">
      <c r="A27" s="31" t="s">
        <v>43</v>
      </c>
      <c r="B27" s="29">
        <v>0</v>
      </c>
      <c r="C27" s="30">
        <v>0</v>
      </c>
    </row>
    <row r="28" spans="1:3" x14ac:dyDescent="0.25">
      <c r="A28" s="31" t="s">
        <v>44</v>
      </c>
      <c r="B28" s="29">
        <v>0</v>
      </c>
      <c r="C28" s="30">
        <v>0</v>
      </c>
    </row>
    <row r="29" spans="1:3" x14ac:dyDescent="0.25">
      <c r="A29" s="31" t="s">
        <v>45</v>
      </c>
      <c r="B29" s="29">
        <v>0</v>
      </c>
      <c r="C29" s="30">
        <v>0</v>
      </c>
    </row>
    <row r="30" spans="1:3" ht="16.5" thickBot="1" x14ac:dyDescent="0.3">
      <c r="A30" s="32" t="s">
        <v>25</v>
      </c>
      <c r="B30" s="33">
        <v>0</v>
      </c>
      <c r="C30" s="34">
        <v>0</v>
      </c>
    </row>
  </sheetData>
  <mergeCells count="8">
    <mergeCell ref="A22:C22"/>
    <mergeCell ref="A8:C8"/>
    <mergeCell ref="A1:C1"/>
    <mergeCell ref="A9:C9"/>
    <mergeCell ref="A2:C2"/>
    <mergeCell ref="A6:C6"/>
    <mergeCell ref="B7:C7"/>
    <mergeCell ref="A5:C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1"/>
  <sheetViews>
    <sheetView topLeftCell="A4" zoomScale="85" zoomScaleNormal="85" workbookViewId="0">
      <selection activeCell="B39" sqref="B39:B48"/>
    </sheetView>
  </sheetViews>
  <sheetFormatPr defaultRowHeight="15" x14ac:dyDescent="0.25"/>
  <cols>
    <col min="1" max="1" width="20.85546875" bestFit="1" customWidth="1"/>
    <col min="2" max="2" width="68.85546875" customWidth="1"/>
    <col min="3" max="3" width="72" customWidth="1"/>
    <col min="5" max="5" width="14.140625" customWidth="1"/>
    <col min="6" max="6" width="18" customWidth="1"/>
    <col min="7" max="7" width="78.5703125" customWidth="1"/>
  </cols>
  <sheetData>
    <row r="1" spans="1:3" s="1" customFormat="1" x14ac:dyDescent="0.25"/>
    <row r="2" spans="1:3" s="1" customFormat="1" x14ac:dyDescent="0.25"/>
    <row r="3" spans="1:3" s="1" customFormat="1" x14ac:dyDescent="0.25"/>
    <row r="4" spans="1:3" s="1" customFormat="1" ht="67.5" customHeight="1" x14ac:dyDescent="0.25">
      <c r="A4" s="237" t="s">
        <v>119</v>
      </c>
      <c r="B4" s="237"/>
      <c r="C4" s="237"/>
    </row>
    <row r="5" spans="1:3" s="1" customFormat="1" x14ac:dyDescent="0.25"/>
    <row r="6" spans="1:3" s="1" customFormat="1" ht="15.75" thickBot="1" x14ac:dyDescent="0.3"/>
    <row r="7" spans="1:3" ht="15.75" thickBot="1" x14ac:dyDescent="0.3">
      <c r="A7" s="47"/>
      <c r="B7" s="48" t="s">
        <v>105</v>
      </c>
      <c r="C7" s="47"/>
    </row>
    <row r="8" spans="1:3" ht="51" x14ac:dyDescent="0.25">
      <c r="A8" s="36" t="s">
        <v>96</v>
      </c>
      <c r="B8" s="49" t="s">
        <v>98</v>
      </c>
      <c r="C8" s="47"/>
    </row>
    <row r="9" spans="1:3" ht="25.5" x14ac:dyDescent="0.25">
      <c r="A9" s="37" t="s">
        <v>97</v>
      </c>
      <c r="B9" s="50" t="s">
        <v>118</v>
      </c>
      <c r="C9" s="47"/>
    </row>
    <row r="10" spans="1:3" s="1" customFormat="1" x14ac:dyDescent="0.25">
      <c r="A10" s="46"/>
      <c r="B10" s="51"/>
      <c r="C10" s="47"/>
    </row>
    <row r="11" spans="1:3" s="1" customFormat="1" ht="15.75" thickBot="1" x14ac:dyDescent="0.3">
      <c r="A11" s="45"/>
      <c r="B11" s="52"/>
      <c r="C11" s="47"/>
    </row>
    <row r="12" spans="1:3" s="43" customFormat="1" ht="15.75" thickBot="1" x14ac:dyDescent="0.3">
      <c r="A12" s="47"/>
      <c r="B12" s="48" t="s">
        <v>107</v>
      </c>
      <c r="C12" s="53"/>
    </row>
    <row r="13" spans="1:3" x14ac:dyDescent="0.25">
      <c r="A13" s="44" t="s">
        <v>116</v>
      </c>
      <c r="B13" s="54" t="s">
        <v>108</v>
      </c>
      <c r="C13" s="47"/>
    </row>
    <row r="14" spans="1:3" ht="15.75" thickBot="1" x14ac:dyDescent="0.3">
      <c r="A14" s="38" t="s">
        <v>109</v>
      </c>
      <c r="B14" s="55" t="s">
        <v>117</v>
      </c>
      <c r="C14" s="47"/>
    </row>
    <row r="15" spans="1:3" ht="15.75" thickBot="1" x14ac:dyDescent="0.3">
      <c r="A15" s="47"/>
      <c r="B15" s="47"/>
      <c r="C15" s="47"/>
    </row>
    <row r="16" spans="1:3" ht="15.75" thickBot="1" x14ac:dyDescent="0.3">
      <c r="A16" s="47"/>
      <c r="B16" s="48" t="s">
        <v>103</v>
      </c>
      <c r="C16" s="47"/>
    </row>
    <row r="17" spans="1:3" x14ac:dyDescent="0.25">
      <c r="A17" s="241" t="s">
        <v>89</v>
      </c>
      <c r="B17" s="39" t="s">
        <v>48</v>
      </c>
      <c r="C17" s="47"/>
    </row>
    <row r="18" spans="1:3" ht="15.75" customHeight="1" x14ac:dyDescent="0.25">
      <c r="A18" s="242"/>
      <c r="B18" s="40" t="s">
        <v>46</v>
      </c>
      <c r="C18" s="47"/>
    </row>
    <row r="19" spans="1:3" ht="15.75" thickBot="1" x14ac:dyDescent="0.3">
      <c r="A19" s="243"/>
      <c r="B19" s="56" t="s">
        <v>47</v>
      </c>
      <c r="C19" s="47"/>
    </row>
    <row r="20" spans="1:3" ht="15.75" thickBot="1" x14ac:dyDescent="0.3">
      <c r="A20" s="47"/>
      <c r="B20" s="47"/>
      <c r="C20" s="47"/>
    </row>
    <row r="21" spans="1:3" ht="15.75" thickBot="1" x14ac:dyDescent="0.3">
      <c r="A21" s="57"/>
      <c r="B21" s="48" t="s">
        <v>103</v>
      </c>
      <c r="C21" s="47"/>
    </row>
    <row r="22" spans="1:3" x14ac:dyDescent="0.25">
      <c r="A22" s="244" t="s">
        <v>88</v>
      </c>
      <c r="B22" s="39" t="s">
        <v>1</v>
      </c>
      <c r="C22" s="47"/>
    </row>
    <row r="23" spans="1:3" x14ac:dyDescent="0.25">
      <c r="A23" s="245"/>
      <c r="B23" s="40" t="s">
        <v>55</v>
      </c>
      <c r="C23" s="47"/>
    </row>
    <row r="24" spans="1:3" x14ac:dyDescent="0.25">
      <c r="A24" s="245"/>
      <c r="B24" s="40" t="s">
        <v>130</v>
      </c>
      <c r="C24" s="47"/>
    </row>
    <row r="25" spans="1:3" x14ac:dyDescent="0.25">
      <c r="A25" s="245"/>
      <c r="B25" s="40" t="s">
        <v>52</v>
      </c>
      <c r="C25" s="47"/>
    </row>
    <row r="26" spans="1:3" s="1" customFormat="1" x14ac:dyDescent="0.25">
      <c r="A26" s="245"/>
      <c r="B26" s="40" t="s">
        <v>131</v>
      </c>
      <c r="C26" s="47"/>
    </row>
    <row r="27" spans="1:3" s="1" customFormat="1" x14ac:dyDescent="0.25">
      <c r="A27" s="245"/>
      <c r="B27" s="40" t="s">
        <v>132</v>
      </c>
      <c r="C27" s="47"/>
    </row>
    <row r="28" spans="1:3" ht="15" customHeight="1" x14ac:dyDescent="0.25">
      <c r="A28" s="245"/>
      <c r="B28" s="40" t="s">
        <v>93</v>
      </c>
      <c r="C28" s="47"/>
    </row>
    <row r="29" spans="1:3" ht="15.75" thickBot="1" x14ac:dyDescent="0.3">
      <c r="A29" s="246"/>
      <c r="B29" s="41" t="s">
        <v>133</v>
      </c>
      <c r="C29" s="47"/>
    </row>
    <row r="30" spans="1:3" ht="15.75" thickBot="1" x14ac:dyDescent="0.3">
      <c r="A30" s="47"/>
      <c r="B30" s="47"/>
      <c r="C30" s="47"/>
    </row>
    <row r="31" spans="1:3" ht="15.75" thickBot="1" x14ac:dyDescent="0.3">
      <c r="A31" s="47"/>
      <c r="B31" s="48" t="s">
        <v>104</v>
      </c>
      <c r="C31" s="48" t="s">
        <v>103</v>
      </c>
    </row>
    <row r="32" spans="1:3" x14ac:dyDescent="0.25">
      <c r="A32" s="247" t="s">
        <v>90</v>
      </c>
      <c r="B32" s="232" t="s">
        <v>106</v>
      </c>
      <c r="C32" s="42" t="s">
        <v>120</v>
      </c>
    </row>
    <row r="33" spans="1:3" x14ac:dyDescent="0.25">
      <c r="A33" s="248"/>
      <c r="B33" s="232"/>
      <c r="C33" s="35" t="s">
        <v>121</v>
      </c>
    </row>
    <row r="34" spans="1:3" x14ac:dyDescent="0.25">
      <c r="A34" s="248"/>
      <c r="B34" s="232"/>
      <c r="C34" s="35" t="s">
        <v>84</v>
      </c>
    </row>
    <row r="35" spans="1:3" x14ac:dyDescent="0.25">
      <c r="A35" s="248"/>
      <c r="B35" s="232"/>
      <c r="C35" s="35" t="s">
        <v>122</v>
      </c>
    </row>
    <row r="36" spans="1:3" x14ac:dyDescent="0.25">
      <c r="A36" s="248"/>
      <c r="B36" s="232"/>
      <c r="C36" s="35" t="s">
        <v>125</v>
      </c>
    </row>
    <row r="37" spans="1:3" x14ac:dyDescent="0.25">
      <c r="A37" s="248"/>
      <c r="B37" s="232"/>
      <c r="C37" s="35" t="s">
        <v>123</v>
      </c>
    </row>
    <row r="38" spans="1:3" x14ac:dyDescent="0.25">
      <c r="A38" s="248"/>
      <c r="B38" s="250"/>
      <c r="C38" s="35" t="s">
        <v>124</v>
      </c>
    </row>
    <row r="39" spans="1:3" x14ac:dyDescent="0.25">
      <c r="A39" s="248"/>
      <c r="B39" s="238" t="s">
        <v>91</v>
      </c>
      <c r="C39" s="35" t="s">
        <v>126</v>
      </c>
    </row>
    <row r="40" spans="1:3" x14ac:dyDescent="0.25">
      <c r="A40" s="248"/>
      <c r="B40" s="239"/>
      <c r="C40" s="35" t="s">
        <v>127</v>
      </c>
    </row>
    <row r="41" spans="1:3" x14ac:dyDescent="0.25">
      <c r="A41" s="248"/>
      <c r="B41" s="239"/>
      <c r="C41" s="35" t="s">
        <v>128</v>
      </c>
    </row>
    <row r="42" spans="1:3" x14ac:dyDescent="0.25">
      <c r="A42" s="248"/>
      <c r="B42" s="239"/>
      <c r="C42" s="35" t="s">
        <v>122</v>
      </c>
    </row>
    <row r="43" spans="1:3" x14ac:dyDescent="0.25">
      <c r="A43" s="248"/>
      <c r="B43" s="239"/>
      <c r="C43" s="35" t="s">
        <v>125</v>
      </c>
    </row>
    <row r="44" spans="1:3" x14ac:dyDescent="0.25">
      <c r="A44" s="248"/>
      <c r="B44" s="239"/>
      <c r="C44" s="35" t="s">
        <v>129</v>
      </c>
    </row>
    <row r="45" spans="1:3" x14ac:dyDescent="0.25">
      <c r="A45" s="248"/>
      <c r="B45" s="239"/>
      <c r="C45" s="35" t="s">
        <v>57</v>
      </c>
    </row>
    <row r="46" spans="1:3" x14ac:dyDescent="0.25">
      <c r="A46" s="248"/>
      <c r="B46" s="239"/>
      <c r="C46" s="35" t="s">
        <v>56</v>
      </c>
    </row>
    <row r="47" spans="1:3" x14ac:dyDescent="0.25">
      <c r="A47" s="248"/>
      <c r="B47" s="239"/>
      <c r="C47" s="35" t="s">
        <v>51</v>
      </c>
    </row>
    <row r="48" spans="1:3" x14ac:dyDescent="0.25">
      <c r="A48" s="248"/>
      <c r="B48" s="240"/>
      <c r="C48" s="35" t="s">
        <v>82</v>
      </c>
    </row>
    <row r="49" spans="1:3" x14ac:dyDescent="0.25">
      <c r="A49" s="248"/>
      <c r="B49" s="238" t="s">
        <v>92</v>
      </c>
      <c r="C49" s="35" t="s">
        <v>86</v>
      </c>
    </row>
    <row r="50" spans="1:3" x14ac:dyDescent="0.25">
      <c r="A50" s="248"/>
      <c r="B50" s="239"/>
      <c r="C50" s="35" t="s">
        <v>122</v>
      </c>
    </row>
    <row r="51" spans="1:3" x14ac:dyDescent="0.25">
      <c r="A51" s="249"/>
      <c r="B51" s="240"/>
      <c r="C51" s="35" t="s">
        <v>125</v>
      </c>
    </row>
    <row r="52" spans="1:3" s="1" customFormat="1" x14ac:dyDescent="0.25">
      <c r="C52" s="58"/>
    </row>
    <row r="53" spans="1:3" s="1" customFormat="1" ht="15.75" thickBot="1" x14ac:dyDescent="0.3">
      <c r="C53" s="58"/>
    </row>
    <row r="54" spans="1:3" ht="15.75" thickBot="1" x14ac:dyDescent="0.3">
      <c r="B54" s="48" t="s">
        <v>142</v>
      </c>
    </row>
    <row r="55" spans="1:3" x14ac:dyDescent="0.25">
      <c r="A55" s="236" t="s">
        <v>134</v>
      </c>
      <c r="B55" s="42" t="s">
        <v>135</v>
      </c>
    </row>
    <row r="56" spans="1:3" x14ac:dyDescent="0.25">
      <c r="A56" s="236"/>
      <c r="B56" s="35" t="s">
        <v>136</v>
      </c>
    </row>
    <row r="57" spans="1:3" x14ac:dyDescent="0.25">
      <c r="A57" s="236"/>
      <c r="B57" s="35" t="s">
        <v>137</v>
      </c>
    </row>
    <row r="58" spans="1:3" x14ac:dyDescent="0.25">
      <c r="A58" s="236"/>
      <c r="B58" s="35" t="s">
        <v>138</v>
      </c>
    </row>
    <row r="59" spans="1:3" x14ac:dyDescent="0.25">
      <c r="A59" s="236"/>
      <c r="B59" s="35" t="s">
        <v>139</v>
      </c>
    </row>
    <row r="60" spans="1:3" x14ac:dyDescent="0.25">
      <c r="A60" s="236"/>
      <c r="B60" s="35" t="s">
        <v>140</v>
      </c>
    </row>
    <row r="61" spans="1:3" x14ac:dyDescent="0.25">
      <c r="A61" s="236"/>
      <c r="B61" s="35" t="s">
        <v>141</v>
      </c>
    </row>
  </sheetData>
  <mergeCells count="8">
    <mergeCell ref="A55:A61"/>
    <mergeCell ref="A4:C4"/>
    <mergeCell ref="B49:B51"/>
    <mergeCell ref="A17:A19"/>
    <mergeCell ref="A22:A29"/>
    <mergeCell ref="A32:A51"/>
    <mergeCell ref="B32:B38"/>
    <mergeCell ref="B39:B4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217"/>
  <sheetViews>
    <sheetView showGridLines="0" tabSelected="1" topLeftCell="A169" zoomScale="80" zoomScaleNormal="80" zoomScaleSheetLayoutView="80" workbookViewId="0">
      <selection activeCell="G182" sqref="G182:H182"/>
    </sheetView>
  </sheetViews>
  <sheetFormatPr defaultRowHeight="15.75" x14ac:dyDescent="0.25"/>
  <cols>
    <col min="1" max="1" width="6.28515625" style="140" bestFit="1" customWidth="1"/>
    <col min="2" max="2" width="14" style="61" customWidth="1"/>
    <col min="3" max="3" width="70.42578125" style="60" customWidth="1"/>
    <col min="4" max="4" width="27" style="60" customWidth="1"/>
    <col min="5" max="5" width="34.5703125" style="61" customWidth="1"/>
    <col min="6" max="6" width="15.42578125" style="61" customWidth="1"/>
    <col min="7" max="7" width="14.28515625" style="61" customWidth="1"/>
    <col min="8" max="8" width="15.28515625" style="132" customWidth="1"/>
    <col min="9" max="9" width="15.140625" style="62" customWidth="1"/>
    <col min="10" max="10" width="14.85546875" style="62" customWidth="1"/>
    <col min="11" max="11" width="15.7109375" style="61" customWidth="1"/>
    <col min="12" max="12" width="18.140625" style="61" customWidth="1"/>
    <col min="13" max="13" width="14.7109375" style="61" customWidth="1"/>
    <col min="14" max="14" width="14.5703125" style="61" customWidth="1"/>
    <col min="15" max="15" width="32.140625" style="60" customWidth="1"/>
    <col min="16" max="16" width="12.140625" style="60" customWidth="1"/>
    <col min="17" max="17" width="15.85546875" style="60" customWidth="1"/>
    <col min="18" max="18" width="9.140625" style="60"/>
    <col min="19" max="19" width="21.140625" style="60" customWidth="1"/>
    <col min="20" max="16384" width="9.140625" style="60"/>
  </cols>
  <sheetData>
    <row r="1" spans="1:20" x14ac:dyDescent="0.25">
      <c r="A1" s="251" t="s">
        <v>101</v>
      </c>
      <c r="B1" s="251"/>
      <c r="C1" s="251"/>
      <c r="D1" s="251"/>
    </row>
    <row r="2" spans="1:20" x14ac:dyDescent="0.25">
      <c r="A2" s="252" t="s">
        <v>313</v>
      </c>
      <c r="B2" s="252"/>
      <c r="C2" s="252"/>
      <c r="D2" s="252"/>
    </row>
    <row r="3" spans="1:20" x14ac:dyDescent="0.25">
      <c r="A3" s="253" t="s">
        <v>246</v>
      </c>
      <c r="B3" s="253"/>
      <c r="C3" s="253"/>
      <c r="D3" s="253"/>
    </row>
    <row r="4" spans="1:20" x14ac:dyDescent="0.25">
      <c r="A4" s="253" t="s">
        <v>310</v>
      </c>
      <c r="B4" s="253"/>
      <c r="C4" s="253"/>
      <c r="D4" s="253"/>
    </row>
    <row r="5" spans="1:20" x14ac:dyDescent="0.25">
      <c r="B5" s="59"/>
    </row>
    <row r="6" spans="1:20" x14ac:dyDescent="0.25">
      <c r="A6" s="263" t="s">
        <v>311</v>
      </c>
      <c r="B6" s="263"/>
      <c r="C6" s="263"/>
    </row>
    <row r="7" spans="1:20" x14ac:dyDescent="0.25">
      <c r="A7" s="264" t="s">
        <v>247</v>
      </c>
      <c r="B7" s="264"/>
      <c r="C7" s="264"/>
    </row>
    <row r="8" spans="1:20" x14ac:dyDescent="0.25">
      <c r="A8" s="263" t="s">
        <v>250</v>
      </c>
      <c r="B8" s="263"/>
      <c r="C8" s="263"/>
    </row>
    <row r="9" spans="1:20" x14ac:dyDescent="0.25">
      <c r="A9" s="265"/>
      <c r="B9" s="265"/>
      <c r="C9" s="265"/>
    </row>
    <row r="10" spans="1:20" x14ac:dyDescent="0.25">
      <c r="A10" s="141">
        <v>1</v>
      </c>
      <c r="B10" s="276" t="s">
        <v>0</v>
      </c>
      <c r="C10" s="277"/>
      <c r="D10" s="277"/>
      <c r="E10" s="277"/>
      <c r="F10" s="277"/>
      <c r="G10" s="277"/>
      <c r="H10" s="277"/>
      <c r="I10" s="277"/>
      <c r="J10" s="277"/>
      <c r="K10" s="277"/>
      <c r="L10" s="277"/>
      <c r="M10" s="277"/>
      <c r="N10" s="277"/>
      <c r="O10" s="277"/>
      <c r="P10" s="277"/>
      <c r="Q10" s="277"/>
      <c r="R10" s="63"/>
      <c r="S10" s="63"/>
      <c r="T10" s="63"/>
    </row>
    <row r="11" spans="1:20" x14ac:dyDescent="0.25">
      <c r="B11" s="258" t="s">
        <v>260</v>
      </c>
      <c r="C11" s="256" t="s">
        <v>109</v>
      </c>
      <c r="D11" s="256" t="s">
        <v>49</v>
      </c>
      <c r="E11" s="256" t="s">
        <v>259</v>
      </c>
      <c r="F11" s="256" t="s">
        <v>58</v>
      </c>
      <c r="G11" s="256" t="s">
        <v>59</v>
      </c>
      <c r="H11" s="255" t="s">
        <v>111</v>
      </c>
      <c r="I11" s="255"/>
      <c r="J11" s="255"/>
      <c r="K11" s="256" t="s">
        <v>112</v>
      </c>
      <c r="L11" s="256" t="s">
        <v>113</v>
      </c>
      <c r="M11" s="256" t="s">
        <v>114</v>
      </c>
      <c r="N11" s="256"/>
      <c r="O11" s="286" t="s">
        <v>94</v>
      </c>
      <c r="P11" s="256" t="s">
        <v>87</v>
      </c>
      <c r="Q11" s="256" t="s">
        <v>88</v>
      </c>
      <c r="R11" s="63"/>
      <c r="S11" s="63"/>
      <c r="T11" s="63"/>
    </row>
    <row r="12" spans="1:20" ht="48" thickBot="1" x14ac:dyDescent="0.3">
      <c r="B12" s="259"/>
      <c r="C12" s="260"/>
      <c r="D12" s="260"/>
      <c r="E12" s="260"/>
      <c r="F12" s="260"/>
      <c r="G12" s="260"/>
      <c r="H12" s="64" t="s">
        <v>62</v>
      </c>
      <c r="I12" s="114" t="s">
        <v>61</v>
      </c>
      <c r="J12" s="114" t="s">
        <v>63</v>
      </c>
      <c r="K12" s="260"/>
      <c r="L12" s="260"/>
      <c r="M12" s="65" t="s">
        <v>115</v>
      </c>
      <c r="N12" s="65" t="s">
        <v>66</v>
      </c>
      <c r="O12" s="287"/>
      <c r="P12" s="260"/>
      <c r="Q12" s="260"/>
      <c r="R12" s="63"/>
      <c r="S12" s="63"/>
      <c r="T12" s="63"/>
    </row>
    <row r="13" spans="1:20" ht="33" customHeight="1" x14ac:dyDescent="0.25">
      <c r="A13" s="140">
        <v>1.1000000000000001</v>
      </c>
      <c r="B13" s="96" t="s">
        <v>220</v>
      </c>
      <c r="C13" s="76" t="s">
        <v>274</v>
      </c>
      <c r="D13" s="76"/>
      <c r="E13" s="220" t="s">
        <v>50</v>
      </c>
      <c r="F13" s="220" t="s">
        <v>148</v>
      </c>
      <c r="G13" s="220"/>
      <c r="H13" s="136">
        <v>10797838</v>
      </c>
      <c r="I13" s="77">
        <v>1</v>
      </c>
      <c r="J13" s="77"/>
      <c r="K13" s="220">
        <v>1</v>
      </c>
      <c r="L13" s="220" t="s">
        <v>47</v>
      </c>
      <c r="M13" s="97">
        <v>43862</v>
      </c>
      <c r="N13" s="97">
        <v>43983</v>
      </c>
      <c r="O13" s="76"/>
      <c r="P13" s="76"/>
      <c r="Q13" s="80" t="s">
        <v>1</v>
      </c>
      <c r="R13" s="63"/>
      <c r="S13" s="63"/>
      <c r="T13" s="63"/>
    </row>
    <row r="14" spans="1:20" ht="43.5" customHeight="1" x14ac:dyDescent="0.25">
      <c r="A14" s="140">
        <v>1.2</v>
      </c>
      <c r="B14" s="75" t="s">
        <v>185</v>
      </c>
      <c r="C14" s="78" t="s">
        <v>275</v>
      </c>
      <c r="D14" s="78"/>
      <c r="E14" s="219" t="s">
        <v>125</v>
      </c>
      <c r="F14" s="219" t="s">
        <v>148</v>
      </c>
      <c r="G14" s="219"/>
      <c r="H14" s="134">
        <v>420000</v>
      </c>
      <c r="I14" s="81"/>
      <c r="J14" s="81">
        <v>1</v>
      </c>
      <c r="K14" s="219">
        <v>1</v>
      </c>
      <c r="L14" s="219" t="s">
        <v>48</v>
      </c>
      <c r="M14" s="79">
        <v>43952</v>
      </c>
      <c r="N14" s="79">
        <v>44013</v>
      </c>
      <c r="O14" s="78" t="s">
        <v>277</v>
      </c>
      <c r="P14" s="78"/>
      <c r="Q14" s="82" t="s">
        <v>1</v>
      </c>
      <c r="R14" s="63"/>
      <c r="S14" s="63"/>
      <c r="T14" s="63"/>
    </row>
    <row r="15" spans="1:20" ht="45" customHeight="1" x14ac:dyDescent="0.25">
      <c r="A15" s="140">
        <v>1.3</v>
      </c>
      <c r="B15" s="75" t="s">
        <v>185</v>
      </c>
      <c r="C15" s="78" t="s">
        <v>276</v>
      </c>
      <c r="D15" s="78"/>
      <c r="E15" s="219" t="s">
        <v>125</v>
      </c>
      <c r="F15" s="219" t="s">
        <v>148</v>
      </c>
      <c r="G15" s="219"/>
      <c r="H15" s="134">
        <v>857784</v>
      </c>
      <c r="I15" s="81"/>
      <c r="J15" s="81">
        <v>1</v>
      </c>
      <c r="K15" s="219">
        <v>1</v>
      </c>
      <c r="L15" s="219" t="s">
        <v>48</v>
      </c>
      <c r="M15" s="79">
        <v>43952</v>
      </c>
      <c r="N15" s="79">
        <v>44013</v>
      </c>
      <c r="O15" s="78" t="s">
        <v>278</v>
      </c>
      <c r="P15" s="78"/>
      <c r="Q15" s="82" t="s">
        <v>1</v>
      </c>
      <c r="R15" s="63"/>
      <c r="S15" s="63"/>
      <c r="T15" s="63"/>
    </row>
    <row r="16" spans="1:20" ht="38.25" customHeight="1" x14ac:dyDescent="0.25">
      <c r="A16" s="140">
        <v>1.4</v>
      </c>
      <c r="B16" s="75" t="s">
        <v>220</v>
      </c>
      <c r="C16" s="78" t="s">
        <v>147</v>
      </c>
      <c r="D16" s="78"/>
      <c r="E16" s="219" t="s">
        <v>128</v>
      </c>
      <c r="F16" s="219" t="s">
        <v>148</v>
      </c>
      <c r="G16" s="219">
        <v>81932006</v>
      </c>
      <c r="H16" s="134">
        <v>153094</v>
      </c>
      <c r="I16" s="81">
        <v>1</v>
      </c>
      <c r="J16" s="81"/>
      <c r="K16" s="219">
        <v>3</v>
      </c>
      <c r="L16" s="219" t="s">
        <v>46</v>
      </c>
      <c r="M16" s="79">
        <v>43617</v>
      </c>
      <c r="N16" s="79">
        <v>43709</v>
      </c>
      <c r="O16" s="78"/>
      <c r="P16" s="78"/>
      <c r="Q16" s="82" t="s">
        <v>55</v>
      </c>
      <c r="R16" s="63"/>
      <c r="S16" s="63"/>
      <c r="T16" s="63"/>
    </row>
    <row r="17" spans="1:20" ht="41.25" customHeight="1" x14ac:dyDescent="0.25">
      <c r="A17" s="140">
        <v>1.5</v>
      </c>
      <c r="B17" s="89" t="s">
        <v>220</v>
      </c>
      <c r="C17" s="83" t="s">
        <v>197</v>
      </c>
      <c r="D17" s="83"/>
      <c r="E17" s="84" t="s">
        <v>128</v>
      </c>
      <c r="F17" s="84"/>
      <c r="G17" s="84"/>
      <c r="H17" s="137">
        <v>133823</v>
      </c>
      <c r="I17" s="85">
        <v>1</v>
      </c>
      <c r="J17" s="85"/>
      <c r="K17" s="84">
        <v>3</v>
      </c>
      <c r="L17" s="219" t="s">
        <v>46</v>
      </c>
      <c r="M17" s="88">
        <v>43709</v>
      </c>
      <c r="N17" s="88">
        <v>43770</v>
      </c>
      <c r="O17" s="83"/>
      <c r="P17" s="83"/>
      <c r="Q17" s="86" t="s">
        <v>1</v>
      </c>
    </row>
    <row r="18" spans="1:20" ht="50.25" customHeight="1" x14ac:dyDescent="0.25">
      <c r="A18" s="140">
        <v>1.6</v>
      </c>
      <c r="B18" s="75" t="s">
        <v>220</v>
      </c>
      <c r="C18" s="78" t="s">
        <v>279</v>
      </c>
      <c r="D18" s="78"/>
      <c r="E18" s="219" t="s">
        <v>125</v>
      </c>
      <c r="F18" s="219" t="s">
        <v>148</v>
      </c>
      <c r="G18" s="219"/>
      <c r="H18" s="134">
        <v>668821</v>
      </c>
      <c r="I18" s="81"/>
      <c r="J18" s="81">
        <v>1</v>
      </c>
      <c r="K18" s="219">
        <v>3</v>
      </c>
      <c r="L18" s="219" t="s">
        <v>48</v>
      </c>
      <c r="M18" s="79">
        <v>44013</v>
      </c>
      <c r="N18" s="79">
        <v>44136</v>
      </c>
      <c r="O18" s="78" t="s">
        <v>280</v>
      </c>
      <c r="P18" s="78"/>
      <c r="Q18" s="82" t="s">
        <v>1</v>
      </c>
      <c r="R18" s="63"/>
      <c r="S18" s="63"/>
      <c r="T18" s="63"/>
    </row>
    <row r="19" spans="1:20" ht="51.75" customHeight="1" x14ac:dyDescent="0.25">
      <c r="A19" s="140">
        <v>1.7</v>
      </c>
      <c r="B19" s="75" t="s">
        <v>220</v>
      </c>
      <c r="C19" s="78" t="s">
        <v>281</v>
      </c>
      <c r="D19" s="78"/>
      <c r="E19" s="219" t="s">
        <v>125</v>
      </c>
      <c r="F19" s="219" t="s">
        <v>148</v>
      </c>
      <c r="G19" s="219"/>
      <c r="H19" s="134">
        <v>754715</v>
      </c>
      <c r="I19" s="81"/>
      <c r="J19" s="81">
        <v>1</v>
      </c>
      <c r="K19" s="219">
        <v>3</v>
      </c>
      <c r="L19" s="219" t="s">
        <v>48</v>
      </c>
      <c r="M19" s="79">
        <v>44013</v>
      </c>
      <c r="N19" s="79">
        <v>44136</v>
      </c>
      <c r="O19" s="78" t="s">
        <v>282</v>
      </c>
      <c r="P19" s="78"/>
      <c r="Q19" s="82" t="s">
        <v>1</v>
      </c>
      <c r="R19" s="63"/>
      <c r="S19" s="63"/>
      <c r="T19" s="63"/>
    </row>
    <row r="20" spans="1:20" ht="66.75" customHeight="1" x14ac:dyDescent="0.25">
      <c r="A20" s="140">
        <v>1.8</v>
      </c>
      <c r="B20" s="75" t="s">
        <v>220</v>
      </c>
      <c r="C20" s="78" t="s">
        <v>283</v>
      </c>
      <c r="D20" s="78"/>
      <c r="E20" s="219" t="s">
        <v>50</v>
      </c>
      <c r="F20" s="219" t="s">
        <v>148</v>
      </c>
      <c r="G20" s="219"/>
      <c r="H20" s="134">
        <v>930721</v>
      </c>
      <c r="I20" s="81">
        <v>1</v>
      </c>
      <c r="J20" s="81"/>
      <c r="K20" s="219">
        <v>3</v>
      </c>
      <c r="L20" s="219" t="s">
        <v>46</v>
      </c>
      <c r="M20" s="79">
        <v>44013</v>
      </c>
      <c r="N20" s="79">
        <v>44136</v>
      </c>
      <c r="O20" s="78"/>
      <c r="P20" s="78"/>
      <c r="Q20" s="82" t="s">
        <v>1</v>
      </c>
      <c r="R20" s="63"/>
      <c r="S20" s="63"/>
      <c r="T20" s="63"/>
    </row>
    <row r="21" spans="1:20" ht="49.5" customHeight="1" thickBot="1" x14ac:dyDescent="0.3">
      <c r="A21" s="140">
        <v>1.9</v>
      </c>
      <c r="B21" s="91" t="s">
        <v>220</v>
      </c>
      <c r="C21" s="92" t="s">
        <v>284</v>
      </c>
      <c r="D21" s="92"/>
      <c r="E21" s="221" t="s">
        <v>50</v>
      </c>
      <c r="F21" s="221" t="s">
        <v>148</v>
      </c>
      <c r="G21" s="221"/>
      <c r="H21" s="135">
        <v>4054054</v>
      </c>
      <c r="I21" s="93">
        <v>1</v>
      </c>
      <c r="J21" s="93"/>
      <c r="K21" s="221">
        <v>3</v>
      </c>
      <c r="L21" s="221" t="s">
        <v>47</v>
      </c>
      <c r="M21" s="94">
        <v>44044</v>
      </c>
      <c r="N21" s="94">
        <v>44166</v>
      </c>
      <c r="O21" s="92"/>
      <c r="P21" s="92"/>
      <c r="Q21" s="95" t="s">
        <v>1</v>
      </c>
      <c r="R21" s="63"/>
      <c r="S21" s="63"/>
      <c r="T21" s="63"/>
    </row>
    <row r="22" spans="1:20" x14ac:dyDescent="0.25">
      <c r="B22" s="72"/>
      <c r="C22" s="73"/>
      <c r="D22" s="73"/>
      <c r="E22" s="72"/>
      <c r="F22" s="72"/>
      <c r="G22" s="175" t="s">
        <v>25</v>
      </c>
      <c r="H22" s="176">
        <f>SUM(H13:H21)</f>
        <v>18770850</v>
      </c>
      <c r="I22" s="74"/>
      <c r="J22" s="74"/>
      <c r="K22" s="72"/>
      <c r="L22" s="72"/>
      <c r="M22" s="72"/>
      <c r="N22" s="72"/>
      <c r="O22" s="73"/>
      <c r="P22" s="73"/>
      <c r="Q22" s="73"/>
      <c r="R22" s="63"/>
      <c r="S22" s="63"/>
      <c r="T22" s="63"/>
    </row>
    <row r="24" spans="1:20" x14ac:dyDescent="0.25">
      <c r="A24" s="142">
        <v>2</v>
      </c>
      <c r="B24" s="276" t="s">
        <v>67</v>
      </c>
      <c r="C24" s="277"/>
      <c r="D24" s="277"/>
      <c r="E24" s="277"/>
      <c r="F24" s="277"/>
      <c r="G24" s="277"/>
      <c r="H24" s="277"/>
      <c r="I24" s="277"/>
      <c r="J24" s="277"/>
      <c r="K24" s="277"/>
      <c r="L24" s="277"/>
      <c r="M24" s="277"/>
      <c r="N24" s="277"/>
      <c r="O24" s="277"/>
      <c r="P24" s="277"/>
      <c r="Q24" s="277"/>
      <c r="R24" s="63"/>
      <c r="S24" s="63"/>
      <c r="T24" s="63"/>
    </row>
    <row r="25" spans="1:20" x14ac:dyDescent="0.25">
      <c r="B25" s="258" t="s">
        <v>260</v>
      </c>
      <c r="C25" s="256" t="s">
        <v>109</v>
      </c>
      <c r="D25" s="260" t="s">
        <v>49</v>
      </c>
      <c r="E25" s="256" t="s">
        <v>258</v>
      </c>
      <c r="F25" s="256" t="s">
        <v>58</v>
      </c>
      <c r="G25" s="256" t="s">
        <v>59</v>
      </c>
      <c r="H25" s="255" t="s">
        <v>60</v>
      </c>
      <c r="I25" s="255"/>
      <c r="J25" s="255"/>
      <c r="K25" s="256" t="s">
        <v>64</v>
      </c>
      <c r="L25" s="256" t="s">
        <v>65</v>
      </c>
      <c r="M25" s="256" t="s">
        <v>110</v>
      </c>
      <c r="N25" s="256"/>
      <c r="O25" s="286" t="s">
        <v>94</v>
      </c>
      <c r="P25" s="256" t="s">
        <v>87</v>
      </c>
      <c r="Q25" s="256" t="s">
        <v>88</v>
      </c>
      <c r="R25" s="63"/>
      <c r="S25" s="63"/>
      <c r="T25" s="63"/>
    </row>
    <row r="26" spans="1:20" ht="48" thickBot="1" x14ac:dyDescent="0.3">
      <c r="B26" s="259"/>
      <c r="C26" s="260"/>
      <c r="D26" s="261"/>
      <c r="E26" s="260"/>
      <c r="F26" s="260"/>
      <c r="G26" s="260"/>
      <c r="H26" s="64" t="s">
        <v>62</v>
      </c>
      <c r="I26" s="114" t="s">
        <v>61</v>
      </c>
      <c r="J26" s="114" t="s">
        <v>63</v>
      </c>
      <c r="K26" s="260"/>
      <c r="L26" s="260"/>
      <c r="M26" s="65" t="s">
        <v>115</v>
      </c>
      <c r="N26" s="65" t="s">
        <v>66</v>
      </c>
      <c r="O26" s="287"/>
      <c r="P26" s="260"/>
      <c r="Q26" s="260"/>
      <c r="R26" s="63"/>
      <c r="S26" s="63"/>
      <c r="T26" s="63"/>
    </row>
    <row r="27" spans="1:20" ht="52.5" customHeight="1" x14ac:dyDescent="0.25">
      <c r="A27" s="140">
        <v>2.1</v>
      </c>
      <c r="B27" s="145" t="s">
        <v>220</v>
      </c>
      <c r="C27" s="146" t="s">
        <v>150</v>
      </c>
      <c r="D27" s="146"/>
      <c r="E27" s="147" t="s">
        <v>125</v>
      </c>
      <c r="F27" s="148" t="s">
        <v>148</v>
      </c>
      <c r="G27" s="147">
        <v>81750226</v>
      </c>
      <c r="H27" s="149">
        <v>2490267</v>
      </c>
      <c r="I27" s="150">
        <v>1</v>
      </c>
      <c r="J27" s="150"/>
      <c r="K27" s="148">
        <v>1</v>
      </c>
      <c r="L27" s="148" t="s">
        <v>48</v>
      </c>
      <c r="M27" s="151">
        <v>43282</v>
      </c>
      <c r="N27" s="151">
        <v>43313</v>
      </c>
      <c r="O27" s="152" t="s">
        <v>229</v>
      </c>
      <c r="P27" s="146"/>
      <c r="Q27" s="153" t="s">
        <v>93</v>
      </c>
      <c r="R27" s="63"/>
      <c r="S27" s="63"/>
      <c r="T27" s="63"/>
    </row>
    <row r="28" spans="1:20" ht="55.5" customHeight="1" x14ac:dyDescent="0.25">
      <c r="A28" s="140">
        <v>2.2000000000000002</v>
      </c>
      <c r="B28" s="145" t="s">
        <v>220</v>
      </c>
      <c r="C28" s="152" t="s">
        <v>151</v>
      </c>
      <c r="D28" s="152"/>
      <c r="E28" s="148" t="s">
        <v>125</v>
      </c>
      <c r="F28" s="148" t="s">
        <v>148</v>
      </c>
      <c r="G28" s="148">
        <v>81750323</v>
      </c>
      <c r="H28" s="154">
        <v>787166</v>
      </c>
      <c r="I28" s="155">
        <v>1</v>
      </c>
      <c r="J28" s="155"/>
      <c r="K28" s="148">
        <v>1</v>
      </c>
      <c r="L28" s="148" t="s">
        <v>48</v>
      </c>
      <c r="M28" s="151">
        <v>43282</v>
      </c>
      <c r="N28" s="151">
        <v>43374</v>
      </c>
      <c r="O28" s="152" t="s">
        <v>230</v>
      </c>
      <c r="P28" s="152"/>
      <c r="Q28" s="156" t="s">
        <v>93</v>
      </c>
      <c r="R28" s="63"/>
      <c r="S28" s="63"/>
      <c r="T28" s="63"/>
    </row>
    <row r="29" spans="1:20" ht="61.5" customHeight="1" x14ac:dyDescent="0.25">
      <c r="A29" s="140">
        <v>2.2999999999999998</v>
      </c>
      <c r="B29" s="145" t="s">
        <v>220</v>
      </c>
      <c r="C29" s="152" t="s">
        <v>152</v>
      </c>
      <c r="D29" s="152"/>
      <c r="E29" s="148" t="s">
        <v>125</v>
      </c>
      <c r="F29" s="148" t="s">
        <v>148</v>
      </c>
      <c r="G29" s="148">
        <v>83001131</v>
      </c>
      <c r="H29" s="154">
        <v>266310</v>
      </c>
      <c r="I29" s="155">
        <v>1</v>
      </c>
      <c r="J29" s="155"/>
      <c r="K29" s="148">
        <v>1</v>
      </c>
      <c r="L29" s="148" t="s">
        <v>48</v>
      </c>
      <c r="M29" s="151">
        <v>43282</v>
      </c>
      <c r="N29" s="151">
        <v>43374</v>
      </c>
      <c r="O29" s="152" t="s">
        <v>231</v>
      </c>
      <c r="P29" s="152"/>
      <c r="Q29" s="156" t="s">
        <v>93</v>
      </c>
      <c r="R29" s="63"/>
      <c r="S29" s="63"/>
      <c r="T29" s="63"/>
    </row>
    <row r="30" spans="1:20" ht="59.25" customHeight="1" x14ac:dyDescent="0.25">
      <c r="A30" s="140">
        <v>2.4</v>
      </c>
      <c r="B30" s="145" t="s">
        <v>220</v>
      </c>
      <c r="C30" s="152" t="s">
        <v>153</v>
      </c>
      <c r="D30" s="152"/>
      <c r="E30" s="148" t="s">
        <v>125</v>
      </c>
      <c r="F30" s="148" t="s">
        <v>148</v>
      </c>
      <c r="G30" s="148">
        <v>83001271</v>
      </c>
      <c r="H30" s="154">
        <v>209893</v>
      </c>
      <c r="I30" s="155">
        <v>1</v>
      </c>
      <c r="J30" s="155"/>
      <c r="K30" s="148">
        <v>1</v>
      </c>
      <c r="L30" s="148" t="s">
        <v>48</v>
      </c>
      <c r="M30" s="151">
        <v>43282</v>
      </c>
      <c r="N30" s="151">
        <v>43374</v>
      </c>
      <c r="O30" s="152" t="s">
        <v>232</v>
      </c>
      <c r="P30" s="152"/>
      <c r="Q30" s="156" t="s">
        <v>93</v>
      </c>
      <c r="R30" s="63"/>
      <c r="S30" s="63"/>
      <c r="T30" s="63"/>
    </row>
    <row r="31" spans="1:20" ht="45" customHeight="1" x14ac:dyDescent="0.25">
      <c r="A31" s="140">
        <v>2.5</v>
      </c>
      <c r="B31" s="145" t="s">
        <v>220</v>
      </c>
      <c r="C31" s="90" t="s">
        <v>149</v>
      </c>
      <c r="D31" s="90"/>
      <c r="E31" s="148" t="s">
        <v>125</v>
      </c>
      <c r="F31" s="148" t="s">
        <v>148</v>
      </c>
      <c r="G31" s="157">
        <v>83354034</v>
      </c>
      <c r="H31" s="158">
        <v>92781</v>
      </c>
      <c r="I31" s="159">
        <v>1</v>
      </c>
      <c r="J31" s="159"/>
      <c r="K31" s="148">
        <v>1</v>
      </c>
      <c r="L31" s="148" t="s">
        <v>48</v>
      </c>
      <c r="M31" s="151">
        <v>43282</v>
      </c>
      <c r="N31" s="151">
        <v>43344</v>
      </c>
      <c r="O31" s="152" t="s">
        <v>228</v>
      </c>
      <c r="P31" s="90"/>
      <c r="Q31" s="160" t="s">
        <v>93</v>
      </c>
      <c r="R31" s="63"/>
      <c r="S31" s="63"/>
      <c r="T31" s="63"/>
    </row>
    <row r="32" spans="1:20" ht="56.25" customHeight="1" x14ac:dyDescent="0.25">
      <c r="A32" s="140">
        <v>2.6</v>
      </c>
      <c r="B32" s="145" t="s">
        <v>220</v>
      </c>
      <c r="C32" s="90" t="s">
        <v>154</v>
      </c>
      <c r="D32" s="90"/>
      <c r="E32" s="218" t="s">
        <v>125</v>
      </c>
      <c r="F32" s="218" t="s">
        <v>148</v>
      </c>
      <c r="G32" s="157">
        <v>83183612</v>
      </c>
      <c r="H32" s="158">
        <v>985946</v>
      </c>
      <c r="I32" s="159">
        <v>1</v>
      </c>
      <c r="J32" s="159"/>
      <c r="K32" s="218">
        <v>1</v>
      </c>
      <c r="L32" s="218" t="s">
        <v>48</v>
      </c>
      <c r="M32" s="151">
        <v>43282</v>
      </c>
      <c r="N32" s="151">
        <v>43344</v>
      </c>
      <c r="O32" s="152" t="s">
        <v>233</v>
      </c>
      <c r="P32" s="90"/>
      <c r="Q32" s="160" t="s">
        <v>3</v>
      </c>
      <c r="R32" s="63"/>
      <c r="S32" s="63"/>
      <c r="T32" s="63"/>
    </row>
    <row r="33" spans="1:20" ht="56.25" customHeight="1" x14ac:dyDescent="0.25">
      <c r="A33" s="140">
        <v>2.7</v>
      </c>
      <c r="B33" s="145" t="s">
        <v>220</v>
      </c>
      <c r="C33" s="152" t="s">
        <v>155</v>
      </c>
      <c r="D33" s="152"/>
      <c r="E33" s="218" t="s">
        <v>125</v>
      </c>
      <c r="F33" s="163" t="s">
        <v>148</v>
      </c>
      <c r="G33" s="157">
        <v>83183736</v>
      </c>
      <c r="H33" s="158">
        <v>405882</v>
      </c>
      <c r="I33" s="159">
        <v>1</v>
      </c>
      <c r="J33" s="159"/>
      <c r="K33" s="218">
        <v>1</v>
      </c>
      <c r="L33" s="218" t="s">
        <v>48</v>
      </c>
      <c r="M33" s="151">
        <v>43282</v>
      </c>
      <c r="N33" s="151">
        <v>43344</v>
      </c>
      <c r="O33" s="152" t="s">
        <v>234</v>
      </c>
      <c r="P33" s="90"/>
      <c r="Q33" s="160" t="s">
        <v>3</v>
      </c>
      <c r="R33" s="63"/>
      <c r="S33" s="63"/>
      <c r="T33" s="63"/>
    </row>
    <row r="34" spans="1:20" ht="54.75" customHeight="1" x14ac:dyDescent="0.25">
      <c r="A34" s="140">
        <v>2.8</v>
      </c>
      <c r="B34" s="98" t="s">
        <v>179</v>
      </c>
      <c r="C34" s="78" t="s">
        <v>156</v>
      </c>
      <c r="D34" s="78"/>
      <c r="E34" s="107" t="s">
        <v>125</v>
      </c>
      <c r="F34" s="87"/>
      <c r="G34" s="139"/>
      <c r="H34" s="134">
        <v>2271405</v>
      </c>
      <c r="I34" s="81"/>
      <c r="J34" s="81">
        <v>1</v>
      </c>
      <c r="K34" s="87">
        <v>1</v>
      </c>
      <c r="L34" s="107" t="s">
        <v>48</v>
      </c>
      <c r="M34" s="100">
        <v>43709</v>
      </c>
      <c r="N34" s="100">
        <v>43770</v>
      </c>
      <c r="O34" s="99" t="s">
        <v>238</v>
      </c>
      <c r="P34" s="99"/>
      <c r="Q34" s="101" t="s">
        <v>1</v>
      </c>
    </row>
    <row r="35" spans="1:20" ht="69" customHeight="1" x14ac:dyDescent="0.25">
      <c r="A35" s="140">
        <v>2.9</v>
      </c>
      <c r="B35" s="75" t="s">
        <v>220</v>
      </c>
      <c r="C35" s="78" t="s">
        <v>248</v>
      </c>
      <c r="D35" s="78"/>
      <c r="E35" s="107" t="s">
        <v>125</v>
      </c>
      <c r="F35" s="107"/>
      <c r="G35" s="107"/>
      <c r="H35" s="134">
        <v>651309</v>
      </c>
      <c r="I35" s="81">
        <v>1</v>
      </c>
      <c r="J35" s="81"/>
      <c r="K35" s="107">
        <v>1</v>
      </c>
      <c r="L35" s="107" t="s">
        <v>48</v>
      </c>
      <c r="M35" s="79">
        <v>43647</v>
      </c>
      <c r="N35" s="79">
        <v>43709</v>
      </c>
      <c r="O35" s="78" t="s">
        <v>235</v>
      </c>
      <c r="P35" s="78"/>
      <c r="Q35" s="82" t="s">
        <v>1</v>
      </c>
    </row>
    <row r="36" spans="1:20" ht="48.75" customHeight="1" x14ac:dyDescent="0.25">
      <c r="A36" s="143">
        <v>2.1</v>
      </c>
      <c r="B36" s="75" t="s">
        <v>179</v>
      </c>
      <c r="C36" s="83" t="s">
        <v>285</v>
      </c>
      <c r="D36" s="83"/>
      <c r="E36" s="181" t="s">
        <v>125</v>
      </c>
      <c r="F36" s="84"/>
      <c r="G36" s="84"/>
      <c r="H36" s="137">
        <v>432432</v>
      </c>
      <c r="I36" s="85"/>
      <c r="J36" s="85">
        <v>1</v>
      </c>
      <c r="K36" s="181">
        <v>1</v>
      </c>
      <c r="L36" s="181" t="s">
        <v>48</v>
      </c>
      <c r="M36" s="88">
        <v>43862</v>
      </c>
      <c r="N36" s="88">
        <v>43952</v>
      </c>
      <c r="O36" s="78" t="s">
        <v>235</v>
      </c>
      <c r="P36" s="83"/>
      <c r="Q36" s="82" t="s">
        <v>1</v>
      </c>
    </row>
    <row r="37" spans="1:20" ht="67.5" customHeight="1" x14ac:dyDescent="0.25">
      <c r="A37" s="140">
        <v>2.11</v>
      </c>
      <c r="B37" s="75" t="s">
        <v>179</v>
      </c>
      <c r="C37" s="83" t="s">
        <v>286</v>
      </c>
      <c r="D37" s="83"/>
      <c r="E37" s="181" t="s">
        <v>125</v>
      </c>
      <c r="F37" s="84"/>
      <c r="G37" s="84"/>
      <c r="H37" s="137">
        <v>150000</v>
      </c>
      <c r="I37" s="85"/>
      <c r="J37" s="85">
        <v>1</v>
      </c>
      <c r="K37" s="181">
        <v>1</v>
      </c>
      <c r="L37" s="181" t="s">
        <v>48</v>
      </c>
      <c r="M37" s="88">
        <v>43862</v>
      </c>
      <c r="N37" s="88">
        <v>43922</v>
      </c>
      <c r="O37" s="78" t="s">
        <v>235</v>
      </c>
      <c r="P37" s="83"/>
      <c r="Q37" s="82" t="s">
        <v>1</v>
      </c>
    </row>
    <row r="38" spans="1:20" ht="33.75" customHeight="1" x14ac:dyDescent="0.25">
      <c r="A38" s="143">
        <v>2.12</v>
      </c>
      <c r="B38" s="75" t="s">
        <v>220</v>
      </c>
      <c r="C38" s="83" t="s">
        <v>158</v>
      </c>
      <c r="D38" s="83"/>
      <c r="E38" s="84" t="s">
        <v>125</v>
      </c>
      <c r="F38" s="84"/>
      <c r="G38" s="84"/>
      <c r="H38" s="137">
        <v>125811</v>
      </c>
      <c r="I38" s="85">
        <v>1</v>
      </c>
      <c r="J38" s="85"/>
      <c r="K38" s="107">
        <v>1</v>
      </c>
      <c r="L38" s="107" t="s">
        <v>48</v>
      </c>
      <c r="M38" s="88">
        <v>43647</v>
      </c>
      <c r="N38" s="88">
        <v>43709</v>
      </c>
      <c r="O38" s="83" t="s">
        <v>235</v>
      </c>
      <c r="P38" s="83"/>
      <c r="Q38" s="86" t="s">
        <v>1</v>
      </c>
      <c r="R38" s="63"/>
      <c r="S38" s="63"/>
      <c r="T38" s="63"/>
    </row>
    <row r="39" spans="1:20" ht="30.75" customHeight="1" x14ac:dyDescent="0.25">
      <c r="A39" s="140">
        <v>2.13</v>
      </c>
      <c r="B39" s="75" t="s">
        <v>220</v>
      </c>
      <c r="C39" s="83" t="s">
        <v>159</v>
      </c>
      <c r="D39" s="83"/>
      <c r="E39" s="84" t="s">
        <v>125</v>
      </c>
      <c r="F39" s="84"/>
      <c r="G39" s="84"/>
      <c r="H39" s="137">
        <v>527027</v>
      </c>
      <c r="I39" s="85">
        <v>1</v>
      </c>
      <c r="J39" s="85"/>
      <c r="K39" s="107">
        <v>1</v>
      </c>
      <c r="L39" s="107" t="s">
        <v>48</v>
      </c>
      <c r="M39" s="88">
        <v>43647</v>
      </c>
      <c r="N39" s="88">
        <v>43709</v>
      </c>
      <c r="O39" s="83" t="s">
        <v>235</v>
      </c>
      <c r="P39" s="83"/>
      <c r="Q39" s="86" t="s">
        <v>1</v>
      </c>
      <c r="R39" s="63"/>
      <c r="S39" s="63"/>
      <c r="T39" s="63"/>
    </row>
    <row r="40" spans="1:20" ht="33.75" customHeight="1" x14ac:dyDescent="0.25">
      <c r="A40" s="143">
        <v>2.14</v>
      </c>
      <c r="B40" s="75" t="s">
        <v>220</v>
      </c>
      <c r="C40" s="83" t="s">
        <v>160</v>
      </c>
      <c r="D40" s="83"/>
      <c r="E40" s="84" t="s">
        <v>125</v>
      </c>
      <c r="F40" s="84"/>
      <c r="G40" s="84"/>
      <c r="H40" s="137">
        <v>100332</v>
      </c>
      <c r="I40" s="85">
        <v>1</v>
      </c>
      <c r="J40" s="85"/>
      <c r="K40" s="107">
        <v>1</v>
      </c>
      <c r="L40" s="107" t="s">
        <v>48</v>
      </c>
      <c r="M40" s="88">
        <v>43647</v>
      </c>
      <c r="N40" s="88">
        <v>43709</v>
      </c>
      <c r="O40" s="83" t="s">
        <v>235</v>
      </c>
      <c r="P40" s="83"/>
      <c r="Q40" s="86" t="s">
        <v>1</v>
      </c>
      <c r="R40" s="63"/>
      <c r="S40" s="63"/>
      <c r="T40" s="63"/>
    </row>
    <row r="41" spans="1:20" ht="33" customHeight="1" x14ac:dyDescent="0.25">
      <c r="A41" s="140">
        <v>2.15</v>
      </c>
      <c r="B41" s="75" t="s">
        <v>220</v>
      </c>
      <c r="C41" s="83" t="s">
        <v>161</v>
      </c>
      <c r="D41" s="83"/>
      <c r="E41" s="84" t="s">
        <v>125</v>
      </c>
      <c r="F41" s="84"/>
      <c r="G41" s="84"/>
      <c r="H41" s="137">
        <v>756757</v>
      </c>
      <c r="I41" s="85">
        <v>1</v>
      </c>
      <c r="J41" s="85"/>
      <c r="K41" s="107">
        <v>1</v>
      </c>
      <c r="L41" s="107" t="s">
        <v>48</v>
      </c>
      <c r="M41" s="88">
        <v>43647</v>
      </c>
      <c r="N41" s="88">
        <v>43709</v>
      </c>
      <c r="O41" s="83" t="s">
        <v>235</v>
      </c>
      <c r="P41" s="83"/>
      <c r="Q41" s="86" t="s">
        <v>1</v>
      </c>
      <c r="R41" s="63"/>
      <c r="S41" s="63"/>
      <c r="T41" s="63"/>
    </row>
    <row r="42" spans="1:20" ht="32.25" customHeight="1" x14ac:dyDescent="0.25">
      <c r="A42" s="143">
        <v>2.16</v>
      </c>
      <c r="B42" s="75" t="s">
        <v>220</v>
      </c>
      <c r="C42" s="83" t="s">
        <v>162</v>
      </c>
      <c r="D42" s="83"/>
      <c r="E42" s="84" t="s">
        <v>125</v>
      </c>
      <c r="F42" s="84"/>
      <c r="G42" s="84"/>
      <c r="H42" s="137">
        <v>162162</v>
      </c>
      <c r="I42" s="85">
        <v>1</v>
      </c>
      <c r="J42" s="85"/>
      <c r="K42" s="107">
        <v>1</v>
      </c>
      <c r="L42" s="107" t="s">
        <v>48</v>
      </c>
      <c r="M42" s="88">
        <v>43647</v>
      </c>
      <c r="N42" s="88">
        <v>43709</v>
      </c>
      <c r="O42" s="83" t="s">
        <v>235</v>
      </c>
      <c r="P42" s="83"/>
      <c r="Q42" s="86" t="s">
        <v>1</v>
      </c>
      <c r="R42" s="63"/>
      <c r="S42" s="63"/>
      <c r="T42" s="63"/>
    </row>
    <row r="43" spans="1:20" ht="30.75" customHeight="1" x14ac:dyDescent="0.25">
      <c r="A43" s="140">
        <v>2.17</v>
      </c>
      <c r="B43" s="75" t="s">
        <v>220</v>
      </c>
      <c r="C43" s="83" t="s">
        <v>163</v>
      </c>
      <c r="D43" s="83"/>
      <c r="E43" s="84" t="s">
        <v>125</v>
      </c>
      <c r="F43" s="84"/>
      <c r="G43" s="84"/>
      <c r="H43" s="137">
        <v>116892</v>
      </c>
      <c r="I43" s="85">
        <v>1</v>
      </c>
      <c r="J43" s="85"/>
      <c r="K43" s="107">
        <v>1</v>
      </c>
      <c r="L43" s="107" t="s">
        <v>48</v>
      </c>
      <c r="M43" s="88">
        <v>43647</v>
      </c>
      <c r="N43" s="88">
        <v>43709</v>
      </c>
      <c r="O43" s="83" t="s">
        <v>235</v>
      </c>
      <c r="P43" s="83"/>
      <c r="Q43" s="86" t="s">
        <v>1</v>
      </c>
      <c r="R43" s="63"/>
      <c r="S43" s="63"/>
      <c r="T43" s="63"/>
    </row>
    <row r="44" spans="1:20" ht="33.75" customHeight="1" x14ac:dyDescent="0.25">
      <c r="A44" s="143">
        <v>2.1800000000000002</v>
      </c>
      <c r="B44" s="75" t="s">
        <v>220</v>
      </c>
      <c r="C44" s="83" t="s">
        <v>164</v>
      </c>
      <c r="D44" s="83"/>
      <c r="E44" s="84" t="s">
        <v>125</v>
      </c>
      <c r="F44" s="84"/>
      <c r="G44" s="84"/>
      <c r="H44" s="137">
        <v>21081</v>
      </c>
      <c r="I44" s="85">
        <v>1</v>
      </c>
      <c r="J44" s="85"/>
      <c r="K44" s="107">
        <v>1</v>
      </c>
      <c r="L44" s="107" t="s">
        <v>48</v>
      </c>
      <c r="M44" s="88">
        <v>43647</v>
      </c>
      <c r="N44" s="88">
        <v>43709</v>
      </c>
      <c r="O44" s="83" t="s">
        <v>235</v>
      </c>
      <c r="P44" s="83"/>
      <c r="Q44" s="86" t="s">
        <v>1</v>
      </c>
      <c r="R44" s="63"/>
      <c r="S44" s="63"/>
      <c r="T44" s="63"/>
    </row>
    <row r="45" spans="1:20" ht="30" customHeight="1" x14ac:dyDescent="0.25">
      <c r="A45" s="140">
        <v>2.19</v>
      </c>
      <c r="B45" s="75" t="s">
        <v>220</v>
      </c>
      <c r="C45" s="83" t="s">
        <v>165</v>
      </c>
      <c r="D45" s="83"/>
      <c r="E45" s="84" t="s">
        <v>125</v>
      </c>
      <c r="F45" s="84"/>
      <c r="G45" s="84"/>
      <c r="H45" s="137">
        <v>81081</v>
      </c>
      <c r="I45" s="85">
        <v>1</v>
      </c>
      <c r="J45" s="85"/>
      <c r="K45" s="107">
        <v>1</v>
      </c>
      <c r="L45" s="107" t="s">
        <v>48</v>
      </c>
      <c r="M45" s="88">
        <v>43647</v>
      </c>
      <c r="N45" s="88">
        <v>43709</v>
      </c>
      <c r="O45" s="83" t="s">
        <v>235</v>
      </c>
      <c r="P45" s="83"/>
      <c r="Q45" s="86" t="s">
        <v>1</v>
      </c>
      <c r="R45" s="63"/>
      <c r="S45" s="63"/>
      <c r="T45" s="63"/>
    </row>
    <row r="46" spans="1:20" ht="33" customHeight="1" x14ac:dyDescent="0.25">
      <c r="A46" s="143">
        <v>2.2000000000000002</v>
      </c>
      <c r="B46" s="75" t="s">
        <v>220</v>
      </c>
      <c r="C46" s="83" t="s">
        <v>166</v>
      </c>
      <c r="D46" s="83"/>
      <c r="E46" s="84" t="s">
        <v>125</v>
      </c>
      <c r="F46" s="84"/>
      <c r="G46" s="84"/>
      <c r="H46" s="137">
        <v>102703</v>
      </c>
      <c r="I46" s="85">
        <v>1</v>
      </c>
      <c r="J46" s="85"/>
      <c r="K46" s="107">
        <v>1</v>
      </c>
      <c r="L46" s="107" t="s">
        <v>48</v>
      </c>
      <c r="M46" s="88">
        <v>43647</v>
      </c>
      <c r="N46" s="88">
        <v>43709</v>
      </c>
      <c r="O46" s="83" t="s">
        <v>235</v>
      </c>
      <c r="P46" s="83"/>
      <c r="Q46" s="86" t="s">
        <v>1</v>
      </c>
      <c r="R46" s="63"/>
      <c r="S46" s="63"/>
      <c r="T46" s="63"/>
    </row>
    <row r="47" spans="1:20" ht="31.5" customHeight="1" x14ac:dyDescent="0.25">
      <c r="A47" s="140">
        <v>2.21</v>
      </c>
      <c r="B47" s="75" t="s">
        <v>220</v>
      </c>
      <c r="C47" s="83" t="s">
        <v>167</v>
      </c>
      <c r="D47" s="83"/>
      <c r="E47" s="84" t="s">
        <v>125</v>
      </c>
      <c r="F47" s="84"/>
      <c r="G47" s="84"/>
      <c r="H47" s="137">
        <v>129730</v>
      </c>
      <c r="I47" s="85">
        <v>1</v>
      </c>
      <c r="J47" s="85"/>
      <c r="K47" s="107">
        <v>1</v>
      </c>
      <c r="L47" s="107" t="s">
        <v>48</v>
      </c>
      <c r="M47" s="88">
        <v>43647</v>
      </c>
      <c r="N47" s="88">
        <v>43709</v>
      </c>
      <c r="O47" s="83" t="s">
        <v>235</v>
      </c>
      <c r="P47" s="83"/>
      <c r="Q47" s="86" t="s">
        <v>1</v>
      </c>
      <c r="R47" s="63"/>
      <c r="S47" s="63"/>
      <c r="T47" s="63"/>
    </row>
    <row r="48" spans="1:20" ht="30.75" customHeight="1" x14ac:dyDescent="0.25">
      <c r="A48" s="143">
        <v>2.2200000000000002</v>
      </c>
      <c r="B48" s="75" t="s">
        <v>220</v>
      </c>
      <c r="C48" s="83" t="s">
        <v>168</v>
      </c>
      <c r="D48" s="83"/>
      <c r="E48" s="84" t="s">
        <v>125</v>
      </c>
      <c r="F48" s="84"/>
      <c r="G48" s="84"/>
      <c r="H48" s="137">
        <v>97297</v>
      </c>
      <c r="I48" s="85">
        <v>1</v>
      </c>
      <c r="J48" s="85"/>
      <c r="K48" s="107">
        <v>1</v>
      </c>
      <c r="L48" s="107" t="s">
        <v>48</v>
      </c>
      <c r="M48" s="88">
        <v>43647</v>
      </c>
      <c r="N48" s="88">
        <v>43709</v>
      </c>
      <c r="O48" s="83" t="s">
        <v>235</v>
      </c>
      <c r="P48" s="83"/>
      <c r="Q48" s="86" t="s">
        <v>1</v>
      </c>
      <c r="R48" s="63"/>
      <c r="S48" s="63"/>
      <c r="T48" s="63"/>
    </row>
    <row r="49" spans="1:20" ht="27.75" customHeight="1" x14ac:dyDescent="0.25">
      <c r="A49" s="140">
        <v>2.23</v>
      </c>
      <c r="B49" s="75" t="s">
        <v>220</v>
      </c>
      <c r="C49" s="83" t="s">
        <v>169</v>
      </c>
      <c r="D49" s="83"/>
      <c r="E49" s="84" t="s">
        <v>125</v>
      </c>
      <c r="F49" s="84"/>
      <c r="G49" s="84"/>
      <c r="H49" s="137">
        <v>17838</v>
      </c>
      <c r="I49" s="85">
        <v>1</v>
      </c>
      <c r="J49" s="85"/>
      <c r="K49" s="107">
        <v>1</v>
      </c>
      <c r="L49" s="107" t="s">
        <v>48</v>
      </c>
      <c r="M49" s="88">
        <v>43647</v>
      </c>
      <c r="N49" s="88">
        <v>43709</v>
      </c>
      <c r="O49" s="83" t="s">
        <v>235</v>
      </c>
      <c r="P49" s="83"/>
      <c r="Q49" s="86" t="s">
        <v>1</v>
      </c>
      <c r="R49" s="63"/>
      <c r="S49" s="63"/>
      <c r="T49" s="63"/>
    </row>
    <row r="50" spans="1:20" ht="32.25" customHeight="1" x14ac:dyDescent="0.25">
      <c r="A50" s="143">
        <v>2.2400000000000002</v>
      </c>
      <c r="B50" s="75" t="s">
        <v>220</v>
      </c>
      <c r="C50" s="83" t="s">
        <v>170</v>
      </c>
      <c r="D50" s="83"/>
      <c r="E50" s="84" t="s">
        <v>125</v>
      </c>
      <c r="F50" s="84"/>
      <c r="G50" s="84"/>
      <c r="H50" s="137">
        <v>14595</v>
      </c>
      <c r="I50" s="85">
        <v>1</v>
      </c>
      <c r="J50" s="85"/>
      <c r="K50" s="107">
        <v>1</v>
      </c>
      <c r="L50" s="107" t="s">
        <v>48</v>
      </c>
      <c r="M50" s="88">
        <v>43647</v>
      </c>
      <c r="N50" s="88">
        <v>43709</v>
      </c>
      <c r="O50" s="83" t="s">
        <v>235</v>
      </c>
      <c r="P50" s="83"/>
      <c r="Q50" s="86" t="s">
        <v>1</v>
      </c>
      <c r="R50" s="63"/>
      <c r="S50" s="63"/>
      <c r="T50" s="63"/>
    </row>
    <row r="51" spans="1:20" ht="36" customHeight="1" x14ac:dyDescent="0.25">
      <c r="A51" s="140">
        <v>2.25</v>
      </c>
      <c r="B51" s="75" t="s">
        <v>220</v>
      </c>
      <c r="C51" s="83" t="s">
        <v>171</v>
      </c>
      <c r="D51" s="83"/>
      <c r="E51" s="84" t="s">
        <v>125</v>
      </c>
      <c r="F51" s="84"/>
      <c r="G51" s="84"/>
      <c r="H51" s="137">
        <v>32432</v>
      </c>
      <c r="I51" s="85">
        <v>1</v>
      </c>
      <c r="J51" s="85"/>
      <c r="K51" s="107">
        <v>1</v>
      </c>
      <c r="L51" s="107" t="s">
        <v>48</v>
      </c>
      <c r="M51" s="88">
        <v>43647</v>
      </c>
      <c r="N51" s="88">
        <v>43709</v>
      </c>
      <c r="O51" s="83" t="s">
        <v>235</v>
      </c>
      <c r="P51" s="83"/>
      <c r="Q51" s="86" t="s">
        <v>1</v>
      </c>
      <c r="R51" s="63"/>
      <c r="S51" s="63"/>
      <c r="T51" s="63"/>
    </row>
    <row r="52" spans="1:20" ht="33.75" customHeight="1" x14ac:dyDescent="0.25">
      <c r="A52" s="143">
        <v>2.2599999999999998</v>
      </c>
      <c r="B52" s="75" t="s">
        <v>220</v>
      </c>
      <c r="C52" s="83" t="s">
        <v>172</v>
      </c>
      <c r="D52" s="83"/>
      <c r="E52" s="84" t="s">
        <v>125</v>
      </c>
      <c r="F52" s="84"/>
      <c r="G52" s="84"/>
      <c r="H52" s="137">
        <v>6270</v>
      </c>
      <c r="I52" s="85">
        <v>1</v>
      </c>
      <c r="J52" s="85"/>
      <c r="K52" s="107">
        <v>1</v>
      </c>
      <c r="L52" s="107" t="s">
        <v>48</v>
      </c>
      <c r="M52" s="88">
        <v>43647</v>
      </c>
      <c r="N52" s="88">
        <v>43709</v>
      </c>
      <c r="O52" s="83" t="s">
        <v>235</v>
      </c>
      <c r="P52" s="83"/>
      <c r="Q52" s="86" t="s">
        <v>1</v>
      </c>
      <c r="R52" s="63"/>
      <c r="S52" s="63"/>
      <c r="T52" s="63"/>
    </row>
    <row r="53" spans="1:20" ht="34.5" customHeight="1" x14ac:dyDescent="0.25">
      <c r="A53" s="140">
        <v>2.27</v>
      </c>
      <c r="B53" s="75" t="s">
        <v>220</v>
      </c>
      <c r="C53" s="83" t="s">
        <v>173</v>
      </c>
      <c r="D53" s="83"/>
      <c r="E53" s="84" t="s">
        <v>125</v>
      </c>
      <c r="F53" s="84"/>
      <c r="G53" s="84"/>
      <c r="H53" s="137">
        <v>12297</v>
      </c>
      <c r="I53" s="85">
        <v>1</v>
      </c>
      <c r="J53" s="85"/>
      <c r="K53" s="107">
        <v>1</v>
      </c>
      <c r="L53" s="107" t="s">
        <v>48</v>
      </c>
      <c r="M53" s="88">
        <v>43647</v>
      </c>
      <c r="N53" s="88">
        <v>43709</v>
      </c>
      <c r="O53" s="83" t="s">
        <v>235</v>
      </c>
      <c r="P53" s="83"/>
      <c r="Q53" s="86" t="s">
        <v>1</v>
      </c>
      <c r="R53" s="63"/>
      <c r="S53" s="63"/>
      <c r="T53" s="63"/>
    </row>
    <row r="54" spans="1:20" ht="28.5" customHeight="1" x14ac:dyDescent="0.25">
      <c r="A54" s="143">
        <v>2.2799999999999998</v>
      </c>
      <c r="B54" s="75" t="s">
        <v>220</v>
      </c>
      <c r="C54" s="83" t="s">
        <v>174</v>
      </c>
      <c r="D54" s="83"/>
      <c r="E54" s="84" t="s">
        <v>125</v>
      </c>
      <c r="F54" s="84"/>
      <c r="G54" s="84"/>
      <c r="H54" s="137">
        <v>15081</v>
      </c>
      <c r="I54" s="85">
        <v>1</v>
      </c>
      <c r="J54" s="85"/>
      <c r="K54" s="107">
        <v>1</v>
      </c>
      <c r="L54" s="107" t="s">
        <v>48</v>
      </c>
      <c r="M54" s="88">
        <v>43647</v>
      </c>
      <c r="N54" s="88">
        <v>43709</v>
      </c>
      <c r="O54" s="83" t="s">
        <v>235</v>
      </c>
      <c r="P54" s="83"/>
      <c r="Q54" s="86" t="s">
        <v>1</v>
      </c>
      <c r="R54" s="63"/>
      <c r="S54" s="63"/>
      <c r="T54" s="63"/>
    </row>
    <row r="55" spans="1:20" ht="57" customHeight="1" x14ac:dyDescent="0.25">
      <c r="A55" s="140">
        <v>2.29</v>
      </c>
      <c r="B55" s="89" t="s">
        <v>185</v>
      </c>
      <c r="C55" s="83" t="s">
        <v>175</v>
      </c>
      <c r="D55" s="83"/>
      <c r="E55" s="84" t="s">
        <v>125</v>
      </c>
      <c r="F55" s="84"/>
      <c r="G55" s="84"/>
      <c r="H55" s="137">
        <v>145946</v>
      </c>
      <c r="I55" s="85"/>
      <c r="J55" s="85">
        <v>1</v>
      </c>
      <c r="K55" s="107">
        <v>1</v>
      </c>
      <c r="L55" s="107" t="s">
        <v>48</v>
      </c>
      <c r="M55" s="88">
        <v>43647</v>
      </c>
      <c r="N55" s="88">
        <v>43709</v>
      </c>
      <c r="O55" s="83" t="s">
        <v>236</v>
      </c>
      <c r="P55" s="83"/>
      <c r="Q55" s="86" t="s">
        <v>1</v>
      </c>
      <c r="R55" s="63"/>
      <c r="S55" s="63"/>
      <c r="T55" s="63"/>
    </row>
    <row r="56" spans="1:20" ht="58.5" customHeight="1" x14ac:dyDescent="0.25">
      <c r="A56" s="143">
        <v>2.2999999999999998</v>
      </c>
      <c r="B56" s="89" t="s">
        <v>185</v>
      </c>
      <c r="C56" s="83" t="s">
        <v>176</v>
      </c>
      <c r="D56" s="83"/>
      <c r="E56" s="84" t="s">
        <v>125</v>
      </c>
      <c r="F56" s="84"/>
      <c r="G56" s="84"/>
      <c r="H56" s="137">
        <v>567568</v>
      </c>
      <c r="I56" s="85"/>
      <c r="J56" s="85">
        <v>1</v>
      </c>
      <c r="K56" s="107">
        <v>1</v>
      </c>
      <c r="L56" s="107" t="s">
        <v>48</v>
      </c>
      <c r="M56" s="88">
        <v>43647</v>
      </c>
      <c r="N56" s="88">
        <v>43709</v>
      </c>
      <c r="O56" s="83" t="s">
        <v>236</v>
      </c>
      <c r="P56" s="83"/>
      <c r="Q56" s="86" t="s">
        <v>1</v>
      </c>
      <c r="R56" s="63"/>
      <c r="S56" s="63"/>
      <c r="T56" s="63"/>
    </row>
    <row r="57" spans="1:20" ht="53.25" customHeight="1" x14ac:dyDescent="0.25">
      <c r="A57" s="140">
        <v>2.31</v>
      </c>
      <c r="B57" s="89" t="s">
        <v>185</v>
      </c>
      <c r="C57" s="83" t="s">
        <v>177</v>
      </c>
      <c r="D57" s="83"/>
      <c r="E57" s="84" t="s">
        <v>125</v>
      </c>
      <c r="F57" s="84"/>
      <c r="G57" s="84"/>
      <c r="H57" s="137">
        <v>50946</v>
      </c>
      <c r="I57" s="85"/>
      <c r="J57" s="85">
        <v>1</v>
      </c>
      <c r="K57" s="107">
        <v>1</v>
      </c>
      <c r="L57" s="107" t="s">
        <v>48</v>
      </c>
      <c r="M57" s="88">
        <v>43647</v>
      </c>
      <c r="N57" s="88">
        <v>43709</v>
      </c>
      <c r="O57" s="83" t="s">
        <v>236</v>
      </c>
      <c r="P57" s="83"/>
      <c r="Q57" s="86" t="s">
        <v>1</v>
      </c>
      <c r="R57" s="63"/>
      <c r="S57" s="63"/>
      <c r="T57" s="63"/>
    </row>
    <row r="58" spans="1:20" ht="57" customHeight="1" x14ac:dyDescent="0.25">
      <c r="A58" s="143">
        <v>2.3199999999999901</v>
      </c>
      <c r="B58" s="89" t="s">
        <v>185</v>
      </c>
      <c r="C58" s="83" t="s">
        <v>178</v>
      </c>
      <c r="D58" s="83"/>
      <c r="E58" s="84" t="s">
        <v>125</v>
      </c>
      <c r="F58" s="84"/>
      <c r="G58" s="84"/>
      <c r="H58" s="137">
        <v>321622</v>
      </c>
      <c r="I58" s="85"/>
      <c r="J58" s="85">
        <v>1</v>
      </c>
      <c r="K58" s="107">
        <v>1</v>
      </c>
      <c r="L58" s="107" t="s">
        <v>48</v>
      </c>
      <c r="M58" s="88">
        <v>43647</v>
      </c>
      <c r="N58" s="88">
        <v>43709</v>
      </c>
      <c r="O58" s="83" t="s">
        <v>236</v>
      </c>
      <c r="P58" s="83"/>
      <c r="Q58" s="86" t="s">
        <v>1</v>
      </c>
      <c r="R58" s="63"/>
      <c r="S58" s="63"/>
      <c r="T58" s="63"/>
    </row>
    <row r="59" spans="1:20" ht="80.25" customHeight="1" x14ac:dyDescent="0.25">
      <c r="A59" s="140">
        <v>2.33</v>
      </c>
      <c r="B59" s="89" t="s">
        <v>185</v>
      </c>
      <c r="C59" s="83" t="s">
        <v>287</v>
      </c>
      <c r="D59" s="83"/>
      <c r="E59" s="84" t="s">
        <v>125</v>
      </c>
      <c r="F59" s="84"/>
      <c r="G59" s="84"/>
      <c r="H59" s="137">
        <v>189189</v>
      </c>
      <c r="I59" s="85"/>
      <c r="J59" s="85">
        <v>1</v>
      </c>
      <c r="K59" s="87">
        <v>1</v>
      </c>
      <c r="L59" s="181" t="s">
        <v>48</v>
      </c>
      <c r="M59" s="88">
        <v>43862</v>
      </c>
      <c r="N59" s="88">
        <v>43922</v>
      </c>
      <c r="O59" s="83" t="s">
        <v>236</v>
      </c>
      <c r="P59" s="83"/>
      <c r="Q59" s="86" t="s">
        <v>1</v>
      </c>
      <c r="R59" s="63"/>
      <c r="S59" s="63"/>
      <c r="T59" s="63"/>
    </row>
    <row r="60" spans="1:20" ht="48.75" customHeight="1" x14ac:dyDescent="0.25">
      <c r="A60" s="143">
        <v>2.3399999999999901</v>
      </c>
      <c r="B60" s="89" t="s">
        <v>185</v>
      </c>
      <c r="C60" s="83" t="s">
        <v>288</v>
      </c>
      <c r="D60" s="83"/>
      <c r="E60" s="84" t="s">
        <v>125</v>
      </c>
      <c r="F60" s="84"/>
      <c r="G60" s="84"/>
      <c r="H60" s="137">
        <v>38649</v>
      </c>
      <c r="I60" s="85"/>
      <c r="J60" s="85">
        <v>1</v>
      </c>
      <c r="K60" s="87">
        <v>1</v>
      </c>
      <c r="L60" s="181" t="s">
        <v>48</v>
      </c>
      <c r="M60" s="88">
        <v>43862</v>
      </c>
      <c r="N60" s="88">
        <v>43922</v>
      </c>
      <c r="O60" s="83" t="s">
        <v>236</v>
      </c>
      <c r="P60" s="83"/>
      <c r="Q60" s="86" t="s">
        <v>1</v>
      </c>
      <c r="R60" s="63"/>
      <c r="S60" s="63"/>
      <c r="T60" s="63"/>
    </row>
    <row r="61" spans="1:20" ht="48.75" customHeight="1" x14ac:dyDescent="0.25">
      <c r="A61" s="140">
        <v>2.35</v>
      </c>
      <c r="B61" s="89" t="s">
        <v>185</v>
      </c>
      <c r="C61" s="83" t="s">
        <v>256</v>
      </c>
      <c r="D61" s="83"/>
      <c r="E61" s="84" t="s">
        <v>125</v>
      </c>
      <c r="F61" s="84" t="s">
        <v>148</v>
      </c>
      <c r="G61" s="84"/>
      <c r="H61" s="137">
        <v>956757</v>
      </c>
      <c r="I61" s="85"/>
      <c r="J61" s="85">
        <v>1</v>
      </c>
      <c r="K61" s="87">
        <v>1</v>
      </c>
      <c r="L61" s="107" t="s">
        <v>48</v>
      </c>
      <c r="M61" s="217">
        <v>43646</v>
      </c>
      <c r="N61" s="217">
        <v>43646</v>
      </c>
      <c r="O61" s="83" t="s">
        <v>236</v>
      </c>
      <c r="P61" s="83"/>
      <c r="Q61" s="86" t="s">
        <v>1</v>
      </c>
      <c r="R61" s="63"/>
      <c r="S61" s="63"/>
      <c r="T61" s="63"/>
    </row>
    <row r="62" spans="1:20" ht="38.25" customHeight="1" x14ac:dyDescent="0.25">
      <c r="A62" s="143">
        <v>2.3599999999999901</v>
      </c>
      <c r="B62" s="75" t="s">
        <v>220</v>
      </c>
      <c r="C62" s="78" t="s">
        <v>264</v>
      </c>
      <c r="D62" s="78"/>
      <c r="E62" s="107" t="s">
        <v>125</v>
      </c>
      <c r="F62" s="107"/>
      <c r="G62" s="107"/>
      <c r="H62" s="134">
        <v>81082</v>
      </c>
      <c r="I62" s="81">
        <v>1</v>
      </c>
      <c r="J62" s="81"/>
      <c r="K62" s="177" t="s">
        <v>272</v>
      </c>
      <c r="L62" s="107" t="s">
        <v>48</v>
      </c>
      <c r="M62" s="79">
        <v>43646</v>
      </c>
      <c r="N62" s="79">
        <v>43676</v>
      </c>
      <c r="O62" s="83" t="s">
        <v>235</v>
      </c>
      <c r="P62" s="78"/>
      <c r="Q62" s="82" t="s">
        <v>1</v>
      </c>
    </row>
    <row r="63" spans="1:20" ht="46.5" customHeight="1" x14ac:dyDescent="0.25">
      <c r="A63" s="140">
        <v>2.3699999999999899</v>
      </c>
      <c r="B63" s="89" t="s">
        <v>220</v>
      </c>
      <c r="C63" s="83" t="s">
        <v>289</v>
      </c>
      <c r="D63" s="83"/>
      <c r="E63" s="84" t="s">
        <v>125</v>
      </c>
      <c r="F63" s="84"/>
      <c r="G63" s="84"/>
      <c r="H63" s="137">
        <v>81082</v>
      </c>
      <c r="I63" s="85">
        <v>1</v>
      </c>
      <c r="J63" s="85"/>
      <c r="K63" s="87" t="s">
        <v>272</v>
      </c>
      <c r="L63" s="181" t="s">
        <v>48</v>
      </c>
      <c r="M63" s="88">
        <v>43952</v>
      </c>
      <c r="N63" s="88">
        <v>44013</v>
      </c>
      <c r="O63" s="83" t="s">
        <v>235</v>
      </c>
      <c r="P63" s="83"/>
      <c r="Q63" s="86" t="s">
        <v>1</v>
      </c>
      <c r="R63" s="63"/>
      <c r="S63" s="63"/>
      <c r="T63" s="63"/>
    </row>
    <row r="64" spans="1:20" ht="48.75" customHeight="1" x14ac:dyDescent="0.25">
      <c r="A64" s="143">
        <v>2.3799999999999901</v>
      </c>
      <c r="B64" s="161" t="s">
        <v>220</v>
      </c>
      <c r="C64" s="90" t="s">
        <v>251</v>
      </c>
      <c r="D64" s="90"/>
      <c r="E64" s="157" t="s">
        <v>125</v>
      </c>
      <c r="F64" s="157" t="s">
        <v>148</v>
      </c>
      <c r="G64" s="157">
        <v>81931476</v>
      </c>
      <c r="H64" s="158">
        <v>83957</v>
      </c>
      <c r="I64" s="159">
        <v>1</v>
      </c>
      <c r="J64" s="159"/>
      <c r="K64" s="163">
        <v>2</v>
      </c>
      <c r="L64" s="218" t="s">
        <v>48</v>
      </c>
      <c r="M64" s="162">
        <v>43313</v>
      </c>
      <c r="N64" s="162">
        <v>43405</v>
      </c>
      <c r="O64" s="90" t="s">
        <v>235</v>
      </c>
      <c r="P64" s="90"/>
      <c r="Q64" s="160" t="s">
        <v>3</v>
      </c>
      <c r="R64" s="63"/>
      <c r="S64" s="63"/>
      <c r="T64" s="63"/>
    </row>
    <row r="65" spans="1:20" ht="33.75" customHeight="1" x14ac:dyDescent="0.25">
      <c r="A65" s="140">
        <v>2.3899999999999899</v>
      </c>
      <c r="B65" s="161" t="s">
        <v>220</v>
      </c>
      <c r="C65" s="90" t="s">
        <v>180</v>
      </c>
      <c r="D65" s="90"/>
      <c r="E65" s="157" t="s">
        <v>128</v>
      </c>
      <c r="F65" s="157" t="s">
        <v>148</v>
      </c>
      <c r="G65" s="157">
        <v>81749791</v>
      </c>
      <c r="H65" s="158">
        <v>239</v>
      </c>
      <c r="I65" s="159">
        <v>1</v>
      </c>
      <c r="J65" s="159"/>
      <c r="K65" s="163">
        <v>2</v>
      </c>
      <c r="L65" s="157" t="s">
        <v>46</v>
      </c>
      <c r="M65" s="162">
        <v>43344</v>
      </c>
      <c r="N65" s="162">
        <v>43374</v>
      </c>
      <c r="O65" s="90"/>
      <c r="P65" s="90"/>
      <c r="Q65" s="160" t="s">
        <v>3</v>
      </c>
      <c r="R65" s="63"/>
      <c r="S65" s="63"/>
      <c r="T65" s="63"/>
    </row>
    <row r="66" spans="1:20" ht="51" customHeight="1" x14ac:dyDescent="0.25">
      <c r="A66" s="143">
        <v>2.3999999999999901</v>
      </c>
      <c r="B66" s="161" t="s">
        <v>220</v>
      </c>
      <c r="C66" s="90" t="s">
        <v>252</v>
      </c>
      <c r="D66" s="90"/>
      <c r="E66" s="157" t="s">
        <v>128</v>
      </c>
      <c r="F66" s="157" t="s">
        <v>148</v>
      </c>
      <c r="G66" s="157">
        <v>83154175</v>
      </c>
      <c r="H66" s="158">
        <v>1060</v>
      </c>
      <c r="I66" s="159">
        <v>1</v>
      </c>
      <c r="J66" s="159"/>
      <c r="K66" s="163">
        <v>2</v>
      </c>
      <c r="L66" s="157" t="s">
        <v>46</v>
      </c>
      <c r="M66" s="162">
        <v>43344</v>
      </c>
      <c r="N66" s="162">
        <v>43374</v>
      </c>
      <c r="O66" s="90"/>
      <c r="P66" s="90"/>
      <c r="Q66" s="160" t="s">
        <v>3</v>
      </c>
      <c r="R66" s="63"/>
      <c r="S66" s="63"/>
      <c r="T66" s="63"/>
    </row>
    <row r="67" spans="1:20" ht="48.75" customHeight="1" x14ac:dyDescent="0.25">
      <c r="A67" s="140">
        <v>2.4099999999999899</v>
      </c>
      <c r="B67" s="161" t="s">
        <v>220</v>
      </c>
      <c r="C67" s="90" t="s">
        <v>253</v>
      </c>
      <c r="D67" s="90"/>
      <c r="E67" s="157" t="s">
        <v>128</v>
      </c>
      <c r="F67" s="157" t="s">
        <v>148</v>
      </c>
      <c r="G67" s="157">
        <v>83154035</v>
      </c>
      <c r="H67" s="158">
        <v>5164</v>
      </c>
      <c r="I67" s="159">
        <v>1</v>
      </c>
      <c r="J67" s="159"/>
      <c r="K67" s="163">
        <v>2</v>
      </c>
      <c r="L67" s="157" t="s">
        <v>46</v>
      </c>
      <c r="M67" s="162">
        <v>43344</v>
      </c>
      <c r="N67" s="162">
        <v>43374</v>
      </c>
      <c r="O67" s="90"/>
      <c r="P67" s="90"/>
      <c r="Q67" s="160" t="s">
        <v>3</v>
      </c>
      <c r="R67" s="63"/>
      <c r="S67" s="63"/>
      <c r="T67" s="63"/>
    </row>
    <row r="68" spans="1:20" ht="40.5" customHeight="1" x14ac:dyDescent="0.25">
      <c r="A68" s="143">
        <v>2.4199999999999902</v>
      </c>
      <c r="B68" s="161" t="s">
        <v>220</v>
      </c>
      <c r="C68" s="90" t="s">
        <v>254</v>
      </c>
      <c r="D68" s="90"/>
      <c r="E68" s="157" t="s">
        <v>128</v>
      </c>
      <c r="F68" s="157" t="s">
        <v>148</v>
      </c>
      <c r="G68" s="157">
        <v>83154302</v>
      </c>
      <c r="H68" s="158">
        <v>2747</v>
      </c>
      <c r="I68" s="159">
        <v>1</v>
      </c>
      <c r="J68" s="159"/>
      <c r="K68" s="163">
        <v>2</v>
      </c>
      <c r="L68" s="157" t="s">
        <v>46</v>
      </c>
      <c r="M68" s="162">
        <v>43344</v>
      </c>
      <c r="N68" s="162">
        <v>43374</v>
      </c>
      <c r="O68" s="90"/>
      <c r="P68" s="90"/>
      <c r="Q68" s="160" t="s">
        <v>3</v>
      </c>
      <c r="R68" s="63"/>
      <c r="S68" s="63"/>
      <c r="T68" s="63"/>
    </row>
    <row r="69" spans="1:20" ht="39" customHeight="1" x14ac:dyDescent="0.25">
      <c r="A69" s="140">
        <v>2.4299999999999899</v>
      </c>
      <c r="B69" s="161" t="s">
        <v>220</v>
      </c>
      <c r="C69" s="90" t="s">
        <v>255</v>
      </c>
      <c r="D69" s="90"/>
      <c r="E69" s="157" t="s">
        <v>128</v>
      </c>
      <c r="F69" s="157">
        <v>2</v>
      </c>
      <c r="G69" s="157">
        <v>83154515</v>
      </c>
      <c r="H69" s="158">
        <v>837</v>
      </c>
      <c r="I69" s="159">
        <v>1</v>
      </c>
      <c r="J69" s="159"/>
      <c r="K69" s="163">
        <v>2</v>
      </c>
      <c r="L69" s="157" t="s">
        <v>46</v>
      </c>
      <c r="M69" s="162">
        <v>43344</v>
      </c>
      <c r="N69" s="162">
        <v>43374</v>
      </c>
      <c r="O69" s="90"/>
      <c r="P69" s="90"/>
      <c r="Q69" s="160" t="s">
        <v>3</v>
      </c>
      <c r="R69" s="63"/>
      <c r="S69" s="63"/>
      <c r="T69" s="63"/>
    </row>
    <row r="70" spans="1:20" ht="43.5" customHeight="1" x14ac:dyDescent="0.25">
      <c r="A70" s="143">
        <v>2.4399999999999902</v>
      </c>
      <c r="B70" s="161" t="s">
        <v>220</v>
      </c>
      <c r="C70" s="90" t="s">
        <v>181</v>
      </c>
      <c r="D70" s="90"/>
      <c r="E70" s="148" t="s">
        <v>125</v>
      </c>
      <c r="F70" s="157">
        <v>3</v>
      </c>
      <c r="G70" s="157">
        <v>81749996</v>
      </c>
      <c r="H70" s="158">
        <v>39275</v>
      </c>
      <c r="I70" s="159">
        <v>1</v>
      </c>
      <c r="J70" s="159"/>
      <c r="K70" s="148">
        <v>2</v>
      </c>
      <c r="L70" s="148" t="s">
        <v>48</v>
      </c>
      <c r="M70" s="162">
        <v>43344</v>
      </c>
      <c r="N70" s="162">
        <v>43374</v>
      </c>
      <c r="O70" s="90" t="s">
        <v>235</v>
      </c>
      <c r="P70" s="90"/>
      <c r="Q70" s="160" t="s">
        <v>93</v>
      </c>
    </row>
    <row r="71" spans="1:20" ht="44.25" customHeight="1" x14ac:dyDescent="0.25">
      <c r="A71" s="140">
        <v>2.44999999999999</v>
      </c>
      <c r="B71" s="161" t="s">
        <v>220</v>
      </c>
      <c r="C71" s="90" t="s">
        <v>266</v>
      </c>
      <c r="D71" s="90"/>
      <c r="E71" s="157" t="s">
        <v>128</v>
      </c>
      <c r="F71" s="157" t="s">
        <v>148</v>
      </c>
      <c r="G71" s="157">
        <v>81931670</v>
      </c>
      <c r="H71" s="158">
        <v>6570</v>
      </c>
      <c r="I71" s="159">
        <v>1</v>
      </c>
      <c r="J71" s="159"/>
      <c r="K71" s="163">
        <v>2</v>
      </c>
      <c r="L71" s="157" t="s">
        <v>46</v>
      </c>
      <c r="M71" s="162">
        <v>43586</v>
      </c>
      <c r="N71" s="162">
        <v>43647</v>
      </c>
      <c r="O71" s="90"/>
      <c r="P71" s="90"/>
      <c r="Q71" s="160" t="s">
        <v>1</v>
      </c>
      <c r="R71" s="63"/>
      <c r="S71" s="63"/>
      <c r="T71" s="63"/>
    </row>
    <row r="72" spans="1:20" ht="51.75" customHeight="1" x14ac:dyDescent="0.25">
      <c r="A72" s="143">
        <v>2.4599999999999902</v>
      </c>
      <c r="B72" s="89" t="s">
        <v>220</v>
      </c>
      <c r="C72" s="83" t="s">
        <v>271</v>
      </c>
      <c r="D72" s="83"/>
      <c r="E72" s="216" t="s">
        <v>125</v>
      </c>
      <c r="F72" s="157" t="s">
        <v>148</v>
      </c>
      <c r="G72" s="84"/>
      <c r="H72" s="137">
        <v>3270</v>
      </c>
      <c r="I72" s="85">
        <v>1</v>
      </c>
      <c r="J72" s="85"/>
      <c r="K72" s="87">
        <v>2</v>
      </c>
      <c r="L72" s="216" t="s">
        <v>48</v>
      </c>
      <c r="M72" s="88">
        <v>43586</v>
      </c>
      <c r="N72" s="88">
        <v>43647</v>
      </c>
      <c r="O72" s="83" t="s">
        <v>235</v>
      </c>
      <c r="P72" s="83"/>
      <c r="Q72" s="86" t="s">
        <v>1</v>
      </c>
      <c r="R72" s="63"/>
      <c r="S72" s="63"/>
      <c r="T72" s="63"/>
    </row>
    <row r="73" spans="1:20" ht="48.75" customHeight="1" x14ac:dyDescent="0.25">
      <c r="A73" s="140">
        <v>2.46999999999999</v>
      </c>
      <c r="B73" s="89" t="s">
        <v>220</v>
      </c>
      <c r="C73" s="83" t="s">
        <v>265</v>
      </c>
      <c r="D73" s="83"/>
      <c r="E73" s="107" t="s">
        <v>125</v>
      </c>
      <c r="F73" s="84">
        <v>2</v>
      </c>
      <c r="G73" s="84"/>
      <c r="H73" s="137">
        <v>23225</v>
      </c>
      <c r="I73" s="85">
        <v>1</v>
      </c>
      <c r="J73" s="85"/>
      <c r="K73" s="174">
        <v>2</v>
      </c>
      <c r="L73" s="107" t="s">
        <v>48</v>
      </c>
      <c r="M73" s="88">
        <v>43678</v>
      </c>
      <c r="N73" s="88">
        <v>43739</v>
      </c>
      <c r="O73" s="83" t="s">
        <v>235</v>
      </c>
      <c r="P73" s="83"/>
      <c r="Q73" s="86" t="s">
        <v>1</v>
      </c>
    </row>
    <row r="74" spans="1:20" ht="78.75" customHeight="1" x14ac:dyDescent="0.25">
      <c r="A74" s="143">
        <v>2.4799999999999902</v>
      </c>
      <c r="B74" s="89" t="s">
        <v>220</v>
      </c>
      <c r="C74" s="83" t="s">
        <v>290</v>
      </c>
      <c r="D74" s="83"/>
      <c r="E74" s="84" t="s">
        <v>125</v>
      </c>
      <c r="F74" s="84" t="s">
        <v>148</v>
      </c>
      <c r="G74" s="84"/>
      <c r="H74" s="137">
        <v>500000</v>
      </c>
      <c r="I74" s="85">
        <v>1</v>
      </c>
      <c r="J74" s="85"/>
      <c r="K74" s="87">
        <v>2</v>
      </c>
      <c r="L74" s="181" t="s">
        <v>48</v>
      </c>
      <c r="M74" s="88">
        <v>43862</v>
      </c>
      <c r="N74" s="88">
        <v>43922</v>
      </c>
      <c r="O74" s="83" t="s">
        <v>235</v>
      </c>
      <c r="P74" s="83"/>
      <c r="Q74" s="86" t="s">
        <v>1</v>
      </c>
    </row>
    <row r="75" spans="1:20" ht="49.5" customHeight="1" x14ac:dyDescent="0.25">
      <c r="A75" s="140">
        <v>2.48999999999999</v>
      </c>
      <c r="B75" s="89" t="s">
        <v>220</v>
      </c>
      <c r="C75" s="83" t="s">
        <v>291</v>
      </c>
      <c r="D75" s="83"/>
      <c r="E75" s="84" t="s">
        <v>125</v>
      </c>
      <c r="F75" s="84" t="s">
        <v>148</v>
      </c>
      <c r="G75" s="84"/>
      <c r="H75" s="137">
        <v>2060500</v>
      </c>
      <c r="I75" s="85">
        <v>1</v>
      </c>
      <c r="J75" s="85"/>
      <c r="K75" s="87">
        <v>2</v>
      </c>
      <c r="L75" s="181" t="s">
        <v>48</v>
      </c>
      <c r="M75" s="88">
        <v>43922</v>
      </c>
      <c r="N75" s="88">
        <v>43983</v>
      </c>
      <c r="O75" s="83" t="s">
        <v>235</v>
      </c>
      <c r="P75" s="83"/>
      <c r="Q75" s="86" t="s">
        <v>1</v>
      </c>
    </row>
    <row r="76" spans="1:20" ht="57.75" customHeight="1" x14ac:dyDescent="0.25">
      <c r="A76" s="143">
        <v>2.4999999999999898</v>
      </c>
      <c r="B76" s="89" t="s">
        <v>220</v>
      </c>
      <c r="C76" s="83" t="s">
        <v>292</v>
      </c>
      <c r="D76" s="83"/>
      <c r="E76" s="84" t="s">
        <v>125</v>
      </c>
      <c r="F76" s="84" t="s">
        <v>148</v>
      </c>
      <c r="G76" s="84"/>
      <c r="H76" s="137">
        <v>137500</v>
      </c>
      <c r="I76" s="85">
        <v>1</v>
      </c>
      <c r="J76" s="85"/>
      <c r="K76" s="87">
        <v>2</v>
      </c>
      <c r="L76" s="181" t="s">
        <v>48</v>
      </c>
      <c r="M76" s="88">
        <v>43922</v>
      </c>
      <c r="N76" s="88">
        <v>43983</v>
      </c>
      <c r="O76" s="83" t="s">
        <v>235</v>
      </c>
      <c r="P76" s="83"/>
      <c r="Q76" s="86" t="s">
        <v>1</v>
      </c>
    </row>
    <row r="77" spans="1:20" ht="29.25" customHeight="1" x14ac:dyDescent="0.25">
      <c r="A77" s="140">
        <v>2.50999999999999</v>
      </c>
      <c r="B77" s="161" t="s">
        <v>220</v>
      </c>
      <c r="C77" s="90" t="s">
        <v>186</v>
      </c>
      <c r="D77" s="90"/>
      <c r="E77" s="157" t="s">
        <v>125</v>
      </c>
      <c r="F77" s="157">
        <v>2</v>
      </c>
      <c r="G77" s="157">
        <v>83198679</v>
      </c>
      <c r="H77" s="158">
        <v>8127</v>
      </c>
      <c r="I77" s="159">
        <v>1</v>
      </c>
      <c r="J77" s="159"/>
      <c r="K77" s="163">
        <v>3</v>
      </c>
      <c r="L77" s="157" t="s">
        <v>48</v>
      </c>
      <c r="M77" s="162">
        <v>43344</v>
      </c>
      <c r="N77" s="162">
        <v>43435</v>
      </c>
      <c r="O77" s="90" t="s">
        <v>235</v>
      </c>
      <c r="P77" s="90"/>
      <c r="Q77" s="160" t="s">
        <v>3</v>
      </c>
      <c r="R77" s="63"/>
      <c r="S77" s="63"/>
      <c r="T77" s="63"/>
    </row>
    <row r="78" spans="1:20" ht="31.5" x14ac:dyDescent="0.25">
      <c r="A78" s="143">
        <v>2.5199999999999898</v>
      </c>
      <c r="B78" s="161" t="s">
        <v>220</v>
      </c>
      <c r="C78" s="90" t="s">
        <v>187</v>
      </c>
      <c r="D78" s="90"/>
      <c r="E78" s="157" t="s">
        <v>125</v>
      </c>
      <c r="F78" s="157">
        <v>1</v>
      </c>
      <c r="G78" s="157">
        <v>83198563</v>
      </c>
      <c r="H78" s="158">
        <v>2863</v>
      </c>
      <c r="I78" s="159">
        <v>1</v>
      </c>
      <c r="J78" s="159"/>
      <c r="K78" s="163">
        <v>3</v>
      </c>
      <c r="L78" s="157" t="s">
        <v>48</v>
      </c>
      <c r="M78" s="162">
        <v>43344</v>
      </c>
      <c r="N78" s="162">
        <v>43374</v>
      </c>
      <c r="O78" s="90" t="s">
        <v>235</v>
      </c>
      <c r="P78" s="90"/>
      <c r="Q78" s="160" t="s">
        <v>3</v>
      </c>
      <c r="R78" s="63"/>
      <c r="S78" s="63"/>
      <c r="T78" s="63"/>
    </row>
    <row r="79" spans="1:20" ht="31.5" customHeight="1" x14ac:dyDescent="0.25">
      <c r="A79" s="140">
        <v>2.52999999999999</v>
      </c>
      <c r="B79" s="161" t="s">
        <v>220</v>
      </c>
      <c r="C79" s="90" t="s">
        <v>188</v>
      </c>
      <c r="D79" s="90"/>
      <c r="E79" s="157" t="s">
        <v>125</v>
      </c>
      <c r="F79" s="157">
        <v>4</v>
      </c>
      <c r="G79" s="157">
        <v>81931832</v>
      </c>
      <c r="H79" s="158">
        <v>10638</v>
      </c>
      <c r="I79" s="159">
        <v>1</v>
      </c>
      <c r="J79" s="159"/>
      <c r="K79" s="163">
        <v>3</v>
      </c>
      <c r="L79" s="157" t="s">
        <v>48</v>
      </c>
      <c r="M79" s="162">
        <v>43374</v>
      </c>
      <c r="N79" s="162">
        <v>43405</v>
      </c>
      <c r="O79" s="90" t="s">
        <v>235</v>
      </c>
      <c r="P79" s="90"/>
      <c r="Q79" s="160" t="s">
        <v>3</v>
      </c>
      <c r="R79" s="63"/>
      <c r="S79" s="63"/>
      <c r="T79" s="63"/>
    </row>
    <row r="80" spans="1:20" ht="39.75" customHeight="1" x14ac:dyDescent="0.25">
      <c r="A80" s="143">
        <v>2.5399999999999898</v>
      </c>
      <c r="B80" s="161" t="s">
        <v>220</v>
      </c>
      <c r="C80" s="90" t="s">
        <v>189</v>
      </c>
      <c r="D80" s="90"/>
      <c r="E80" s="157" t="s">
        <v>125</v>
      </c>
      <c r="F80" s="157">
        <v>2</v>
      </c>
      <c r="G80" s="157">
        <v>82186987</v>
      </c>
      <c r="H80" s="158">
        <v>31241</v>
      </c>
      <c r="I80" s="159">
        <v>1</v>
      </c>
      <c r="J80" s="159"/>
      <c r="K80" s="163">
        <v>3</v>
      </c>
      <c r="L80" s="157" t="s">
        <v>48</v>
      </c>
      <c r="M80" s="162">
        <v>43344</v>
      </c>
      <c r="N80" s="162">
        <v>43374</v>
      </c>
      <c r="O80" s="90" t="s">
        <v>235</v>
      </c>
      <c r="P80" s="90"/>
      <c r="Q80" s="160" t="s">
        <v>93</v>
      </c>
      <c r="R80" s="63"/>
      <c r="S80" s="63"/>
      <c r="T80" s="63"/>
    </row>
    <row r="81" spans="1:20" ht="42" customHeight="1" x14ac:dyDescent="0.25">
      <c r="A81" s="140">
        <v>2.5499999999999901</v>
      </c>
      <c r="B81" s="161" t="s">
        <v>220</v>
      </c>
      <c r="C81" s="90" t="s">
        <v>190</v>
      </c>
      <c r="D81" s="90"/>
      <c r="E81" s="157" t="s">
        <v>125</v>
      </c>
      <c r="F81" s="157">
        <v>2</v>
      </c>
      <c r="G81" s="157">
        <v>83236988</v>
      </c>
      <c r="H81" s="158">
        <v>67629</v>
      </c>
      <c r="I81" s="159">
        <v>1</v>
      </c>
      <c r="J81" s="159"/>
      <c r="K81" s="163">
        <v>3</v>
      </c>
      <c r="L81" s="157" t="s">
        <v>48</v>
      </c>
      <c r="M81" s="162">
        <v>43374</v>
      </c>
      <c r="N81" s="162">
        <v>43405</v>
      </c>
      <c r="O81" s="90" t="s">
        <v>235</v>
      </c>
      <c r="P81" s="90"/>
      <c r="Q81" s="160" t="s">
        <v>93</v>
      </c>
      <c r="R81" s="63"/>
      <c r="S81" s="63"/>
      <c r="T81" s="63"/>
    </row>
    <row r="82" spans="1:20" ht="42" customHeight="1" x14ac:dyDescent="0.25">
      <c r="A82" s="143">
        <v>2.5599999999999898</v>
      </c>
      <c r="B82" s="161" t="s">
        <v>220</v>
      </c>
      <c r="C82" s="90" t="s">
        <v>191</v>
      </c>
      <c r="D82" s="90"/>
      <c r="E82" s="157" t="s">
        <v>125</v>
      </c>
      <c r="F82" s="157">
        <v>2</v>
      </c>
      <c r="G82" s="157">
        <v>83236880</v>
      </c>
      <c r="H82" s="158">
        <v>8186</v>
      </c>
      <c r="I82" s="159">
        <v>1</v>
      </c>
      <c r="J82" s="159"/>
      <c r="K82" s="163">
        <v>3</v>
      </c>
      <c r="L82" s="157" t="s">
        <v>48</v>
      </c>
      <c r="M82" s="162">
        <v>43344</v>
      </c>
      <c r="N82" s="162">
        <v>43374</v>
      </c>
      <c r="O82" s="90" t="s">
        <v>235</v>
      </c>
      <c r="P82" s="90"/>
      <c r="Q82" s="160" t="s">
        <v>3</v>
      </c>
      <c r="R82" s="63"/>
      <c r="S82" s="63"/>
      <c r="T82" s="63"/>
    </row>
    <row r="83" spans="1:20" ht="20.25" customHeight="1" x14ac:dyDescent="0.25">
      <c r="A83" s="140">
        <v>2.5699999999999901</v>
      </c>
      <c r="B83" s="161" t="s">
        <v>220</v>
      </c>
      <c r="C83" s="90" t="s">
        <v>192</v>
      </c>
      <c r="D83" s="90"/>
      <c r="E83" s="157" t="s">
        <v>125</v>
      </c>
      <c r="F83" s="157">
        <v>4</v>
      </c>
      <c r="G83" s="157">
        <v>82186928</v>
      </c>
      <c r="H83" s="158">
        <v>63784</v>
      </c>
      <c r="I83" s="159">
        <v>1</v>
      </c>
      <c r="J83" s="159"/>
      <c r="K83" s="163">
        <v>3</v>
      </c>
      <c r="L83" s="157" t="s">
        <v>48</v>
      </c>
      <c r="M83" s="162">
        <v>43405</v>
      </c>
      <c r="N83" s="162">
        <v>43497</v>
      </c>
      <c r="O83" s="90" t="s">
        <v>235</v>
      </c>
      <c r="P83" s="90"/>
      <c r="Q83" s="160" t="s">
        <v>93</v>
      </c>
      <c r="R83" s="63"/>
      <c r="S83" s="63"/>
      <c r="T83" s="63"/>
    </row>
    <row r="84" spans="1:20" ht="27.75" customHeight="1" x14ac:dyDescent="0.25">
      <c r="A84" s="143">
        <v>2.5799999999999899</v>
      </c>
      <c r="B84" s="161" t="s">
        <v>220</v>
      </c>
      <c r="C84" s="90" t="s">
        <v>193</v>
      </c>
      <c r="D84" s="90"/>
      <c r="E84" s="157" t="s">
        <v>125</v>
      </c>
      <c r="F84" s="157">
        <v>4</v>
      </c>
      <c r="G84" s="157">
        <v>81931905</v>
      </c>
      <c r="H84" s="158">
        <v>171162</v>
      </c>
      <c r="I84" s="159">
        <v>1</v>
      </c>
      <c r="J84" s="159"/>
      <c r="K84" s="163">
        <v>3</v>
      </c>
      <c r="L84" s="157" t="s">
        <v>48</v>
      </c>
      <c r="M84" s="162">
        <v>43344</v>
      </c>
      <c r="N84" s="162">
        <v>43374</v>
      </c>
      <c r="O84" s="90" t="s">
        <v>235</v>
      </c>
      <c r="P84" s="90"/>
      <c r="Q84" s="160" t="s">
        <v>3</v>
      </c>
      <c r="R84" s="63"/>
      <c r="S84" s="63"/>
      <c r="T84" s="63"/>
    </row>
    <row r="85" spans="1:20" ht="23.25" customHeight="1" x14ac:dyDescent="0.25">
      <c r="A85" s="140">
        <v>2.5899999999999901</v>
      </c>
      <c r="B85" s="161" t="s">
        <v>220</v>
      </c>
      <c r="C85" s="90" t="s">
        <v>194</v>
      </c>
      <c r="D85" s="90"/>
      <c r="E85" s="157" t="s">
        <v>125</v>
      </c>
      <c r="F85" s="157">
        <v>1</v>
      </c>
      <c r="G85" s="157">
        <v>82187045</v>
      </c>
      <c r="H85" s="158">
        <v>16029</v>
      </c>
      <c r="I85" s="159">
        <v>1</v>
      </c>
      <c r="J85" s="159"/>
      <c r="K85" s="163">
        <v>3</v>
      </c>
      <c r="L85" s="157" t="s">
        <v>48</v>
      </c>
      <c r="M85" s="162">
        <v>43374</v>
      </c>
      <c r="N85" s="162">
        <v>43405</v>
      </c>
      <c r="O85" s="90" t="s">
        <v>235</v>
      </c>
      <c r="P85" s="90"/>
      <c r="Q85" s="160" t="s">
        <v>93</v>
      </c>
      <c r="R85" s="63"/>
      <c r="S85" s="63"/>
      <c r="T85" s="63"/>
    </row>
    <row r="86" spans="1:20" ht="27.75" customHeight="1" x14ac:dyDescent="0.25">
      <c r="A86" s="143">
        <v>2.5999999999999899</v>
      </c>
      <c r="B86" s="89" t="s">
        <v>220</v>
      </c>
      <c r="C86" s="83" t="s">
        <v>195</v>
      </c>
      <c r="D86" s="83"/>
      <c r="E86" s="84" t="s">
        <v>125</v>
      </c>
      <c r="F86" s="84"/>
      <c r="G86" s="84"/>
      <c r="H86" s="137">
        <v>35271</v>
      </c>
      <c r="I86" s="85">
        <v>1</v>
      </c>
      <c r="J86" s="85"/>
      <c r="K86" s="87">
        <v>3</v>
      </c>
      <c r="L86" s="84" t="s">
        <v>48</v>
      </c>
      <c r="M86" s="88">
        <v>43617</v>
      </c>
      <c r="N86" s="88">
        <v>43709</v>
      </c>
      <c r="O86" s="83" t="s">
        <v>235</v>
      </c>
      <c r="P86" s="83"/>
      <c r="Q86" s="86" t="s">
        <v>1</v>
      </c>
      <c r="R86" s="63"/>
      <c r="S86" s="63"/>
      <c r="T86" s="63"/>
    </row>
    <row r="87" spans="1:20" ht="31.5" x14ac:dyDescent="0.25">
      <c r="A87" s="140">
        <v>2.6099999999999901</v>
      </c>
      <c r="B87" s="89" t="s">
        <v>220</v>
      </c>
      <c r="C87" s="83" t="s">
        <v>196</v>
      </c>
      <c r="D87" s="83"/>
      <c r="E87" s="84" t="s">
        <v>125</v>
      </c>
      <c r="F87" s="84"/>
      <c r="G87" s="84"/>
      <c r="H87" s="137">
        <v>60541</v>
      </c>
      <c r="I87" s="85">
        <v>1</v>
      </c>
      <c r="J87" s="85"/>
      <c r="K87" s="87">
        <v>3</v>
      </c>
      <c r="L87" s="84" t="s">
        <v>48</v>
      </c>
      <c r="M87" s="88">
        <v>43678</v>
      </c>
      <c r="N87" s="88">
        <v>43739</v>
      </c>
      <c r="O87" s="83" t="s">
        <v>235</v>
      </c>
      <c r="P87" s="83"/>
      <c r="Q87" s="86" t="s">
        <v>1</v>
      </c>
      <c r="R87" s="63"/>
      <c r="S87" s="63"/>
      <c r="T87" s="63"/>
    </row>
    <row r="88" spans="1:20" ht="27.75" customHeight="1" x14ac:dyDescent="0.25">
      <c r="A88" s="143">
        <v>2.6199999999999899</v>
      </c>
      <c r="B88" s="89" t="s">
        <v>220</v>
      </c>
      <c r="C88" s="83" t="s">
        <v>188</v>
      </c>
      <c r="D88" s="83"/>
      <c r="E88" s="84" t="s">
        <v>125</v>
      </c>
      <c r="F88" s="84"/>
      <c r="G88" s="84"/>
      <c r="H88" s="137">
        <v>24090</v>
      </c>
      <c r="I88" s="85"/>
      <c r="J88" s="85">
        <v>1</v>
      </c>
      <c r="K88" s="87">
        <v>3</v>
      </c>
      <c r="L88" s="84" t="s">
        <v>48</v>
      </c>
      <c r="M88" s="88">
        <v>44105</v>
      </c>
      <c r="N88" s="88">
        <v>44166</v>
      </c>
      <c r="O88" s="83" t="s">
        <v>235</v>
      </c>
      <c r="P88" s="83"/>
      <c r="Q88" s="86" t="s">
        <v>1</v>
      </c>
      <c r="R88" s="63"/>
      <c r="S88" s="63"/>
      <c r="T88" s="63"/>
    </row>
    <row r="89" spans="1:20" ht="24.75" customHeight="1" x14ac:dyDescent="0.25">
      <c r="A89" s="140">
        <v>2.6299999999999901</v>
      </c>
      <c r="B89" s="89" t="s">
        <v>220</v>
      </c>
      <c r="C89" s="83" t="s">
        <v>293</v>
      </c>
      <c r="D89" s="83"/>
      <c r="E89" s="84" t="s">
        <v>125</v>
      </c>
      <c r="F89" s="84"/>
      <c r="G89" s="84"/>
      <c r="H89" s="137">
        <v>215675</v>
      </c>
      <c r="I89" s="85"/>
      <c r="J89" s="85">
        <v>1</v>
      </c>
      <c r="K89" s="87">
        <v>3</v>
      </c>
      <c r="L89" s="84" t="s">
        <v>48</v>
      </c>
      <c r="M89" s="88">
        <v>43862</v>
      </c>
      <c r="N89" s="88">
        <v>43983</v>
      </c>
      <c r="O89" s="83" t="s">
        <v>235</v>
      </c>
      <c r="P89" s="83"/>
      <c r="Q89" s="86" t="s">
        <v>1</v>
      </c>
      <c r="R89" s="63"/>
      <c r="S89" s="63"/>
      <c r="T89" s="63"/>
    </row>
    <row r="90" spans="1:20" ht="27.75" customHeight="1" x14ac:dyDescent="0.25">
      <c r="A90" s="143">
        <v>2.6399999999999899</v>
      </c>
      <c r="B90" s="89" t="s">
        <v>220</v>
      </c>
      <c r="C90" s="83" t="s">
        <v>294</v>
      </c>
      <c r="D90" s="83"/>
      <c r="E90" s="84" t="s">
        <v>125</v>
      </c>
      <c r="F90" s="84"/>
      <c r="G90" s="84"/>
      <c r="H90" s="137">
        <v>228648</v>
      </c>
      <c r="I90" s="85">
        <v>1</v>
      </c>
      <c r="J90" s="85"/>
      <c r="K90" s="87">
        <v>3</v>
      </c>
      <c r="L90" s="84" t="s">
        <v>48</v>
      </c>
      <c r="M90" s="88">
        <v>44228</v>
      </c>
      <c r="N90" s="88">
        <v>44317</v>
      </c>
      <c r="O90" s="83" t="s">
        <v>235</v>
      </c>
      <c r="P90" s="83"/>
      <c r="Q90" s="86" t="s">
        <v>1</v>
      </c>
      <c r="R90" s="63"/>
      <c r="S90" s="63"/>
      <c r="T90" s="63"/>
    </row>
    <row r="91" spans="1:20" ht="30" customHeight="1" x14ac:dyDescent="0.25">
      <c r="A91" s="140">
        <v>2.6499999999999901</v>
      </c>
      <c r="B91" s="89" t="s">
        <v>220</v>
      </c>
      <c r="C91" s="83" t="s">
        <v>267</v>
      </c>
      <c r="D91" s="83"/>
      <c r="E91" s="84" t="s">
        <v>125</v>
      </c>
      <c r="F91" s="84"/>
      <c r="G91" s="84"/>
      <c r="H91" s="137">
        <v>101352</v>
      </c>
      <c r="I91" s="85">
        <v>1</v>
      </c>
      <c r="J91" s="85"/>
      <c r="K91" s="87">
        <v>3</v>
      </c>
      <c r="L91" s="84" t="s">
        <v>48</v>
      </c>
      <c r="M91" s="88">
        <v>43647</v>
      </c>
      <c r="N91" s="88">
        <v>43739</v>
      </c>
      <c r="O91" s="83" t="s">
        <v>235</v>
      </c>
      <c r="P91" s="83"/>
      <c r="Q91" s="86" t="s">
        <v>1</v>
      </c>
      <c r="R91" s="63"/>
      <c r="S91" s="63"/>
      <c r="T91" s="63"/>
    </row>
    <row r="92" spans="1:20" ht="40.5" customHeight="1" x14ac:dyDescent="0.25">
      <c r="A92" s="143">
        <v>2.6599999999999899</v>
      </c>
      <c r="B92" s="89" t="s">
        <v>220</v>
      </c>
      <c r="C92" s="83" t="s">
        <v>207</v>
      </c>
      <c r="D92" s="83"/>
      <c r="E92" s="84" t="s">
        <v>125</v>
      </c>
      <c r="F92" s="84"/>
      <c r="G92" s="84"/>
      <c r="H92" s="137">
        <v>98072</v>
      </c>
      <c r="I92" s="85"/>
      <c r="J92" s="85">
        <v>1</v>
      </c>
      <c r="K92" s="87">
        <v>3</v>
      </c>
      <c r="L92" s="84" t="s">
        <v>48</v>
      </c>
      <c r="M92" s="88">
        <v>43770</v>
      </c>
      <c r="N92" s="88">
        <v>43862</v>
      </c>
      <c r="O92" s="83" t="s">
        <v>235</v>
      </c>
      <c r="P92" s="83"/>
      <c r="Q92" s="86" t="s">
        <v>1</v>
      </c>
      <c r="R92" s="63"/>
      <c r="S92" s="63"/>
      <c r="T92" s="63"/>
    </row>
    <row r="93" spans="1:20" ht="43.5" customHeight="1" x14ac:dyDescent="0.25">
      <c r="A93" s="140">
        <v>2.6699999999999902</v>
      </c>
      <c r="B93" s="89" t="s">
        <v>220</v>
      </c>
      <c r="C93" s="83" t="s">
        <v>208</v>
      </c>
      <c r="D93" s="83"/>
      <c r="E93" s="84" t="s">
        <v>125</v>
      </c>
      <c r="F93" s="84"/>
      <c r="G93" s="84"/>
      <c r="H93" s="137">
        <v>190168</v>
      </c>
      <c r="I93" s="85"/>
      <c r="J93" s="85">
        <v>1</v>
      </c>
      <c r="K93" s="87">
        <v>3</v>
      </c>
      <c r="L93" s="84" t="s">
        <v>48</v>
      </c>
      <c r="M93" s="88">
        <v>43770</v>
      </c>
      <c r="N93" s="88">
        <v>43862</v>
      </c>
      <c r="O93" s="83" t="s">
        <v>235</v>
      </c>
      <c r="P93" s="83"/>
      <c r="Q93" s="86" t="s">
        <v>1</v>
      </c>
      <c r="R93" s="63"/>
      <c r="S93" s="63"/>
      <c r="T93" s="63"/>
    </row>
    <row r="94" spans="1:20" ht="33" customHeight="1" x14ac:dyDescent="0.25">
      <c r="A94" s="143">
        <v>2.6799999999999899</v>
      </c>
      <c r="B94" s="89" t="s">
        <v>220</v>
      </c>
      <c r="C94" s="83" t="s">
        <v>198</v>
      </c>
      <c r="D94" s="83"/>
      <c r="E94" s="84" t="s">
        <v>125</v>
      </c>
      <c r="F94" s="84"/>
      <c r="G94" s="84"/>
      <c r="H94" s="137">
        <v>5838</v>
      </c>
      <c r="I94" s="85"/>
      <c r="J94" s="85">
        <v>1</v>
      </c>
      <c r="K94" s="87">
        <v>3</v>
      </c>
      <c r="L94" s="84" t="s">
        <v>48</v>
      </c>
      <c r="M94" s="88">
        <v>43770</v>
      </c>
      <c r="N94" s="88">
        <v>43862</v>
      </c>
      <c r="O94" s="83" t="s">
        <v>235</v>
      </c>
      <c r="P94" s="83"/>
      <c r="Q94" s="86" t="s">
        <v>1</v>
      </c>
      <c r="R94" s="63"/>
      <c r="S94" s="63"/>
      <c r="T94" s="63"/>
    </row>
    <row r="95" spans="1:20" ht="43.5" customHeight="1" x14ac:dyDescent="0.25">
      <c r="A95" s="140">
        <v>2.6899999999999902</v>
      </c>
      <c r="B95" s="89" t="s">
        <v>220</v>
      </c>
      <c r="C95" s="83" t="s">
        <v>237</v>
      </c>
      <c r="D95" s="83"/>
      <c r="E95" s="84" t="s">
        <v>125</v>
      </c>
      <c r="F95" s="84"/>
      <c r="G95" s="84"/>
      <c r="H95" s="137">
        <v>12162</v>
      </c>
      <c r="I95" s="85"/>
      <c r="J95" s="85">
        <v>1</v>
      </c>
      <c r="K95" s="87">
        <v>3</v>
      </c>
      <c r="L95" s="84" t="s">
        <v>48</v>
      </c>
      <c r="M95" s="88">
        <v>43770</v>
      </c>
      <c r="N95" s="88">
        <v>43862</v>
      </c>
      <c r="O95" s="83" t="s">
        <v>235</v>
      </c>
      <c r="P95" s="83"/>
      <c r="Q95" s="86" t="s">
        <v>1</v>
      </c>
      <c r="R95" s="63"/>
      <c r="S95" s="63"/>
      <c r="T95" s="63"/>
    </row>
    <row r="96" spans="1:20" ht="24.75" customHeight="1" x14ac:dyDescent="0.25">
      <c r="A96" s="143">
        <v>2.69999999999999</v>
      </c>
      <c r="B96" s="89" t="s">
        <v>220</v>
      </c>
      <c r="C96" s="83" t="s">
        <v>199</v>
      </c>
      <c r="D96" s="83"/>
      <c r="E96" s="84" t="s">
        <v>125</v>
      </c>
      <c r="F96" s="84"/>
      <c r="G96" s="84"/>
      <c r="H96" s="137">
        <v>397296</v>
      </c>
      <c r="I96" s="85"/>
      <c r="J96" s="85">
        <v>1</v>
      </c>
      <c r="K96" s="87">
        <v>3</v>
      </c>
      <c r="L96" s="84" t="s">
        <v>48</v>
      </c>
      <c r="M96" s="88">
        <v>43770</v>
      </c>
      <c r="N96" s="88">
        <v>43862</v>
      </c>
      <c r="O96" s="83" t="s">
        <v>235</v>
      </c>
      <c r="P96" s="83"/>
      <c r="Q96" s="86" t="s">
        <v>1</v>
      </c>
      <c r="R96" s="63"/>
      <c r="S96" s="63"/>
      <c r="T96" s="63"/>
    </row>
    <row r="97" spans="1:20" ht="36.75" customHeight="1" x14ac:dyDescent="0.25">
      <c r="A97" s="140">
        <v>2.7099999999999902</v>
      </c>
      <c r="B97" s="89" t="s">
        <v>220</v>
      </c>
      <c r="C97" s="83" t="s">
        <v>295</v>
      </c>
      <c r="D97" s="83"/>
      <c r="E97" s="84" t="s">
        <v>125</v>
      </c>
      <c r="F97" s="84"/>
      <c r="G97" s="84"/>
      <c r="H97" s="137">
        <v>36082</v>
      </c>
      <c r="I97" s="85"/>
      <c r="J97" s="85">
        <v>1</v>
      </c>
      <c r="K97" s="87">
        <v>3</v>
      </c>
      <c r="L97" s="84" t="s">
        <v>48</v>
      </c>
      <c r="M97" s="88">
        <v>44378</v>
      </c>
      <c r="N97" s="88">
        <v>44470</v>
      </c>
      <c r="O97" s="83" t="s">
        <v>235</v>
      </c>
      <c r="P97" s="83"/>
      <c r="Q97" s="86" t="s">
        <v>1</v>
      </c>
      <c r="R97" s="63"/>
      <c r="S97" s="63"/>
      <c r="T97" s="63"/>
    </row>
    <row r="98" spans="1:20" ht="32.25" customHeight="1" x14ac:dyDescent="0.25">
      <c r="A98" s="143">
        <v>2.71999999999999</v>
      </c>
      <c r="B98" s="89" t="s">
        <v>220</v>
      </c>
      <c r="C98" s="83" t="s">
        <v>296</v>
      </c>
      <c r="D98" s="83"/>
      <c r="E98" s="84" t="s">
        <v>125</v>
      </c>
      <c r="F98" s="84"/>
      <c r="G98" s="84"/>
      <c r="H98" s="137">
        <v>187298</v>
      </c>
      <c r="I98" s="85"/>
      <c r="J98" s="85">
        <v>1</v>
      </c>
      <c r="K98" s="87">
        <v>3</v>
      </c>
      <c r="L98" s="84" t="s">
        <v>48</v>
      </c>
      <c r="M98" s="88">
        <v>44378</v>
      </c>
      <c r="N98" s="88">
        <v>44470</v>
      </c>
      <c r="O98" s="83" t="s">
        <v>235</v>
      </c>
      <c r="P98" s="83"/>
      <c r="Q98" s="86" t="s">
        <v>1</v>
      </c>
      <c r="R98" s="63"/>
      <c r="S98" s="63"/>
      <c r="T98" s="63"/>
    </row>
    <row r="99" spans="1:20" ht="48.75" customHeight="1" x14ac:dyDescent="0.25">
      <c r="A99" s="140">
        <v>2.7299999999999902</v>
      </c>
      <c r="B99" s="89" t="s">
        <v>220</v>
      </c>
      <c r="C99" s="83" t="s">
        <v>200</v>
      </c>
      <c r="D99" s="83"/>
      <c r="E99" s="84" t="s">
        <v>125</v>
      </c>
      <c r="F99" s="84"/>
      <c r="G99" s="84"/>
      <c r="H99" s="137">
        <v>85644</v>
      </c>
      <c r="I99" s="85">
        <v>1</v>
      </c>
      <c r="J99" s="85"/>
      <c r="K99" s="87">
        <v>3</v>
      </c>
      <c r="L99" s="84" t="s">
        <v>48</v>
      </c>
      <c r="M99" s="88">
        <v>43586</v>
      </c>
      <c r="N99" s="88">
        <v>43678</v>
      </c>
      <c r="O99" s="83" t="s">
        <v>235</v>
      </c>
      <c r="P99" s="83"/>
      <c r="Q99" s="86" t="s">
        <v>1</v>
      </c>
      <c r="R99" s="63"/>
      <c r="S99" s="63"/>
      <c r="T99" s="63"/>
    </row>
    <row r="100" spans="1:20" ht="44.25" customHeight="1" x14ac:dyDescent="0.25">
      <c r="A100" s="143">
        <v>2.73999999999999</v>
      </c>
      <c r="B100" s="89" t="s">
        <v>220</v>
      </c>
      <c r="C100" s="83" t="s">
        <v>201</v>
      </c>
      <c r="D100" s="83"/>
      <c r="E100" s="84" t="s">
        <v>125</v>
      </c>
      <c r="F100" s="84"/>
      <c r="G100" s="84"/>
      <c r="H100" s="137">
        <v>17085</v>
      </c>
      <c r="I100" s="85">
        <v>1</v>
      </c>
      <c r="J100" s="85"/>
      <c r="K100" s="87">
        <v>3</v>
      </c>
      <c r="L100" s="84" t="s">
        <v>48</v>
      </c>
      <c r="M100" s="88">
        <v>43647</v>
      </c>
      <c r="N100" s="88">
        <v>43739</v>
      </c>
      <c r="O100" s="83" t="s">
        <v>235</v>
      </c>
      <c r="P100" s="83"/>
      <c r="Q100" s="86" t="s">
        <v>1</v>
      </c>
      <c r="R100" s="63"/>
      <c r="S100" s="63"/>
      <c r="T100" s="63"/>
    </row>
    <row r="101" spans="1:20" ht="66" customHeight="1" x14ac:dyDescent="0.25">
      <c r="A101" s="140">
        <v>2.7499999999999898</v>
      </c>
      <c r="B101" s="89" t="s">
        <v>220</v>
      </c>
      <c r="C101" s="83" t="s">
        <v>202</v>
      </c>
      <c r="D101" s="83"/>
      <c r="E101" s="84" t="s">
        <v>125</v>
      </c>
      <c r="F101" s="84"/>
      <c r="G101" s="84"/>
      <c r="H101" s="137">
        <v>65958</v>
      </c>
      <c r="I101" s="85">
        <v>1</v>
      </c>
      <c r="J101" s="85"/>
      <c r="K101" s="87">
        <v>3</v>
      </c>
      <c r="L101" s="84" t="s">
        <v>48</v>
      </c>
      <c r="M101" s="88">
        <v>43770</v>
      </c>
      <c r="N101" s="88">
        <v>43862</v>
      </c>
      <c r="O101" s="83" t="s">
        <v>235</v>
      </c>
      <c r="P101" s="83"/>
      <c r="Q101" s="86" t="s">
        <v>1</v>
      </c>
      <c r="R101" s="63"/>
      <c r="S101" s="63"/>
      <c r="T101" s="63"/>
    </row>
    <row r="102" spans="1:20" ht="52.5" customHeight="1" x14ac:dyDescent="0.25">
      <c r="A102" s="143">
        <v>2.75999999999999</v>
      </c>
      <c r="B102" s="89" t="s">
        <v>220</v>
      </c>
      <c r="C102" s="83" t="s">
        <v>203</v>
      </c>
      <c r="D102" s="83"/>
      <c r="E102" s="84" t="s">
        <v>125</v>
      </c>
      <c r="F102" s="84"/>
      <c r="G102" s="84"/>
      <c r="H102" s="137">
        <v>226768</v>
      </c>
      <c r="I102" s="85"/>
      <c r="J102" s="85">
        <v>1</v>
      </c>
      <c r="K102" s="87">
        <v>3</v>
      </c>
      <c r="L102" s="84" t="s">
        <v>48</v>
      </c>
      <c r="M102" s="88">
        <v>43770</v>
      </c>
      <c r="N102" s="88">
        <v>43862</v>
      </c>
      <c r="O102" s="83" t="s">
        <v>235</v>
      </c>
      <c r="P102" s="83"/>
      <c r="Q102" s="86" t="s">
        <v>1</v>
      </c>
      <c r="R102" s="63"/>
      <c r="S102" s="63"/>
      <c r="T102" s="63"/>
    </row>
    <row r="103" spans="1:20" ht="81.75" customHeight="1" x14ac:dyDescent="0.25">
      <c r="A103" s="140">
        <v>2.7699999999999898</v>
      </c>
      <c r="B103" s="89" t="s">
        <v>220</v>
      </c>
      <c r="C103" s="83" t="s">
        <v>204</v>
      </c>
      <c r="D103" s="83"/>
      <c r="E103" s="84" t="s">
        <v>125</v>
      </c>
      <c r="F103" s="84"/>
      <c r="G103" s="84"/>
      <c r="H103" s="137">
        <v>16165</v>
      </c>
      <c r="I103" s="85"/>
      <c r="J103" s="85">
        <v>1</v>
      </c>
      <c r="K103" s="87">
        <v>3</v>
      </c>
      <c r="L103" s="84" t="s">
        <v>48</v>
      </c>
      <c r="M103" s="88">
        <v>43770</v>
      </c>
      <c r="N103" s="88">
        <v>43862</v>
      </c>
      <c r="O103" s="83" t="s">
        <v>235</v>
      </c>
      <c r="P103" s="83"/>
      <c r="Q103" s="86" t="s">
        <v>1</v>
      </c>
      <c r="R103" s="63"/>
      <c r="S103" s="63"/>
      <c r="T103" s="63"/>
    </row>
    <row r="104" spans="1:20" ht="68.25" customHeight="1" x14ac:dyDescent="0.25">
      <c r="A104" s="143">
        <v>2.77999999999999</v>
      </c>
      <c r="B104" s="89" t="s">
        <v>220</v>
      </c>
      <c r="C104" s="83" t="s">
        <v>205</v>
      </c>
      <c r="D104" s="83"/>
      <c r="E104" s="84" t="s">
        <v>125</v>
      </c>
      <c r="F104" s="84"/>
      <c r="G104" s="84"/>
      <c r="H104" s="137">
        <v>46451</v>
      </c>
      <c r="I104" s="85"/>
      <c r="J104" s="85">
        <v>1</v>
      </c>
      <c r="K104" s="87">
        <v>3</v>
      </c>
      <c r="L104" s="84" t="s">
        <v>48</v>
      </c>
      <c r="M104" s="88">
        <v>43770</v>
      </c>
      <c r="N104" s="88">
        <v>43862</v>
      </c>
      <c r="O104" s="83" t="s">
        <v>235</v>
      </c>
      <c r="P104" s="83"/>
      <c r="Q104" s="86" t="s">
        <v>1</v>
      </c>
      <c r="R104" s="63"/>
      <c r="S104" s="63"/>
      <c r="T104" s="63"/>
    </row>
    <row r="105" spans="1:20" ht="49.5" customHeight="1" x14ac:dyDescent="0.25">
      <c r="A105" s="140">
        <v>2.7899999999999801</v>
      </c>
      <c r="B105" s="89" t="s">
        <v>220</v>
      </c>
      <c r="C105" s="90" t="s">
        <v>206</v>
      </c>
      <c r="D105" s="83"/>
      <c r="E105" s="84" t="s">
        <v>125</v>
      </c>
      <c r="F105" s="84"/>
      <c r="G105" s="84"/>
      <c r="H105" s="137">
        <v>32432</v>
      </c>
      <c r="I105" s="85"/>
      <c r="J105" s="85">
        <v>1</v>
      </c>
      <c r="K105" s="87">
        <v>3</v>
      </c>
      <c r="L105" s="84" t="s">
        <v>48</v>
      </c>
      <c r="M105" s="88">
        <v>43770</v>
      </c>
      <c r="N105" s="88">
        <v>43862</v>
      </c>
      <c r="O105" s="83" t="s">
        <v>235</v>
      </c>
      <c r="P105" s="83"/>
      <c r="Q105" s="86" t="s">
        <v>1</v>
      </c>
      <c r="R105" s="63"/>
      <c r="S105" s="63"/>
      <c r="T105" s="63"/>
    </row>
    <row r="106" spans="1:20" ht="45.75" customHeight="1" x14ac:dyDescent="0.25">
      <c r="A106" s="143">
        <v>2.7999999999999901</v>
      </c>
      <c r="B106" s="89" t="s">
        <v>220</v>
      </c>
      <c r="C106" s="90" t="s">
        <v>297</v>
      </c>
      <c r="D106" s="83"/>
      <c r="E106" s="84" t="s">
        <v>125</v>
      </c>
      <c r="F106" s="84"/>
      <c r="G106" s="84"/>
      <c r="H106" s="137">
        <v>18517</v>
      </c>
      <c r="I106" s="85">
        <v>1</v>
      </c>
      <c r="J106" s="85"/>
      <c r="K106" s="87">
        <v>3</v>
      </c>
      <c r="L106" s="84" t="s">
        <v>48</v>
      </c>
      <c r="M106" s="88">
        <v>44013</v>
      </c>
      <c r="N106" s="88">
        <v>44105</v>
      </c>
      <c r="O106" s="83" t="s">
        <v>235</v>
      </c>
      <c r="P106" s="83"/>
      <c r="Q106" s="86" t="s">
        <v>1</v>
      </c>
      <c r="R106" s="63"/>
      <c r="S106" s="63"/>
      <c r="T106" s="63"/>
    </row>
    <row r="107" spans="1:20" ht="45" customHeight="1" x14ac:dyDescent="0.25">
      <c r="A107" s="140">
        <v>2.8099999999999801</v>
      </c>
      <c r="B107" s="89" t="s">
        <v>220</v>
      </c>
      <c r="C107" s="90" t="s">
        <v>298</v>
      </c>
      <c r="D107" s="83"/>
      <c r="E107" s="84" t="s">
        <v>125</v>
      </c>
      <c r="F107" s="84"/>
      <c r="G107" s="84"/>
      <c r="H107" s="137">
        <v>21244</v>
      </c>
      <c r="I107" s="85"/>
      <c r="J107" s="85">
        <v>1</v>
      </c>
      <c r="K107" s="87">
        <v>3</v>
      </c>
      <c r="L107" s="84" t="s">
        <v>48</v>
      </c>
      <c r="M107" s="88">
        <v>44378</v>
      </c>
      <c r="N107" s="88">
        <v>44470</v>
      </c>
      <c r="O107" s="83" t="s">
        <v>235</v>
      </c>
      <c r="P107" s="83"/>
      <c r="Q107" s="86" t="s">
        <v>1</v>
      </c>
      <c r="R107" s="63"/>
      <c r="S107" s="63"/>
      <c r="T107" s="63"/>
    </row>
    <row r="108" spans="1:20" ht="24" customHeight="1" x14ac:dyDescent="0.25">
      <c r="A108" s="143">
        <v>2.8199999999999901</v>
      </c>
      <c r="B108" s="161" t="s">
        <v>220</v>
      </c>
      <c r="C108" s="90" t="s">
        <v>209</v>
      </c>
      <c r="D108" s="90"/>
      <c r="E108" s="157" t="s">
        <v>128</v>
      </c>
      <c r="F108" s="157" t="s">
        <v>148</v>
      </c>
      <c r="G108" s="157">
        <v>83183167</v>
      </c>
      <c r="H108" s="158">
        <v>9305</v>
      </c>
      <c r="I108" s="159">
        <v>1</v>
      </c>
      <c r="J108" s="159"/>
      <c r="K108" s="163">
        <v>4</v>
      </c>
      <c r="L108" s="157" t="s">
        <v>46</v>
      </c>
      <c r="M108" s="162">
        <v>43252</v>
      </c>
      <c r="N108" s="162">
        <v>43344</v>
      </c>
      <c r="O108" s="90"/>
      <c r="P108" s="90"/>
      <c r="Q108" s="160" t="s">
        <v>3</v>
      </c>
      <c r="R108" s="63"/>
      <c r="S108" s="63"/>
      <c r="T108" s="63"/>
    </row>
    <row r="109" spans="1:20" ht="24" customHeight="1" x14ac:dyDescent="0.25">
      <c r="A109" s="140">
        <v>2.8299999999999801</v>
      </c>
      <c r="B109" s="161" t="s">
        <v>220</v>
      </c>
      <c r="C109" s="90" t="s">
        <v>210</v>
      </c>
      <c r="D109" s="90"/>
      <c r="E109" s="157" t="s">
        <v>128</v>
      </c>
      <c r="F109" s="157" t="s">
        <v>148</v>
      </c>
      <c r="G109" s="157">
        <v>83183388</v>
      </c>
      <c r="H109" s="158">
        <v>1738</v>
      </c>
      <c r="I109" s="159">
        <v>1</v>
      </c>
      <c r="J109" s="159"/>
      <c r="K109" s="163">
        <v>4</v>
      </c>
      <c r="L109" s="157" t="s">
        <v>46</v>
      </c>
      <c r="M109" s="162">
        <v>43344</v>
      </c>
      <c r="N109" s="162">
        <v>43374</v>
      </c>
      <c r="O109" s="90"/>
      <c r="P109" s="90"/>
      <c r="Q109" s="160" t="s">
        <v>3</v>
      </c>
      <c r="R109" s="63"/>
      <c r="S109" s="63"/>
      <c r="T109" s="63"/>
    </row>
    <row r="110" spans="1:20" ht="22.5" customHeight="1" x14ac:dyDescent="0.25">
      <c r="A110" s="143">
        <v>2.8399999999999799</v>
      </c>
      <c r="B110" s="161" t="s">
        <v>220</v>
      </c>
      <c r="C110" s="90" t="s">
        <v>211</v>
      </c>
      <c r="D110" s="90"/>
      <c r="E110" s="157" t="s">
        <v>128</v>
      </c>
      <c r="F110" s="157" t="s">
        <v>148</v>
      </c>
      <c r="G110" s="157">
        <v>83391053</v>
      </c>
      <c r="H110" s="158">
        <v>712</v>
      </c>
      <c r="I110" s="159">
        <v>1</v>
      </c>
      <c r="J110" s="159"/>
      <c r="K110" s="163">
        <v>4</v>
      </c>
      <c r="L110" s="157" t="s">
        <v>46</v>
      </c>
      <c r="M110" s="162">
        <v>43405</v>
      </c>
      <c r="N110" s="162">
        <v>43101</v>
      </c>
      <c r="O110" s="90"/>
      <c r="P110" s="90"/>
      <c r="Q110" s="160" t="s">
        <v>3</v>
      </c>
      <c r="R110" s="63"/>
      <c r="S110" s="63"/>
      <c r="T110" s="63"/>
    </row>
    <row r="111" spans="1:20" ht="26.25" customHeight="1" x14ac:dyDescent="0.25">
      <c r="A111" s="140">
        <v>2.8499999999999801</v>
      </c>
      <c r="B111" s="89" t="s">
        <v>220</v>
      </c>
      <c r="C111" s="83" t="s">
        <v>209</v>
      </c>
      <c r="D111" s="83"/>
      <c r="E111" s="84" t="s">
        <v>125</v>
      </c>
      <c r="F111" s="84"/>
      <c r="G111" s="84"/>
      <c r="H111" s="137">
        <v>8108</v>
      </c>
      <c r="I111" s="85">
        <v>1</v>
      </c>
      <c r="J111" s="85"/>
      <c r="K111" s="87">
        <v>4</v>
      </c>
      <c r="L111" s="84" t="s">
        <v>48</v>
      </c>
      <c r="M111" s="88">
        <v>43646</v>
      </c>
      <c r="N111" s="88">
        <v>43678</v>
      </c>
      <c r="O111" s="83" t="s">
        <v>235</v>
      </c>
      <c r="P111" s="83"/>
      <c r="Q111" s="86" t="s">
        <v>1</v>
      </c>
      <c r="R111" s="63"/>
      <c r="S111" s="63"/>
      <c r="T111" s="63"/>
    </row>
    <row r="112" spans="1:20" ht="23.25" customHeight="1" x14ac:dyDescent="0.25">
      <c r="A112" s="143">
        <v>2.8599999999999799</v>
      </c>
      <c r="B112" s="89" t="s">
        <v>220</v>
      </c>
      <c r="C112" s="83" t="s">
        <v>214</v>
      </c>
      <c r="D112" s="83"/>
      <c r="E112" s="84" t="s">
        <v>125</v>
      </c>
      <c r="F112" s="84"/>
      <c r="G112" s="84"/>
      <c r="H112" s="137">
        <v>2703</v>
      </c>
      <c r="I112" s="85">
        <v>1</v>
      </c>
      <c r="J112" s="85"/>
      <c r="K112" s="87">
        <v>4</v>
      </c>
      <c r="L112" s="84" t="s">
        <v>48</v>
      </c>
      <c r="M112" s="88">
        <v>43646</v>
      </c>
      <c r="N112" s="88">
        <v>43678</v>
      </c>
      <c r="O112" s="83" t="s">
        <v>235</v>
      </c>
      <c r="P112" s="83"/>
      <c r="Q112" s="86" t="s">
        <v>1</v>
      </c>
      <c r="R112" s="63"/>
      <c r="S112" s="63"/>
      <c r="T112" s="63"/>
    </row>
    <row r="113" spans="1:20" ht="26.25" customHeight="1" thickBot="1" x14ac:dyDescent="0.3">
      <c r="A113" s="140">
        <v>2.8699999999999801</v>
      </c>
      <c r="B113" s="91" t="s">
        <v>220</v>
      </c>
      <c r="C113" s="92" t="s">
        <v>262</v>
      </c>
      <c r="D113" s="92"/>
      <c r="E113" s="182" t="s">
        <v>128</v>
      </c>
      <c r="F113" s="182"/>
      <c r="G113" s="182"/>
      <c r="H113" s="135">
        <v>1276</v>
      </c>
      <c r="I113" s="93">
        <v>1</v>
      </c>
      <c r="J113" s="93"/>
      <c r="K113" s="182">
        <v>4</v>
      </c>
      <c r="L113" s="182" t="s">
        <v>46</v>
      </c>
      <c r="M113" s="94">
        <v>43617</v>
      </c>
      <c r="N113" s="94">
        <v>43678</v>
      </c>
      <c r="O113" s="92"/>
      <c r="P113" s="92"/>
      <c r="Q113" s="95" t="s">
        <v>1</v>
      </c>
      <c r="R113" s="63"/>
      <c r="S113" s="63"/>
      <c r="T113" s="63"/>
    </row>
    <row r="114" spans="1:20" x14ac:dyDescent="0.25">
      <c r="B114" s="72"/>
      <c r="C114" s="73"/>
      <c r="D114" s="73"/>
      <c r="E114" s="72"/>
      <c r="F114" s="72"/>
      <c r="G114" s="175" t="s">
        <v>25</v>
      </c>
      <c r="H114" s="176">
        <f>SUM(H27:H113)</f>
        <v>18886220</v>
      </c>
      <c r="I114" s="74"/>
      <c r="J114" s="74"/>
      <c r="K114" s="72"/>
      <c r="L114" s="72"/>
      <c r="M114" s="72"/>
      <c r="N114" s="72"/>
      <c r="O114" s="73"/>
      <c r="P114" s="73"/>
      <c r="Q114" s="73"/>
      <c r="R114" s="63"/>
      <c r="S114" s="63"/>
      <c r="T114" s="63"/>
    </row>
    <row r="116" spans="1:20" x14ac:dyDescent="0.25">
      <c r="A116" s="142">
        <v>3</v>
      </c>
      <c r="B116" s="276" t="s">
        <v>69</v>
      </c>
      <c r="C116" s="277"/>
      <c r="D116" s="277"/>
      <c r="E116" s="277"/>
      <c r="F116" s="277"/>
      <c r="G116" s="277"/>
      <c r="H116" s="277"/>
      <c r="I116" s="277"/>
      <c r="J116" s="277"/>
      <c r="K116" s="277"/>
      <c r="L116" s="277"/>
      <c r="M116" s="277"/>
      <c r="N116" s="277"/>
      <c r="O116" s="277"/>
      <c r="P116" s="277"/>
      <c r="Q116" s="277"/>
    </row>
    <row r="117" spans="1:20" x14ac:dyDescent="0.25">
      <c r="B117" s="258" t="s">
        <v>68</v>
      </c>
      <c r="C117" s="256" t="s">
        <v>109</v>
      </c>
      <c r="D117" s="260" t="s">
        <v>49</v>
      </c>
      <c r="E117" s="256" t="s">
        <v>258</v>
      </c>
      <c r="F117" s="256" t="s">
        <v>58</v>
      </c>
      <c r="G117" s="256" t="s">
        <v>59</v>
      </c>
      <c r="H117" s="255" t="s">
        <v>60</v>
      </c>
      <c r="I117" s="255"/>
      <c r="J117" s="255"/>
      <c r="K117" s="256" t="s">
        <v>64</v>
      </c>
      <c r="L117" s="256" t="s">
        <v>65</v>
      </c>
      <c r="M117" s="256" t="s">
        <v>110</v>
      </c>
      <c r="N117" s="256"/>
      <c r="O117" s="286" t="s">
        <v>94</v>
      </c>
      <c r="P117" s="256" t="s">
        <v>87</v>
      </c>
      <c r="Q117" s="256" t="s">
        <v>88</v>
      </c>
    </row>
    <row r="118" spans="1:20" ht="47.25" x14ac:dyDescent="0.25">
      <c r="B118" s="259"/>
      <c r="C118" s="260"/>
      <c r="D118" s="262"/>
      <c r="E118" s="260"/>
      <c r="F118" s="260"/>
      <c r="G118" s="260"/>
      <c r="H118" s="64" t="s">
        <v>62</v>
      </c>
      <c r="I118" s="114" t="s">
        <v>61</v>
      </c>
      <c r="J118" s="114" t="s">
        <v>63</v>
      </c>
      <c r="K118" s="260"/>
      <c r="L118" s="260"/>
      <c r="M118" s="65" t="s">
        <v>115</v>
      </c>
      <c r="N118" s="65" t="s">
        <v>66</v>
      </c>
      <c r="O118" s="287"/>
      <c r="P118" s="260"/>
      <c r="Q118" s="260"/>
    </row>
    <row r="119" spans="1:20" ht="45.75" customHeight="1" x14ac:dyDescent="0.25">
      <c r="A119" s="140">
        <v>3.1</v>
      </c>
      <c r="B119" s="145" t="s">
        <v>220</v>
      </c>
      <c r="C119" s="152" t="s">
        <v>157</v>
      </c>
      <c r="D119" s="152"/>
      <c r="E119" s="183" t="s">
        <v>125</v>
      </c>
      <c r="F119" s="183" t="s">
        <v>148</v>
      </c>
      <c r="G119" s="183">
        <v>83491015</v>
      </c>
      <c r="H119" s="154">
        <v>540000</v>
      </c>
      <c r="I119" s="155">
        <v>1</v>
      </c>
      <c r="J119" s="155"/>
      <c r="K119" s="183">
        <v>1</v>
      </c>
      <c r="L119" s="183" t="s">
        <v>48</v>
      </c>
      <c r="M119" s="151">
        <v>43344</v>
      </c>
      <c r="N119" s="151">
        <v>43374</v>
      </c>
      <c r="O119" s="152" t="s">
        <v>239</v>
      </c>
      <c r="P119" s="152"/>
      <c r="Q119" s="156" t="s">
        <v>93</v>
      </c>
    </row>
    <row r="120" spans="1:20" ht="79.5" customHeight="1" x14ac:dyDescent="0.25">
      <c r="A120" s="140">
        <v>3.2</v>
      </c>
      <c r="B120" s="145" t="s">
        <v>185</v>
      </c>
      <c r="C120" s="152" t="s">
        <v>299</v>
      </c>
      <c r="D120" s="152"/>
      <c r="E120" s="183" t="s">
        <v>125</v>
      </c>
      <c r="F120" s="183" t="s">
        <v>148</v>
      </c>
      <c r="G120" s="183"/>
      <c r="H120" s="154">
        <v>413514</v>
      </c>
      <c r="I120" s="155"/>
      <c r="J120" s="155">
        <v>1</v>
      </c>
      <c r="K120" s="183">
        <v>1</v>
      </c>
      <c r="L120" s="183" t="s">
        <v>48</v>
      </c>
      <c r="M120" s="151">
        <v>43862</v>
      </c>
      <c r="N120" s="151">
        <v>43922</v>
      </c>
      <c r="O120" s="152" t="s">
        <v>309</v>
      </c>
      <c r="P120" s="152"/>
      <c r="Q120" s="156" t="s">
        <v>1</v>
      </c>
    </row>
    <row r="121" spans="1:20" ht="45" customHeight="1" x14ac:dyDescent="0.25">
      <c r="A121" s="140">
        <v>3.3</v>
      </c>
      <c r="B121" s="75" t="s">
        <v>220</v>
      </c>
      <c r="C121" s="78" t="s">
        <v>182</v>
      </c>
      <c r="D121" s="78"/>
      <c r="E121" s="181" t="s">
        <v>125</v>
      </c>
      <c r="F121" s="181"/>
      <c r="G121" s="181"/>
      <c r="H121" s="134">
        <v>57027</v>
      </c>
      <c r="I121" s="81">
        <v>1</v>
      </c>
      <c r="J121" s="81"/>
      <c r="K121" s="181" t="s">
        <v>272</v>
      </c>
      <c r="L121" s="181" t="s">
        <v>48</v>
      </c>
      <c r="M121" s="79">
        <v>43617</v>
      </c>
      <c r="N121" s="79">
        <v>43678</v>
      </c>
      <c r="O121" s="78" t="s">
        <v>235</v>
      </c>
      <c r="P121" s="78"/>
      <c r="Q121" s="82" t="s">
        <v>1</v>
      </c>
    </row>
    <row r="122" spans="1:20" ht="50.25" customHeight="1" x14ac:dyDescent="0.25">
      <c r="A122" s="140">
        <v>3.4</v>
      </c>
      <c r="B122" s="75" t="s">
        <v>220</v>
      </c>
      <c r="C122" s="78" t="s">
        <v>182</v>
      </c>
      <c r="D122" s="78"/>
      <c r="E122" s="181" t="s">
        <v>125</v>
      </c>
      <c r="F122" s="181"/>
      <c r="G122" s="181"/>
      <c r="H122" s="134">
        <v>159906</v>
      </c>
      <c r="I122" s="81">
        <v>2</v>
      </c>
      <c r="J122" s="81"/>
      <c r="K122" s="181" t="s">
        <v>272</v>
      </c>
      <c r="L122" s="181" t="s">
        <v>48</v>
      </c>
      <c r="M122" s="79">
        <v>43983</v>
      </c>
      <c r="N122" s="79">
        <v>44044</v>
      </c>
      <c r="O122" s="78" t="s">
        <v>235</v>
      </c>
      <c r="P122" s="78"/>
      <c r="Q122" s="82" t="s">
        <v>1</v>
      </c>
    </row>
    <row r="123" spans="1:20" ht="50.25" customHeight="1" x14ac:dyDescent="0.25">
      <c r="A123" s="140">
        <v>3.5</v>
      </c>
      <c r="B123" s="145" t="s">
        <v>220</v>
      </c>
      <c r="C123" s="152" t="s">
        <v>257</v>
      </c>
      <c r="D123" s="152"/>
      <c r="E123" s="218" t="s">
        <v>125</v>
      </c>
      <c r="F123" s="218" t="s">
        <v>148</v>
      </c>
      <c r="G123" s="218">
        <v>84072903</v>
      </c>
      <c r="H123" s="154">
        <v>1159</v>
      </c>
      <c r="I123" s="155"/>
      <c r="J123" s="155">
        <v>1</v>
      </c>
      <c r="K123" s="218">
        <v>2</v>
      </c>
      <c r="L123" s="218" t="s">
        <v>48</v>
      </c>
      <c r="M123" s="151">
        <v>43525</v>
      </c>
      <c r="N123" s="151">
        <v>43556</v>
      </c>
      <c r="O123" s="152" t="s">
        <v>245</v>
      </c>
      <c r="P123" s="152"/>
      <c r="Q123" s="156" t="s">
        <v>3</v>
      </c>
    </row>
    <row r="124" spans="1:20" ht="31.5" x14ac:dyDescent="0.25">
      <c r="A124" s="140">
        <v>3.6</v>
      </c>
      <c r="B124" s="145" t="s">
        <v>220</v>
      </c>
      <c r="C124" s="152" t="s">
        <v>212</v>
      </c>
      <c r="D124" s="152"/>
      <c r="E124" s="183" t="s">
        <v>128</v>
      </c>
      <c r="F124" s="183"/>
      <c r="G124" s="183">
        <v>83373152</v>
      </c>
      <c r="H124" s="154">
        <v>6826</v>
      </c>
      <c r="I124" s="155">
        <v>1</v>
      </c>
      <c r="J124" s="155"/>
      <c r="K124" s="183">
        <v>4</v>
      </c>
      <c r="L124" s="183" t="s">
        <v>46</v>
      </c>
      <c r="M124" s="151">
        <v>43344</v>
      </c>
      <c r="N124" s="151">
        <v>43374</v>
      </c>
      <c r="O124" s="152"/>
      <c r="P124" s="152"/>
      <c r="Q124" s="156" t="s">
        <v>93</v>
      </c>
    </row>
    <row r="125" spans="1:20" ht="62.25" customHeight="1" x14ac:dyDescent="0.25">
      <c r="A125" s="140">
        <v>3.7</v>
      </c>
      <c r="B125" s="75" t="s">
        <v>220</v>
      </c>
      <c r="C125" s="152" t="s">
        <v>213</v>
      </c>
      <c r="D125" s="78"/>
      <c r="E125" s="181" t="s">
        <v>125</v>
      </c>
      <c r="F125" s="181"/>
      <c r="G125" s="181"/>
      <c r="H125" s="134">
        <v>168649</v>
      </c>
      <c r="I125" s="81">
        <v>1</v>
      </c>
      <c r="J125" s="81"/>
      <c r="K125" s="181">
        <v>4</v>
      </c>
      <c r="L125" s="181" t="s">
        <v>48</v>
      </c>
      <c r="M125" s="79">
        <v>43586</v>
      </c>
      <c r="N125" s="79">
        <v>43647</v>
      </c>
      <c r="O125" s="78" t="s">
        <v>235</v>
      </c>
      <c r="P125" s="78"/>
      <c r="Q125" s="82" t="s">
        <v>1</v>
      </c>
    </row>
    <row r="126" spans="1:20" ht="37.5" customHeight="1" x14ac:dyDescent="0.25">
      <c r="A126" s="140">
        <v>3.8</v>
      </c>
      <c r="B126" s="89" t="s">
        <v>220</v>
      </c>
      <c r="C126" s="83" t="s">
        <v>263</v>
      </c>
      <c r="D126" s="83"/>
      <c r="E126" s="84" t="s">
        <v>125</v>
      </c>
      <c r="F126" s="84"/>
      <c r="G126" s="84"/>
      <c r="H126" s="137">
        <v>4362</v>
      </c>
      <c r="I126" s="85">
        <v>1</v>
      </c>
      <c r="J126" s="85"/>
      <c r="K126" s="84">
        <v>4</v>
      </c>
      <c r="L126" s="84" t="s">
        <v>48</v>
      </c>
      <c r="M126" s="88">
        <v>43586</v>
      </c>
      <c r="N126" s="88">
        <v>43647</v>
      </c>
      <c r="O126" s="83" t="s">
        <v>235</v>
      </c>
      <c r="P126" s="83"/>
      <c r="Q126" s="86" t="s">
        <v>1</v>
      </c>
      <c r="R126" s="63"/>
      <c r="S126" s="63"/>
      <c r="T126" s="63"/>
    </row>
    <row r="127" spans="1:20" ht="75" customHeight="1" thickBot="1" x14ac:dyDescent="0.3">
      <c r="A127" s="140">
        <v>3.9</v>
      </c>
      <c r="B127" s="91" t="s">
        <v>220</v>
      </c>
      <c r="C127" s="102" t="s">
        <v>268</v>
      </c>
      <c r="D127" s="92"/>
      <c r="E127" s="182" t="s">
        <v>128</v>
      </c>
      <c r="F127" s="182"/>
      <c r="G127" s="182"/>
      <c r="H127" s="135">
        <v>1657</v>
      </c>
      <c r="I127" s="93">
        <v>1</v>
      </c>
      <c r="J127" s="93"/>
      <c r="K127" s="182">
        <v>4</v>
      </c>
      <c r="L127" s="182" t="s">
        <v>46</v>
      </c>
      <c r="M127" s="94">
        <v>43525</v>
      </c>
      <c r="N127" s="94">
        <v>43525</v>
      </c>
      <c r="O127" s="92" t="s">
        <v>235</v>
      </c>
      <c r="P127" s="92"/>
      <c r="Q127" s="95" t="s">
        <v>1</v>
      </c>
    </row>
    <row r="128" spans="1:20" x14ac:dyDescent="0.25">
      <c r="B128" s="72"/>
      <c r="C128" s="73"/>
      <c r="D128" s="73"/>
      <c r="E128" s="72"/>
      <c r="F128" s="72"/>
      <c r="G128" s="175" t="s">
        <v>25</v>
      </c>
      <c r="H128" s="176">
        <f>SUM(H119:H127)</f>
        <v>1353100</v>
      </c>
      <c r="I128" s="74"/>
      <c r="J128" s="74"/>
      <c r="K128" s="72"/>
      <c r="L128" s="72"/>
      <c r="M128" s="72"/>
      <c r="N128" s="72"/>
      <c r="O128" s="73"/>
      <c r="P128" s="73"/>
      <c r="Q128" s="73"/>
    </row>
    <row r="130" spans="1:17" x14ac:dyDescent="0.25">
      <c r="A130" s="142">
        <v>4</v>
      </c>
      <c r="B130" s="276" t="s">
        <v>70</v>
      </c>
      <c r="C130" s="277"/>
      <c r="D130" s="277"/>
      <c r="E130" s="277"/>
      <c r="F130" s="277"/>
      <c r="G130" s="277"/>
      <c r="H130" s="277"/>
      <c r="I130" s="277"/>
      <c r="J130" s="277"/>
      <c r="K130" s="277"/>
      <c r="L130" s="277"/>
      <c r="M130" s="277"/>
      <c r="N130" s="277"/>
      <c r="O130" s="277"/>
      <c r="P130" s="277"/>
      <c r="Q130" s="277"/>
    </row>
    <row r="131" spans="1:17" x14ac:dyDescent="0.25">
      <c r="B131" s="258" t="s">
        <v>68</v>
      </c>
      <c r="C131" s="256" t="s">
        <v>109</v>
      </c>
      <c r="D131" s="256" t="s">
        <v>49</v>
      </c>
      <c r="E131" s="256" t="s">
        <v>258</v>
      </c>
      <c r="F131" s="257"/>
      <c r="G131" s="257"/>
      <c r="H131" s="255" t="s">
        <v>60</v>
      </c>
      <c r="I131" s="255"/>
      <c r="J131" s="255"/>
      <c r="K131" s="256" t="s">
        <v>64</v>
      </c>
      <c r="L131" s="256" t="s">
        <v>65</v>
      </c>
      <c r="M131" s="256" t="s">
        <v>110</v>
      </c>
      <c r="N131" s="256"/>
      <c r="O131" s="286" t="s">
        <v>94</v>
      </c>
      <c r="P131" s="256" t="s">
        <v>87</v>
      </c>
      <c r="Q131" s="256" t="s">
        <v>88</v>
      </c>
    </row>
    <row r="132" spans="1:17" ht="48" thickBot="1" x14ac:dyDescent="0.3">
      <c r="B132" s="259"/>
      <c r="C132" s="260"/>
      <c r="D132" s="260"/>
      <c r="E132" s="260"/>
      <c r="F132" s="260" t="s">
        <v>71</v>
      </c>
      <c r="G132" s="260"/>
      <c r="H132" s="64" t="s">
        <v>62</v>
      </c>
      <c r="I132" s="114" t="s">
        <v>61</v>
      </c>
      <c r="J132" s="114" t="s">
        <v>63</v>
      </c>
      <c r="K132" s="260"/>
      <c r="L132" s="260"/>
      <c r="M132" s="65" t="s">
        <v>99</v>
      </c>
      <c r="N132" s="65" t="s">
        <v>66</v>
      </c>
      <c r="O132" s="287"/>
      <c r="P132" s="260"/>
      <c r="Q132" s="260"/>
    </row>
    <row r="133" spans="1:17" ht="47.25" customHeight="1" x14ac:dyDescent="0.25">
      <c r="A133" s="140">
        <v>4.0999999999999996</v>
      </c>
      <c r="B133" s="75" t="s">
        <v>220</v>
      </c>
      <c r="C133" s="82" t="s">
        <v>217</v>
      </c>
      <c r="D133" s="103"/>
      <c r="E133" s="104" t="s">
        <v>143</v>
      </c>
      <c r="F133" s="254"/>
      <c r="G133" s="254"/>
      <c r="H133" s="136">
        <v>652173</v>
      </c>
      <c r="I133" s="81">
        <v>1</v>
      </c>
      <c r="J133" s="77"/>
      <c r="K133" s="105">
        <v>1</v>
      </c>
      <c r="L133" s="104" t="s">
        <v>47</v>
      </c>
      <c r="M133" s="97">
        <v>43617</v>
      </c>
      <c r="N133" s="97">
        <v>43709</v>
      </c>
      <c r="O133" s="76"/>
      <c r="P133" s="76"/>
      <c r="Q133" s="80" t="s">
        <v>1</v>
      </c>
    </row>
    <row r="134" spans="1:17" ht="41.25" customHeight="1" x14ac:dyDescent="0.25">
      <c r="A134" s="140">
        <v>4.2</v>
      </c>
      <c r="B134" s="145" t="s">
        <v>220</v>
      </c>
      <c r="C134" s="156" t="s">
        <v>218</v>
      </c>
      <c r="D134" s="164"/>
      <c r="E134" s="148" t="s">
        <v>122</v>
      </c>
      <c r="F134" s="299">
        <v>82186014</v>
      </c>
      <c r="G134" s="299"/>
      <c r="H134" s="154">
        <v>250000</v>
      </c>
      <c r="I134" s="155">
        <v>1</v>
      </c>
      <c r="J134" s="155"/>
      <c r="K134" s="165">
        <v>1</v>
      </c>
      <c r="L134" s="148" t="s">
        <v>47</v>
      </c>
      <c r="M134" s="151">
        <v>43586</v>
      </c>
      <c r="N134" s="151">
        <v>43586</v>
      </c>
      <c r="O134" s="152"/>
      <c r="P134" s="152"/>
      <c r="Q134" s="156" t="s">
        <v>55</v>
      </c>
    </row>
    <row r="135" spans="1:17" ht="73.5" customHeight="1" x14ac:dyDescent="0.25">
      <c r="A135" s="140">
        <v>4.3</v>
      </c>
      <c r="B135" s="75" t="s">
        <v>220</v>
      </c>
      <c r="C135" s="82" t="s">
        <v>249</v>
      </c>
      <c r="D135" s="106"/>
      <c r="E135" s="107" t="s">
        <v>143</v>
      </c>
      <c r="F135" s="266"/>
      <c r="G135" s="267"/>
      <c r="H135" s="134">
        <v>2889956</v>
      </c>
      <c r="I135" s="81">
        <v>1</v>
      </c>
      <c r="J135" s="81"/>
      <c r="K135" s="105">
        <v>2</v>
      </c>
      <c r="L135" s="107" t="s">
        <v>47</v>
      </c>
      <c r="M135" s="79">
        <v>43647</v>
      </c>
      <c r="N135" s="79">
        <v>43709</v>
      </c>
      <c r="O135" s="78"/>
      <c r="P135" s="78"/>
      <c r="Q135" s="82" t="s">
        <v>1</v>
      </c>
    </row>
    <row r="136" spans="1:17" ht="72.75" customHeight="1" x14ac:dyDescent="0.25">
      <c r="A136" s="140">
        <v>4.4000000000000004</v>
      </c>
      <c r="B136" s="75" t="s">
        <v>220</v>
      </c>
      <c r="C136" s="82" t="s">
        <v>306</v>
      </c>
      <c r="D136" s="106"/>
      <c r="E136" s="181" t="s">
        <v>143</v>
      </c>
      <c r="F136" s="266"/>
      <c r="G136" s="267"/>
      <c r="H136" s="134">
        <v>14404129</v>
      </c>
      <c r="I136" s="81">
        <v>1</v>
      </c>
      <c r="J136" s="81"/>
      <c r="K136" s="105">
        <v>2</v>
      </c>
      <c r="L136" s="181" t="s">
        <v>47</v>
      </c>
      <c r="M136" s="79">
        <v>43862</v>
      </c>
      <c r="N136" s="79">
        <v>43922</v>
      </c>
      <c r="O136" s="78"/>
      <c r="P136" s="78"/>
      <c r="Q136" s="82" t="s">
        <v>1</v>
      </c>
    </row>
    <row r="137" spans="1:17" ht="78" customHeight="1" x14ac:dyDescent="0.25">
      <c r="A137" s="140">
        <v>4.5</v>
      </c>
      <c r="B137" s="145" t="s">
        <v>220</v>
      </c>
      <c r="C137" s="156" t="s">
        <v>300</v>
      </c>
      <c r="D137" s="164"/>
      <c r="E137" s="183" t="s">
        <v>143</v>
      </c>
      <c r="F137" s="301"/>
      <c r="G137" s="302"/>
      <c r="H137" s="154">
        <v>1800000</v>
      </c>
      <c r="I137" s="155">
        <v>1</v>
      </c>
      <c r="J137" s="155"/>
      <c r="K137" s="165">
        <v>2</v>
      </c>
      <c r="L137" s="181" t="s">
        <v>47</v>
      </c>
      <c r="M137" s="151">
        <v>43862</v>
      </c>
      <c r="N137" s="151">
        <v>43922</v>
      </c>
      <c r="O137" s="152"/>
      <c r="P137" s="152"/>
      <c r="Q137" s="156" t="s">
        <v>1</v>
      </c>
    </row>
    <row r="138" spans="1:17" ht="45.75" customHeight="1" x14ac:dyDescent="0.25">
      <c r="A138" s="140">
        <v>4.5999999999999996</v>
      </c>
      <c r="B138" s="145" t="s">
        <v>220</v>
      </c>
      <c r="C138" s="156" t="s">
        <v>301</v>
      </c>
      <c r="D138" s="164"/>
      <c r="E138" s="183" t="s">
        <v>143</v>
      </c>
      <c r="F138" s="184"/>
      <c r="G138" s="185"/>
      <c r="H138" s="154">
        <v>1900000</v>
      </c>
      <c r="I138" s="155">
        <v>1</v>
      </c>
      <c r="J138" s="155"/>
      <c r="K138" s="165">
        <v>2</v>
      </c>
      <c r="L138" s="181" t="s">
        <v>47</v>
      </c>
      <c r="M138" s="151">
        <v>43862</v>
      </c>
      <c r="N138" s="151">
        <v>43922</v>
      </c>
      <c r="O138" s="152"/>
      <c r="P138" s="152"/>
      <c r="Q138" s="156" t="s">
        <v>1</v>
      </c>
    </row>
    <row r="139" spans="1:17" ht="49.5" customHeight="1" x14ac:dyDescent="0.25">
      <c r="A139" s="140">
        <v>4.7</v>
      </c>
      <c r="B139" s="145" t="s">
        <v>220</v>
      </c>
      <c r="C139" s="156" t="s">
        <v>302</v>
      </c>
      <c r="D139" s="164"/>
      <c r="E139" s="183" t="s">
        <v>143</v>
      </c>
      <c r="F139" s="184"/>
      <c r="G139" s="185"/>
      <c r="H139" s="154">
        <v>1014000</v>
      </c>
      <c r="I139" s="155">
        <v>1</v>
      </c>
      <c r="J139" s="155"/>
      <c r="K139" s="165">
        <v>2</v>
      </c>
      <c r="L139" s="181" t="s">
        <v>47</v>
      </c>
      <c r="M139" s="151">
        <v>43862</v>
      </c>
      <c r="N139" s="151">
        <v>43922</v>
      </c>
      <c r="O139" s="152"/>
      <c r="P139" s="152"/>
      <c r="Q139" s="156" t="s">
        <v>1</v>
      </c>
    </row>
    <row r="140" spans="1:17" ht="42.75" customHeight="1" x14ac:dyDescent="0.25">
      <c r="A140" s="140">
        <v>4.8</v>
      </c>
      <c r="B140" s="145" t="s">
        <v>220</v>
      </c>
      <c r="C140" s="156" t="s">
        <v>221</v>
      </c>
      <c r="D140" s="164"/>
      <c r="E140" s="148" t="s">
        <v>84</v>
      </c>
      <c r="F140" s="299">
        <v>81749945</v>
      </c>
      <c r="G140" s="299"/>
      <c r="H140" s="154">
        <v>34629</v>
      </c>
      <c r="I140" s="155">
        <v>1</v>
      </c>
      <c r="J140" s="155"/>
      <c r="K140" s="165">
        <v>3</v>
      </c>
      <c r="L140" s="148" t="s">
        <v>47</v>
      </c>
      <c r="M140" s="151">
        <v>43344</v>
      </c>
      <c r="N140" s="151">
        <v>43586</v>
      </c>
      <c r="O140" s="152"/>
      <c r="P140" s="152"/>
      <c r="Q140" s="156" t="s">
        <v>55</v>
      </c>
    </row>
    <row r="141" spans="1:17" ht="64.5" customHeight="1" x14ac:dyDescent="0.25">
      <c r="A141" s="140">
        <v>4.9000000000000004</v>
      </c>
      <c r="B141" s="75" t="s">
        <v>220</v>
      </c>
      <c r="C141" s="82" t="s">
        <v>261</v>
      </c>
      <c r="D141" s="106"/>
      <c r="E141" s="131" t="s">
        <v>84</v>
      </c>
      <c r="F141" s="266"/>
      <c r="G141" s="267"/>
      <c r="H141" s="134">
        <v>12162</v>
      </c>
      <c r="I141" s="81">
        <v>1</v>
      </c>
      <c r="J141" s="81"/>
      <c r="K141" s="105">
        <v>3</v>
      </c>
      <c r="L141" s="131" t="s">
        <v>46</v>
      </c>
      <c r="M141" s="133">
        <v>43768</v>
      </c>
      <c r="N141" s="133">
        <v>43862</v>
      </c>
      <c r="O141" s="78"/>
      <c r="P141" s="78"/>
      <c r="Q141" s="82" t="s">
        <v>1</v>
      </c>
    </row>
    <row r="142" spans="1:17" ht="91.5" customHeight="1" x14ac:dyDescent="0.25">
      <c r="A142" s="143">
        <v>4.0999999999999996</v>
      </c>
      <c r="B142" s="75" t="s">
        <v>220</v>
      </c>
      <c r="C142" s="82" t="s">
        <v>222</v>
      </c>
      <c r="D142" s="106"/>
      <c r="E142" s="107" t="s">
        <v>84</v>
      </c>
      <c r="F142" s="269"/>
      <c r="G142" s="269"/>
      <c r="H142" s="134">
        <v>174057</v>
      </c>
      <c r="I142" s="81">
        <v>1</v>
      </c>
      <c r="J142" s="81"/>
      <c r="K142" s="105">
        <v>3</v>
      </c>
      <c r="L142" s="107" t="s">
        <v>46</v>
      </c>
      <c r="M142" s="79">
        <v>43678</v>
      </c>
      <c r="N142" s="79">
        <v>43800</v>
      </c>
      <c r="O142" s="78"/>
      <c r="P142" s="78"/>
      <c r="Q142" s="82" t="s">
        <v>1</v>
      </c>
    </row>
    <row r="143" spans="1:17" ht="61.5" customHeight="1" x14ac:dyDescent="0.25">
      <c r="A143" s="140">
        <v>4.1100000000000003</v>
      </c>
      <c r="B143" s="75" t="s">
        <v>220</v>
      </c>
      <c r="C143" s="108" t="s">
        <v>223</v>
      </c>
      <c r="D143" s="109"/>
      <c r="E143" s="84" t="s">
        <v>143</v>
      </c>
      <c r="F143" s="266"/>
      <c r="G143" s="267"/>
      <c r="H143" s="137">
        <v>216216</v>
      </c>
      <c r="I143" s="81">
        <v>1</v>
      </c>
      <c r="J143" s="85"/>
      <c r="K143" s="105">
        <v>3</v>
      </c>
      <c r="L143" s="107" t="s">
        <v>46</v>
      </c>
      <c r="M143" s="88">
        <v>43617</v>
      </c>
      <c r="N143" s="88">
        <v>43739</v>
      </c>
      <c r="O143" s="83"/>
      <c r="P143" s="83"/>
      <c r="Q143" s="82" t="s">
        <v>1</v>
      </c>
    </row>
    <row r="144" spans="1:17" ht="57.75" customHeight="1" x14ac:dyDescent="0.25">
      <c r="A144" s="143">
        <v>4.12</v>
      </c>
      <c r="B144" s="75" t="s">
        <v>220</v>
      </c>
      <c r="C144" s="108" t="s">
        <v>224</v>
      </c>
      <c r="D144" s="109"/>
      <c r="E144" s="84" t="s">
        <v>84</v>
      </c>
      <c r="F144" s="266"/>
      <c r="G144" s="267"/>
      <c r="H144" s="137">
        <v>16217</v>
      </c>
      <c r="I144" s="81">
        <v>1</v>
      </c>
      <c r="J144" s="85"/>
      <c r="K144" s="105">
        <v>3</v>
      </c>
      <c r="L144" s="107" t="s">
        <v>46</v>
      </c>
      <c r="M144" s="88">
        <v>43678</v>
      </c>
      <c r="N144" s="88">
        <v>43800</v>
      </c>
      <c r="O144" s="83"/>
      <c r="P144" s="83"/>
      <c r="Q144" s="82" t="s">
        <v>1</v>
      </c>
    </row>
    <row r="145" spans="1:17" ht="30" customHeight="1" x14ac:dyDescent="0.25">
      <c r="A145" s="140">
        <v>4.13</v>
      </c>
      <c r="B145" s="75" t="s">
        <v>220</v>
      </c>
      <c r="C145" s="108" t="s">
        <v>303</v>
      </c>
      <c r="D145" s="109"/>
      <c r="E145" s="84" t="s">
        <v>143</v>
      </c>
      <c r="F145" s="266"/>
      <c r="G145" s="267"/>
      <c r="H145" s="137">
        <v>426490</v>
      </c>
      <c r="I145" s="81">
        <v>1</v>
      </c>
      <c r="J145" s="85"/>
      <c r="K145" s="105">
        <v>3</v>
      </c>
      <c r="L145" s="181" t="s">
        <v>46</v>
      </c>
      <c r="M145" s="88">
        <v>43862</v>
      </c>
      <c r="N145" s="88">
        <v>43952</v>
      </c>
      <c r="O145" s="83"/>
      <c r="P145" s="83"/>
      <c r="Q145" s="82" t="s">
        <v>1</v>
      </c>
    </row>
    <row r="146" spans="1:17" ht="47.25" customHeight="1" x14ac:dyDescent="0.25">
      <c r="A146" s="143">
        <v>4.1399999999999997</v>
      </c>
      <c r="B146" s="75" t="s">
        <v>220</v>
      </c>
      <c r="C146" s="108" t="s">
        <v>304</v>
      </c>
      <c r="D146" s="109"/>
      <c r="E146" s="84" t="s">
        <v>122</v>
      </c>
      <c r="F146" s="266"/>
      <c r="G146" s="267"/>
      <c r="H146" s="137">
        <v>54054</v>
      </c>
      <c r="I146" s="81">
        <v>1</v>
      </c>
      <c r="J146" s="85"/>
      <c r="K146" s="105">
        <v>3</v>
      </c>
      <c r="L146" s="181" t="s">
        <v>46</v>
      </c>
      <c r="M146" s="88">
        <v>43862</v>
      </c>
      <c r="N146" s="88">
        <v>43952</v>
      </c>
      <c r="O146" s="83"/>
      <c r="P146" s="83"/>
      <c r="Q146" s="82" t="s">
        <v>1</v>
      </c>
    </row>
    <row r="147" spans="1:17" ht="44.25" customHeight="1" x14ac:dyDescent="0.25">
      <c r="A147" s="140">
        <v>4.1500000000000004</v>
      </c>
      <c r="B147" s="75" t="s">
        <v>220</v>
      </c>
      <c r="C147" s="108" t="s">
        <v>225</v>
      </c>
      <c r="D147" s="109"/>
      <c r="E147" s="84" t="s">
        <v>143</v>
      </c>
      <c r="F147" s="266"/>
      <c r="G147" s="267"/>
      <c r="H147" s="137">
        <v>1002162</v>
      </c>
      <c r="I147" s="81">
        <v>1</v>
      </c>
      <c r="J147" s="85"/>
      <c r="K147" s="105">
        <v>4</v>
      </c>
      <c r="L147" s="84" t="s">
        <v>47</v>
      </c>
      <c r="M147" s="88">
        <v>43586</v>
      </c>
      <c r="N147" s="88">
        <v>43647</v>
      </c>
      <c r="O147" s="83"/>
      <c r="P147" s="83"/>
      <c r="Q147" s="82" t="s">
        <v>1</v>
      </c>
    </row>
    <row r="148" spans="1:17" ht="33.75" customHeight="1" x14ac:dyDescent="0.25">
      <c r="A148" s="143">
        <v>4.16</v>
      </c>
      <c r="B148" s="75" t="s">
        <v>220</v>
      </c>
      <c r="C148" s="108" t="s">
        <v>226</v>
      </c>
      <c r="D148" s="109"/>
      <c r="E148" s="84" t="s">
        <v>84</v>
      </c>
      <c r="F148" s="266"/>
      <c r="G148" s="267"/>
      <c r="H148" s="137">
        <v>32432</v>
      </c>
      <c r="I148" s="81">
        <v>1</v>
      </c>
      <c r="J148" s="85"/>
      <c r="K148" s="105">
        <v>4</v>
      </c>
      <c r="L148" s="84" t="s">
        <v>46</v>
      </c>
      <c r="M148" s="88">
        <v>43617</v>
      </c>
      <c r="N148" s="88">
        <v>43678</v>
      </c>
      <c r="O148" s="83"/>
      <c r="P148" s="83"/>
      <c r="Q148" s="82" t="s">
        <v>1</v>
      </c>
    </row>
    <row r="149" spans="1:17" ht="29.25" customHeight="1" x14ac:dyDescent="0.25">
      <c r="A149" s="140">
        <v>4.17</v>
      </c>
      <c r="B149" s="75" t="s">
        <v>220</v>
      </c>
      <c r="C149" s="108" t="s">
        <v>305</v>
      </c>
      <c r="D149" s="109"/>
      <c r="E149" s="84" t="s">
        <v>84</v>
      </c>
      <c r="F149" s="266"/>
      <c r="G149" s="267"/>
      <c r="H149" s="137">
        <v>32433</v>
      </c>
      <c r="I149" s="81">
        <v>1</v>
      </c>
      <c r="J149" s="85"/>
      <c r="K149" s="105">
        <v>4</v>
      </c>
      <c r="L149" s="84" t="s">
        <v>46</v>
      </c>
      <c r="M149" s="88">
        <v>44593</v>
      </c>
      <c r="N149" s="88">
        <v>44652</v>
      </c>
      <c r="O149" s="83"/>
      <c r="P149" s="83"/>
      <c r="Q149" s="82" t="s">
        <v>1</v>
      </c>
    </row>
    <row r="150" spans="1:17" ht="36.75" customHeight="1" thickBot="1" x14ac:dyDescent="0.3">
      <c r="A150" s="143">
        <v>4.1800000000000104</v>
      </c>
      <c r="B150" s="91" t="s">
        <v>220</v>
      </c>
      <c r="C150" s="110" t="s">
        <v>227</v>
      </c>
      <c r="D150" s="111"/>
      <c r="E150" s="182" t="s">
        <v>84</v>
      </c>
      <c r="F150" s="295"/>
      <c r="G150" s="296"/>
      <c r="H150" s="135">
        <v>21621</v>
      </c>
      <c r="I150" s="93">
        <v>1</v>
      </c>
      <c r="J150" s="93"/>
      <c r="K150" s="112">
        <v>4</v>
      </c>
      <c r="L150" s="182" t="s">
        <v>46</v>
      </c>
      <c r="M150" s="94">
        <v>43617</v>
      </c>
      <c r="N150" s="94">
        <v>43678</v>
      </c>
      <c r="O150" s="92"/>
      <c r="P150" s="92"/>
      <c r="Q150" s="95" t="s">
        <v>1</v>
      </c>
    </row>
    <row r="151" spans="1:17" ht="54" customHeight="1" thickBot="1" x14ac:dyDescent="0.3">
      <c r="A151" s="140">
        <v>4.1900000000000102</v>
      </c>
      <c r="B151" s="91" t="s">
        <v>220</v>
      </c>
      <c r="C151" s="110" t="s">
        <v>227</v>
      </c>
      <c r="D151" s="111"/>
      <c r="E151" s="127" t="s">
        <v>84</v>
      </c>
      <c r="F151" s="295"/>
      <c r="G151" s="296"/>
      <c r="H151" s="135">
        <v>21622</v>
      </c>
      <c r="I151" s="93">
        <v>1</v>
      </c>
      <c r="J151" s="93"/>
      <c r="K151" s="112">
        <v>4</v>
      </c>
      <c r="L151" s="127" t="s">
        <v>46</v>
      </c>
      <c r="M151" s="94">
        <v>44593</v>
      </c>
      <c r="N151" s="94">
        <v>44652</v>
      </c>
      <c r="O151" s="92"/>
      <c r="P151" s="92"/>
      <c r="Q151" s="95" t="s">
        <v>1</v>
      </c>
    </row>
    <row r="152" spans="1:17" x14ac:dyDescent="0.25">
      <c r="B152" s="72"/>
      <c r="C152" s="73"/>
      <c r="D152" s="73"/>
      <c r="E152" s="72"/>
      <c r="F152" s="72"/>
      <c r="G152" s="175" t="s">
        <v>25</v>
      </c>
      <c r="H152" s="176">
        <f>SUM(H133:H151)</f>
        <v>24954353</v>
      </c>
      <c r="I152" s="74"/>
      <c r="J152" s="74"/>
      <c r="K152" s="113"/>
      <c r="L152" s="72"/>
      <c r="M152" s="72"/>
      <c r="N152" s="72"/>
      <c r="O152" s="73"/>
      <c r="P152" s="73"/>
      <c r="Q152" s="73"/>
    </row>
    <row r="154" spans="1:17" x14ac:dyDescent="0.25">
      <c r="A154" s="142">
        <v>5</v>
      </c>
      <c r="B154" s="276" t="s">
        <v>74</v>
      </c>
      <c r="C154" s="277"/>
      <c r="D154" s="277"/>
      <c r="E154" s="277"/>
      <c r="F154" s="277"/>
      <c r="G154" s="277"/>
      <c r="H154" s="277"/>
      <c r="I154" s="277"/>
      <c r="J154" s="277"/>
      <c r="K154" s="277"/>
      <c r="L154" s="277"/>
      <c r="M154" s="277"/>
      <c r="N154" s="277"/>
      <c r="O154" s="277"/>
      <c r="P154" s="277"/>
      <c r="Q154" s="277"/>
    </row>
    <row r="155" spans="1:17" x14ac:dyDescent="0.25">
      <c r="B155" s="258" t="s">
        <v>68</v>
      </c>
      <c r="C155" s="256" t="s">
        <v>109</v>
      </c>
      <c r="D155" s="256" t="s">
        <v>49</v>
      </c>
      <c r="E155" s="256" t="s">
        <v>258</v>
      </c>
      <c r="F155" s="256" t="s">
        <v>59</v>
      </c>
      <c r="G155" s="255" t="s">
        <v>60</v>
      </c>
      <c r="H155" s="255"/>
      <c r="I155" s="255"/>
      <c r="J155" s="303" t="s">
        <v>73</v>
      </c>
      <c r="K155" s="256" t="s">
        <v>64</v>
      </c>
      <c r="L155" s="256" t="s">
        <v>65</v>
      </c>
      <c r="M155" s="256" t="s">
        <v>110</v>
      </c>
      <c r="N155" s="256"/>
      <c r="O155" s="286" t="s">
        <v>94</v>
      </c>
      <c r="P155" s="256" t="s">
        <v>87</v>
      </c>
      <c r="Q155" s="256" t="s">
        <v>88</v>
      </c>
    </row>
    <row r="156" spans="1:17" ht="48" thickBot="1" x14ac:dyDescent="0.3">
      <c r="B156" s="259"/>
      <c r="C156" s="260"/>
      <c r="D156" s="260"/>
      <c r="E156" s="260"/>
      <c r="F156" s="260"/>
      <c r="G156" s="65" t="s">
        <v>62</v>
      </c>
      <c r="H156" s="64" t="s">
        <v>61</v>
      </c>
      <c r="I156" s="114" t="s">
        <v>63</v>
      </c>
      <c r="J156" s="304"/>
      <c r="K156" s="260"/>
      <c r="L156" s="260"/>
      <c r="M156" s="65" t="s">
        <v>72</v>
      </c>
      <c r="N156" s="65" t="s">
        <v>102</v>
      </c>
      <c r="O156" s="287"/>
      <c r="P156" s="260"/>
      <c r="Q156" s="260"/>
    </row>
    <row r="157" spans="1:17" ht="33.75" customHeight="1" x14ac:dyDescent="0.25">
      <c r="A157" s="140">
        <v>5.0999999999999996</v>
      </c>
      <c r="B157" s="75" t="s">
        <v>220</v>
      </c>
      <c r="C157" s="78" t="s">
        <v>269</v>
      </c>
      <c r="D157" s="115"/>
      <c r="E157" s="104" t="s">
        <v>146</v>
      </c>
      <c r="F157" s="104"/>
      <c r="G157" s="134">
        <v>32432</v>
      </c>
      <c r="H157" s="81">
        <v>1</v>
      </c>
      <c r="I157" s="77"/>
      <c r="J157" s="117">
        <v>1</v>
      </c>
      <c r="K157" s="104">
        <v>2</v>
      </c>
      <c r="L157" s="104" t="s">
        <v>47</v>
      </c>
      <c r="M157" s="97">
        <v>43586</v>
      </c>
      <c r="N157" s="97">
        <v>43647</v>
      </c>
      <c r="O157" s="118"/>
      <c r="P157" s="76"/>
      <c r="Q157" s="80" t="s">
        <v>1</v>
      </c>
    </row>
    <row r="158" spans="1:17" ht="87" customHeight="1" x14ac:dyDescent="0.25">
      <c r="A158" s="140">
        <v>5.2</v>
      </c>
      <c r="B158" s="75" t="s">
        <v>220</v>
      </c>
      <c r="C158" s="78" t="s">
        <v>270</v>
      </c>
      <c r="D158" s="119"/>
      <c r="E158" s="107" t="s">
        <v>146</v>
      </c>
      <c r="F158" s="107"/>
      <c r="G158" s="134">
        <v>16216</v>
      </c>
      <c r="H158" s="81">
        <v>1</v>
      </c>
      <c r="I158" s="81"/>
      <c r="J158" s="117">
        <v>1</v>
      </c>
      <c r="K158" s="107">
        <v>2</v>
      </c>
      <c r="L158" s="107" t="s">
        <v>47</v>
      </c>
      <c r="M158" s="79">
        <v>43739</v>
      </c>
      <c r="N158" s="79">
        <v>43800</v>
      </c>
      <c r="O158" s="120"/>
      <c r="P158" s="78"/>
      <c r="Q158" s="82" t="s">
        <v>1</v>
      </c>
    </row>
    <row r="159" spans="1:17" ht="71.25" customHeight="1" thickBot="1" x14ac:dyDescent="0.3">
      <c r="A159" s="140">
        <v>5.3</v>
      </c>
      <c r="B159" s="166" t="s">
        <v>220</v>
      </c>
      <c r="C159" s="167" t="s">
        <v>219</v>
      </c>
      <c r="D159" s="102"/>
      <c r="E159" s="168" t="s">
        <v>146</v>
      </c>
      <c r="F159" s="168">
        <v>83373535</v>
      </c>
      <c r="G159" s="169">
        <v>151622</v>
      </c>
      <c r="H159" s="170">
        <v>1</v>
      </c>
      <c r="I159" s="170"/>
      <c r="J159" s="171">
        <v>1</v>
      </c>
      <c r="K159" s="168">
        <v>4</v>
      </c>
      <c r="L159" s="168" t="s">
        <v>46</v>
      </c>
      <c r="M159" s="168"/>
      <c r="N159" s="172">
        <v>43374</v>
      </c>
      <c r="O159" s="167"/>
      <c r="P159" s="102"/>
      <c r="Q159" s="173" t="s">
        <v>93</v>
      </c>
    </row>
    <row r="160" spans="1:17" x14ac:dyDescent="0.25">
      <c r="B160" s="72"/>
      <c r="C160" s="73"/>
      <c r="D160" s="73"/>
      <c r="E160" s="72"/>
      <c r="F160" s="175" t="s">
        <v>25</v>
      </c>
      <c r="G160" s="176">
        <f>SUM(G157:G159)</f>
        <v>200270</v>
      </c>
      <c r="H160" s="122"/>
      <c r="I160" s="74"/>
      <c r="J160" s="74"/>
      <c r="K160" s="72"/>
      <c r="L160" s="72"/>
      <c r="M160" s="72"/>
      <c r="N160" s="72"/>
      <c r="O160" s="73"/>
      <c r="P160" s="73"/>
      <c r="Q160" s="73"/>
    </row>
    <row r="162" spans="1:17" x14ac:dyDescent="0.25">
      <c r="A162" s="144">
        <v>6</v>
      </c>
      <c r="B162" s="276" t="s">
        <v>75</v>
      </c>
      <c r="C162" s="277"/>
      <c r="D162" s="277"/>
      <c r="E162" s="277"/>
      <c r="F162" s="277"/>
      <c r="G162" s="277"/>
      <c r="H162" s="277"/>
      <c r="I162" s="277"/>
      <c r="J162" s="277"/>
      <c r="K162" s="277"/>
      <c r="L162" s="277"/>
      <c r="M162" s="277"/>
      <c r="N162" s="277"/>
      <c r="O162" s="277"/>
      <c r="P162" s="277"/>
      <c r="Q162" s="277"/>
    </row>
    <row r="163" spans="1:17" x14ac:dyDescent="0.25">
      <c r="B163" s="258" t="s">
        <v>68</v>
      </c>
      <c r="C163" s="256" t="s">
        <v>109</v>
      </c>
      <c r="D163" s="256" t="s">
        <v>49</v>
      </c>
      <c r="E163" s="256" t="s">
        <v>258</v>
      </c>
      <c r="F163" s="287" t="s">
        <v>59</v>
      </c>
      <c r="G163" s="290"/>
      <c r="H163" s="255" t="s">
        <v>60</v>
      </c>
      <c r="I163" s="255"/>
      <c r="J163" s="255"/>
      <c r="K163" s="256" t="s">
        <v>64</v>
      </c>
      <c r="L163" s="256" t="s">
        <v>65</v>
      </c>
      <c r="M163" s="256" t="s">
        <v>110</v>
      </c>
      <c r="N163" s="256"/>
      <c r="O163" s="286" t="s">
        <v>94</v>
      </c>
      <c r="P163" s="256" t="s">
        <v>87</v>
      </c>
      <c r="Q163" s="256" t="s">
        <v>88</v>
      </c>
    </row>
    <row r="164" spans="1:17" ht="48" thickBot="1" x14ac:dyDescent="0.3">
      <c r="B164" s="259"/>
      <c r="C164" s="260"/>
      <c r="D164" s="260"/>
      <c r="E164" s="260"/>
      <c r="F164" s="291"/>
      <c r="G164" s="292"/>
      <c r="H164" s="64" t="s">
        <v>62</v>
      </c>
      <c r="I164" s="114" t="s">
        <v>61</v>
      </c>
      <c r="J164" s="114" t="s">
        <v>63</v>
      </c>
      <c r="K164" s="260"/>
      <c r="L164" s="260"/>
      <c r="M164" s="65" t="s">
        <v>100</v>
      </c>
      <c r="N164" s="65" t="s">
        <v>66</v>
      </c>
      <c r="O164" s="287"/>
      <c r="P164" s="260"/>
      <c r="Q164" s="260"/>
    </row>
    <row r="165" spans="1:17" ht="69.75" customHeight="1" thickBot="1" x14ac:dyDescent="0.3">
      <c r="A165" s="140">
        <v>6.1</v>
      </c>
      <c r="B165" s="89" t="s">
        <v>185</v>
      </c>
      <c r="C165" s="83" t="s">
        <v>273</v>
      </c>
      <c r="D165" s="83"/>
      <c r="E165" s="178" t="s">
        <v>125</v>
      </c>
      <c r="F165" s="297"/>
      <c r="G165" s="298"/>
      <c r="H165" s="137">
        <v>13514</v>
      </c>
      <c r="I165" s="85"/>
      <c r="J165" s="85">
        <v>1</v>
      </c>
      <c r="K165" s="84">
        <v>1</v>
      </c>
      <c r="L165" s="178" t="s">
        <v>48</v>
      </c>
      <c r="M165" s="88">
        <v>43617</v>
      </c>
      <c r="N165" s="88">
        <v>43678</v>
      </c>
      <c r="O165" s="124" t="s">
        <v>244</v>
      </c>
      <c r="P165" s="83"/>
      <c r="Q165" s="86" t="s">
        <v>1</v>
      </c>
    </row>
    <row r="166" spans="1:17" ht="62.25" customHeight="1" thickBot="1" x14ac:dyDescent="0.3">
      <c r="A166" s="140">
        <v>6.2</v>
      </c>
      <c r="B166" s="89" t="s">
        <v>185</v>
      </c>
      <c r="C166" s="83" t="s">
        <v>273</v>
      </c>
      <c r="D166" s="83"/>
      <c r="E166" s="181" t="s">
        <v>125</v>
      </c>
      <c r="F166" s="266"/>
      <c r="G166" s="267"/>
      <c r="H166" s="137">
        <v>364054</v>
      </c>
      <c r="I166" s="85"/>
      <c r="J166" s="85">
        <v>1</v>
      </c>
      <c r="K166" s="84">
        <v>1</v>
      </c>
      <c r="L166" s="181" t="s">
        <v>48</v>
      </c>
      <c r="M166" s="88">
        <v>43862</v>
      </c>
      <c r="N166" s="88">
        <v>43922</v>
      </c>
      <c r="O166" s="124" t="s">
        <v>244</v>
      </c>
      <c r="P166" s="83"/>
      <c r="Q166" s="86" t="s">
        <v>1</v>
      </c>
    </row>
    <row r="167" spans="1:17" ht="95.25" customHeight="1" thickBot="1" x14ac:dyDescent="0.3">
      <c r="A167" s="140">
        <v>6.3</v>
      </c>
      <c r="B167" s="89"/>
      <c r="C167" s="83" t="s">
        <v>307</v>
      </c>
      <c r="D167" s="83"/>
      <c r="E167" s="181" t="s">
        <v>125</v>
      </c>
      <c r="F167" s="266"/>
      <c r="G167" s="267"/>
      <c r="H167" s="137">
        <v>49459</v>
      </c>
      <c r="I167" s="85"/>
      <c r="J167" s="85">
        <v>1</v>
      </c>
      <c r="K167" s="84">
        <v>1</v>
      </c>
      <c r="L167" s="181" t="s">
        <v>48</v>
      </c>
      <c r="M167" s="88">
        <v>43862</v>
      </c>
      <c r="N167" s="88">
        <v>43922</v>
      </c>
      <c r="O167" s="124" t="s">
        <v>244</v>
      </c>
      <c r="P167" s="83"/>
      <c r="Q167" s="86" t="s">
        <v>1</v>
      </c>
    </row>
    <row r="168" spans="1:17" ht="47.25" customHeight="1" x14ac:dyDescent="0.25">
      <c r="A168" s="140">
        <v>6.4</v>
      </c>
      <c r="B168" s="89" t="s">
        <v>220</v>
      </c>
      <c r="C168" s="83" t="s">
        <v>183</v>
      </c>
      <c r="D168" s="83"/>
      <c r="E168" s="107" t="s">
        <v>125</v>
      </c>
      <c r="F168" s="293"/>
      <c r="G168" s="294"/>
      <c r="H168" s="137">
        <v>4054</v>
      </c>
      <c r="I168" s="85"/>
      <c r="J168" s="85">
        <v>1</v>
      </c>
      <c r="K168" s="84">
        <v>2</v>
      </c>
      <c r="L168" s="107" t="s">
        <v>48</v>
      </c>
      <c r="M168" s="88">
        <v>43586</v>
      </c>
      <c r="N168" s="88">
        <v>43647</v>
      </c>
      <c r="O168" s="83" t="s">
        <v>240</v>
      </c>
      <c r="P168" s="83"/>
      <c r="Q168" s="86" t="s">
        <v>1</v>
      </c>
    </row>
    <row r="169" spans="1:17" ht="49.5" customHeight="1" thickBot="1" x14ac:dyDescent="0.3">
      <c r="A169" s="140">
        <v>6.5</v>
      </c>
      <c r="B169" s="89" t="s">
        <v>220</v>
      </c>
      <c r="C169" s="83" t="s">
        <v>184</v>
      </c>
      <c r="D169" s="83"/>
      <c r="E169" s="107" t="s">
        <v>125</v>
      </c>
      <c r="F169" s="295"/>
      <c r="G169" s="296"/>
      <c r="H169" s="137">
        <v>5405</v>
      </c>
      <c r="I169" s="85"/>
      <c r="J169" s="85">
        <v>1</v>
      </c>
      <c r="K169" s="84">
        <v>2</v>
      </c>
      <c r="L169" s="107" t="s">
        <v>48</v>
      </c>
      <c r="M169" s="88">
        <v>43586</v>
      </c>
      <c r="N169" s="88">
        <v>43647</v>
      </c>
      <c r="O169" s="83" t="s">
        <v>241</v>
      </c>
      <c r="P169" s="83"/>
      <c r="Q169" s="86" t="s">
        <v>1</v>
      </c>
    </row>
    <row r="170" spans="1:17" ht="68.25" customHeight="1" thickBot="1" x14ac:dyDescent="0.3">
      <c r="A170" s="140">
        <v>6.6</v>
      </c>
      <c r="B170" s="66" t="s">
        <v>216</v>
      </c>
      <c r="C170" s="92" t="s">
        <v>215</v>
      </c>
      <c r="D170" s="67" t="s">
        <v>242</v>
      </c>
      <c r="E170" s="68" t="s">
        <v>125</v>
      </c>
      <c r="F170" s="288"/>
      <c r="G170" s="289"/>
      <c r="H170" s="138">
        <v>81026</v>
      </c>
      <c r="I170" s="69"/>
      <c r="J170" s="69">
        <v>1</v>
      </c>
      <c r="K170" s="123">
        <v>3</v>
      </c>
      <c r="L170" s="68" t="s">
        <v>48</v>
      </c>
      <c r="M170" s="68" t="s">
        <v>243</v>
      </c>
      <c r="N170" s="68" t="s">
        <v>243</v>
      </c>
      <c r="O170" s="124" t="s">
        <v>244</v>
      </c>
      <c r="P170" s="67"/>
      <c r="Q170" s="71" t="s">
        <v>1</v>
      </c>
    </row>
    <row r="171" spans="1:17" ht="66.75" customHeight="1" thickBot="1" x14ac:dyDescent="0.3">
      <c r="A171" s="140">
        <v>6.7</v>
      </c>
      <c r="B171" s="66" t="s">
        <v>216</v>
      </c>
      <c r="C171" s="92" t="s">
        <v>308</v>
      </c>
      <c r="D171" s="67" t="s">
        <v>242</v>
      </c>
      <c r="E171" s="68" t="s">
        <v>125</v>
      </c>
      <c r="F171" s="288"/>
      <c r="G171" s="289"/>
      <c r="H171" s="138">
        <v>381081</v>
      </c>
      <c r="I171" s="69"/>
      <c r="J171" s="69">
        <v>1</v>
      </c>
      <c r="K171" s="123">
        <v>3</v>
      </c>
      <c r="L171" s="68" t="s">
        <v>48</v>
      </c>
      <c r="M171" s="70">
        <v>44013</v>
      </c>
      <c r="N171" s="70">
        <v>44105</v>
      </c>
      <c r="O171" s="124" t="s">
        <v>244</v>
      </c>
      <c r="P171" s="67"/>
      <c r="Q171" s="71" t="s">
        <v>1</v>
      </c>
    </row>
    <row r="172" spans="1:17" x14ac:dyDescent="0.25">
      <c r="B172" s="72"/>
      <c r="C172" s="73"/>
      <c r="D172" s="73"/>
      <c r="E172" s="72"/>
      <c r="F172" s="72"/>
      <c r="G172" s="175" t="s">
        <v>25</v>
      </c>
      <c r="H172" s="176">
        <f>SUM(H165:H171)</f>
        <v>898593</v>
      </c>
      <c r="I172" s="74"/>
      <c r="J172" s="74"/>
      <c r="K172" s="113"/>
      <c r="L172" s="72"/>
      <c r="M172" s="72"/>
      <c r="N172" s="72"/>
      <c r="O172" s="73"/>
      <c r="P172" s="73"/>
      <c r="Q172" s="73"/>
    </row>
    <row r="173" spans="1:17" x14ac:dyDescent="0.25">
      <c r="F173" s="72"/>
      <c r="G173" s="72"/>
      <c r="H173" s="122"/>
      <c r="I173" s="74"/>
      <c r="J173" s="74"/>
      <c r="K173" s="113"/>
      <c r="L173" s="72"/>
      <c r="M173" s="72"/>
      <c r="N173" s="72"/>
      <c r="O173" s="73"/>
      <c r="P173" s="73"/>
      <c r="Q173" s="73"/>
    </row>
    <row r="174" spans="1:17" x14ac:dyDescent="0.25">
      <c r="B174" s="276" t="s">
        <v>76</v>
      </c>
      <c r="C174" s="277"/>
      <c r="D174" s="277"/>
      <c r="E174" s="277"/>
      <c r="F174" s="277"/>
      <c r="G174" s="277"/>
      <c r="H174" s="277"/>
      <c r="I174" s="277"/>
      <c r="J174" s="277"/>
      <c r="K174" s="277"/>
      <c r="L174" s="277"/>
      <c r="M174" s="277"/>
      <c r="N174" s="277"/>
      <c r="O174" s="277"/>
      <c r="P174" s="277"/>
      <c r="Q174" s="277"/>
    </row>
    <row r="175" spans="1:17" x14ac:dyDescent="0.25">
      <c r="B175" s="258" t="s">
        <v>68</v>
      </c>
      <c r="C175" s="256" t="s">
        <v>77</v>
      </c>
      <c r="D175" s="256" t="s">
        <v>49</v>
      </c>
      <c r="E175" s="256"/>
      <c r="F175" s="256" t="s">
        <v>59</v>
      </c>
      <c r="G175" s="256"/>
      <c r="H175" s="255" t="s">
        <v>60</v>
      </c>
      <c r="I175" s="255"/>
      <c r="J175" s="255"/>
      <c r="K175" s="256" t="s">
        <v>64</v>
      </c>
      <c r="L175" s="284" t="s">
        <v>78</v>
      </c>
      <c r="M175" s="256" t="s">
        <v>110</v>
      </c>
      <c r="N175" s="256"/>
      <c r="O175" s="287" t="s">
        <v>81</v>
      </c>
      <c r="P175" s="256" t="s">
        <v>87</v>
      </c>
      <c r="Q175" s="256" t="s">
        <v>88</v>
      </c>
    </row>
    <row r="176" spans="1:17" ht="95.25" thickBot="1" x14ac:dyDescent="0.3">
      <c r="A176" s="140">
        <v>7</v>
      </c>
      <c r="B176" s="259"/>
      <c r="C176" s="260"/>
      <c r="D176" s="260"/>
      <c r="E176" s="260"/>
      <c r="F176" s="260"/>
      <c r="G176" s="260"/>
      <c r="H176" s="64" t="s">
        <v>62</v>
      </c>
      <c r="I176" s="114" t="s">
        <v>61</v>
      </c>
      <c r="J176" s="114" t="s">
        <v>63</v>
      </c>
      <c r="K176" s="260"/>
      <c r="L176" s="285"/>
      <c r="M176" s="65" t="s">
        <v>79</v>
      </c>
      <c r="N176" s="65" t="s">
        <v>80</v>
      </c>
      <c r="O176" s="300"/>
      <c r="P176" s="260"/>
      <c r="Q176" s="260"/>
    </row>
    <row r="177" spans="2:17" x14ac:dyDescent="0.25">
      <c r="B177" s="96"/>
      <c r="C177" s="76"/>
      <c r="D177" s="254"/>
      <c r="E177" s="254"/>
      <c r="F177" s="254"/>
      <c r="G177" s="254"/>
      <c r="H177" s="179"/>
      <c r="I177" s="77"/>
      <c r="J177" s="77"/>
      <c r="K177" s="180"/>
      <c r="L177" s="125"/>
      <c r="M177" s="104"/>
      <c r="N177" s="104"/>
      <c r="O177" s="118"/>
      <c r="P177" s="76"/>
      <c r="Q177" s="80"/>
    </row>
    <row r="178" spans="2:17" x14ac:dyDescent="0.25">
      <c r="B178" s="75"/>
      <c r="C178" s="78"/>
      <c r="D178" s="269"/>
      <c r="E178" s="269"/>
      <c r="F178" s="269"/>
      <c r="G178" s="269"/>
      <c r="H178" s="116"/>
      <c r="I178" s="81"/>
      <c r="J178" s="81"/>
      <c r="K178" s="126"/>
      <c r="L178" s="126"/>
      <c r="M178" s="107"/>
      <c r="N178" s="107"/>
      <c r="O178" s="120"/>
      <c r="P178" s="78"/>
      <c r="Q178" s="82"/>
    </row>
    <row r="179" spans="2:17" x14ac:dyDescent="0.25">
      <c r="B179" s="75"/>
      <c r="C179" s="78"/>
      <c r="D179" s="269"/>
      <c r="E179" s="269"/>
      <c r="F179" s="269"/>
      <c r="G179" s="269"/>
      <c r="H179" s="116"/>
      <c r="I179" s="81"/>
      <c r="J179" s="81"/>
      <c r="K179" s="126"/>
      <c r="L179" s="126"/>
      <c r="M179" s="107"/>
      <c r="N179" s="107"/>
      <c r="O179" s="120"/>
      <c r="P179" s="78"/>
      <c r="Q179" s="82"/>
    </row>
    <row r="180" spans="2:17" x14ac:dyDescent="0.25">
      <c r="B180" s="75"/>
      <c r="C180" s="78"/>
      <c r="D180" s="269"/>
      <c r="E180" s="269"/>
      <c r="F180" s="269"/>
      <c r="G180" s="269"/>
      <c r="H180" s="116"/>
      <c r="I180" s="81"/>
      <c r="J180" s="81"/>
      <c r="K180" s="126"/>
      <c r="L180" s="126"/>
      <c r="M180" s="107"/>
      <c r="N180" s="107"/>
      <c r="O180" s="120"/>
      <c r="P180" s="78"/>
      <c r="Q180" s="82"/>
    </row>
    <row r="181" spans="2:17" ht="16.5" thickBot="1" x14ac:dyDescent="0.3">
      <c r="B181" s="91"/>
      <c r="C181" s="92"/>
      <c r="D181" s="270"/>
      <c r="E181" s="270"/>
      <c r="F181" s="270"/>
      <c r="G181" s="270"/>
      <c r="H181" s="121"/>
      <c r="I181" s="93"/>
      <c r="J181" s="93"/>
      <c r="K181" s="128"/>
      <c r="L181" s="128"/>
      <c r="M181" s="127"/>
      <c r="N181" s="127"/>
      <c r="O181" s="110"/>
      <c r="P181" s="92"/>
      <c r="Q181" s="95"/>
    </row>
    <row r="182" spans="2:17" x14ac:dyDescent="0.25">
      <c r="G182" s="309" t="s">
        <v>25</v>
      </c>
      <c r="H182" s="310">
        <f>H22+H114+H128+H152+G160+H172</f>
        <v>65063386</v>
      </c>
    </row>
    <row r="185" spans="2:17" x14ac:dyDescent="0.25">
      <c r="B185" s="278" t="s">
        <v>89</v>
      </c>
      <c r="C185" s="129" t="s">
        <v>48</v>
      </c>
    </row>
    <row r="186" spans="2:17" x14ac:dyDescent="0.25">
      <c r="B186" s="279"/>
      <c r="C186" s="129" t="s">
        <v>46</v>
      </c>
    </row>
    <row r="187" spans="2:17" x14ac:dyDescent="0.25">
      <c r="B187" s="280"/>
      <c r="C187" s="130" t="s">
        <v>47</v>
      </c>
    </row>
    <row r="189" spans="2:17" x14ac:dyDescent="0.25">
      <c r="B189" s="281" t="s">
        <v>88</v>
      </c>
      <c r="C189" s="129" t="s">
        <v>1</v>
      </c>
    </row>
    <row r="190" spans="2:17" x14ac:dyDescent="0.25">
      <c r="B190" s="282"/>
      <c r="C190" s="129" t="s">
        <v>55</v>
      </c>
    </row>
    <row r="191" spans="2:17" x14ac:dyDescent="0.25">
      <c r="B191" s="282"/>
      <c r="C191" s="129" t="s">
        <v>53</v>
      </c>
    </row>
    <row r="192" spans="2:17" x14ac:dyDescent="0.25">
      <c r="B192" s="282"/>
      <c r="C192" s="129" t="s">
        <v>52</v>
      </c>
    </row>
    <row r="193" spans="2:4" ht="31.5" x14ac:dyDescent="0.25">
      <c r="B193" s="282"/>
      <c r="C193" s="129" t="s">
        <v>54</v>
      </c>
    </row>
    <row r="194" spans="2:4" x14ac:dyDescent="0.25">
      <c r="B194" s="282"/>
      <c r="C194" s="129" t="s">
        <v>2</v>
      </c>
    </row>
    <row r="195" spans="2:4" ht="31.5" x14ac:dyDescent="0.25">
      <c r="B195" s="282"/>
      <c r="C195" s="129" t="s">
        <v>93</v>
      </c>
    </row>
    <row r="196" spans="2:4" x14ac:dyDescent="0.25">
      <c r="B196" s="283"/>
      <c r="C196" s="129" t="s">
        <v>3</v>
      </c>
    </row>
    <row r="198" spans="2:4" ht="47.25" x14ac:dyDescent="0.25">
      <c r="B198" s="275" t="s">
        <v>90</v>
      </c>
      <c r="C198" s="268" t="s">
        <v>95</v>
      </c>
      <c r="D198" s="129" t="s">
        <v>143</v>
      </c>
    </row>
    <row r="199" spans="2:4" ht="31.5" x14ac:dyDescent="0.25">
      <c r="B199" s="275"/>
      <c r="C199" s="268"/>
      <c r="D199" s="129" t="s">
        <v>83</v>
      </c>
    </row>
    <row r="200" spans="2:4" ht="47.25" x14ac:dyDescent="0.25">
      <c r="B200" s="275"/>
      <c r="C200" s="268"/>
      <c r="D200" s="129" t="s">
        <v>84</v>
      </c>
    </row>
    <row r="201" spans="2:4" ht="31.5" x14ac:dyDescent="0.25">
      <c r="B201" s="275"/>
      <c r="C201" s="268"/>
      <c r="D201" s="129" t="s">
        <v>122</v>
      </c>
    </row>
    <row r="202" spans="2:4" ht="31.5" x14ac:dyDescent="0.25">
      <c r="B202" s="275"/>
      <c r="C202" s="268"/>
      <c r="D202" s="129" t="s">
        <v>125</v>
      </c>
    </row>
    <row r="203" spans="2:4" ht="47.25" x14ac:dyDescent="0.25">
      <c r="B203" s="275"/>
      <c r="C203" s="268"/>
      <c r="D203" s="129" t="s">
        <v>144</v>
      </c>
    </row>
    <row r="204" spans="2:4" ht="31.5" x14ac:dyDescent="0.25">
      <c r="B204" s="275"/>
      <c r="C204" s="268"/>
      <c r="D204" s="129" t="s">
        <v>85</v>
      </c>
    </row>
    <row r="205" spans="2:4" ht="31.5" x14ac:dyDescent="0.25">
      <c r="B205" s="275"/>
      <c r="C205" s="271" t="s">
        <v>91</v>
      </c>
      <c r="D205" s="129" t="s">
        <v>126</v>
      </c>
    </row>
    <row r="206" spans="2:4" ht="31.5" x14ac:dyDescent="0.25">
      <c r="B206" s="275"/>
      <c r="C206" s="271"/>
      <c r="D206" s="129" t="s">
        <v>50</v>
      </c>
    </row>
    <row r="207" spans="2:4" ht="31.5" x14ac:dyDescent="0.25">
      <c r="B207" s="275"/>
      <c r="C207" s="271"/>
      <c r="D207" s="129" t="s">
        <v>128</v>
      </c>
    </row>
    <row r="208" spans="2:4" ht="31.5" x14ac:dyDescent="0.25">
      <c r="B208" s="275"/>
      <c r="C208" s="271"/>
      <c r="D208" s="129" t="s">
        <v>122</v>
      </c>
    </row>
    <row r="209" spans="2:4" ht="31.5" x14ac:dyDescent="0.25">
      <c r="B209" s="275"/>
      <c r="C209" s="271"/>
      <c r="D209" s="129" t="s">
        <v>125</v>
      </c>
    </row>
    <row r="210" spans="2:4" ht="47.25" x14ac:dyDescent="0.25">
      <c r="B210" s="275"/>
      <c r="C210" s="271"/>
      <c r="D210" s="129" t="s">
        <v>145</v>
      </c>
    </row>
    <row r="211" spans="2:4" ht="47.25" x14ac:dyDescent="0.25">
      <c r="B211" s="275"/>
      <c r="C211" s="271"/>
      <c r="D211" s="129" t="s">
        <v>57</v>
      </c>
    </row>
    <row r="212" spans="2:4" ht="47.25" x14ac:dyDescent="0.25">
      <c r="B212" s="275"/>
      <c r="C212" s="271"/>
      <c r="D212" s="129" t="s">
        <v>56</v>
      </c>
    </row>
    <row r="213" spans="2:4" ht="47.25" x14ac:dyDescent="0.25">
      <c r="B213" s="275"/>
      <c r="C213" s="271"/>
      <c r="D213" s="129" t="s">
        <v>51</v>
      </c>
    </row>
    <row r="214" spans="2:4" ht="47.25" x14ac:dyDescent="0.25">
      <c r="B214" s="275"/>
      <c r="C214" s="271"/>
      <c r="D214" s="129" t="s">
        <v>82</v>
      </c>
    </row>
    <row r="215" spans="2:4" ht="47.25" x14ac:dyDescent="0.25">
      <c r="B215" s="275"/>
      <c r="C215" s="272" t="s">
        <v>92</v>
      </c>
      <c r="D215" s="129" t="s">
        <v>146</v>
      </c>
    </row>
    <row r="216" spans="2:4" ht="31.5" x14ac:dyDescent="0.25">
      <c r="B216" s="275"/>
      <c r="C216" s="273"/>
      <c r="D216" s="129" t="s">
        <v>122</v>
      </c>
    </row>
    <row r="217" spans="2:4" ht="31.5" x14ac:dyDescent="0.25">
      <c r="B217" s="275"/>
      <c r="C217" s="274"/>
      <c r="D217" s="129" t="s">
        <v>125</v>
      </c>
    </row>
  </sheetData>
  <mergeCells count="143">
    <mergeCell ref="P117:P118"/>
    <mergeCell ref="P131:P132"/>
    <mergeCell ref="O155:O156"/>
    <mergeCell ref="O11:O12"/>
    <mergeCell ref="M11:N11"/>
    <mergeCell ref="L11:L12"/>
    <mergeCell ref="K11:K12"/>
    <mergeCell ref="O25:O26"/>
    <mergeCell ref="H25:J25"/>
    <mergeCell ref="O117:O118"/>
    <mergeCell ref="J155:J156"/>
    <mergeCell ref="K155:K156"/>
    <mergeCell ref="G155:I155"/>
    <mergeCell ref="L155:L156"/>
    <mergeCell ref="F134:G134"/>
    <mergeCell ref="M155:N155"/>
    <mergeCell ref="F135:G135"/>
    <mergeCell ref="F143:G143"/>
    <mergeCell ref="F144:G144"/>
    <mergeCell ref="F147:G147"/>
    <mergeCell ref="K131:K132"/>
    <mergeCell ref="L131:L132"/>
    <mergeCell ref="O131:O132"/>
    <mergeCell ref="F132:G132"/>
    <mergeCell ref="F148:G148"/>
    <mergeCell ref="M175:N175"/>
    <mergeCell ref="O175:O176"/>
    <mergeCell ref="F151:G151"/>
    <mergeCell ref="F145:G145"/>
    <mergeCell ref="F146:G146"/>
    <mergeCell ref="F149:G149"/>
    <mergeCell ref="F150:G150"/>
    <mergeCell ref="F137:G137"/>
    <mergeCell ref="F136:G136"/>
    <mergeCell ref="F155:F156"/>
    <mergeCell ref="F177:G177"/>
    <mergeCell ref="D177:E177"/>
    <mergeCell ref="K175:K176"/>
    <mergeCell ref="L175:L176"/>
    <mergeCell ref="M163:N163"/>
    <mergeCell ref="L163:L164"/>
    <mergeCell ref="O163:O164"/>
    <mergeCell ref="D175:E176"/>
    <mergeCell ref="K163:K164"/>
    <mergeCell ref="D163:D164"/>
    <mergeCell ref="E163:E164"/>
    <mergeCell ref="H163:J163"/>
    <mergeCell ref="F171:G171"/>
    <mergeCell ref="F175:G176"/>
    <mergeCell ref="H175:J175"/>
    <mergeCell ref="F163:G164"/>
    <mergeCell ref="F168:G168"/>
    <mergeCell ref="F169:G169"/>
    <mergeCell ref="F165:G165"/>
    <mergeCell ref="F166:G166"/>
    <mergeCell ref="F167:G167"/>
    <mergeCell ref="F170:G170"/>
    <mergeCell ref="C205:C214"/>
    <mergeCell ref="C215:C217"/>
    <mergeCell ref="B198:B217"/>
    <mergeCell ref="B10:Q10"/>
    <mergeCell ref="B24:Q24"/>
    <mergeCell ref="B116:Q116"/>
    <mergeCell ref="B130:Q130"/>
    <mergeCell ref="B154:Q154"/>
    <mergeCell ref="P163:P164"/>
    <mergeCell ref="P175:P176"/>
    <mergeCell ref="Q11:Q12"/>
    <mergeCell ref="Q25:Q26"/>
    <mergeCell ref="Q117:Q118"/>
    <mergeCell ref="Q131:Q132"/>
    <mergeCell ref="Q155:Q156"/>
    <mergeCell ref="Q163:Q164"/>
    <mergeCell ref="Q175:Q176"/>
    <mergeCell ref="B162:Q162"/>
    <mergeCell ref="B174:Q174"/>
    <mergeCell ref="P11:P12"/>
    <mergeCell ref="P25:P26"/>
    <mergeCell ref="P155:P156"/>
    <mergeCell ref="B185:B187"/>
    <mergeCell ref="B189:B196"/>
    <mergeCell ref="C198:C204"/>
    <mergeCell ref="F180:G180"/>
    <mergeCell ref="F181:G181"/>
    <mergeCell ref="D178:E178"/>
    <mergeCell ref="D179:E179"/>
    <mergeCell ref="D180:E180"/>
    <mergeCell ref="D181:E181"/>
    <mergeCell ref="F178:G178"/>
    <mergeCell ref="F179:G179"/>
    <mergeCell ref="A6:C6"/>
    <mergeCell ref="A7:C7"/>
    <mergeCell ref="A8:C8"/>
    <mergeCell ref="A9:C9"/>
    <mergeCell ref="B11:B12"/>
    <mergeCell ref="C11:C12"/>
    <mergeCell ref="D11:D12"/>
    <mergeCell ref="B155:B156"/>
    <mergeCell ref="C155:C156"/>
    <mergeCell ref="D155:D156"/>
    <mergeCell ref="B131:B132"/>
    <mergeCell ref="G11:G12"/>
    <mergeCell ref="E117:E118"/>
    <mergeCell ref="E11:E12"/>
    <mergeCell ref="F11:F12"/>
    <mergeCell ref="B175:B176"/>
    <mergeCell ref="C175:C176"/>
    <mergeCell ref="B163:B164"/>
    <mergeCell ref="C163:C164"/>
    <mergeCell ref="B117:B118"/>
    <mergeCell ref="C117:C118"/>
    <mergeCell ref="D117:D118"/>
    <mergeCell ref="F141:G141"/>
    <mergeCell ref="E131:E132"/>
    <mergeCell ref="F140:G140"/>
    <mergeCell ref="F142:G142"/>
    <mergeCell ref="E155:E156"/>
    <mergeCell ref="F117:F118"/>
    <mergeCell ref="G117:G118"/>
    <mergeCell ref="A1:D1"/>
    <mergeCell ref="A2:D2"/>
    <mergeCell ref="A3:D3"/>
    <mergeCell ref="A4:D4"/>
    <mergeCell ref="F133:G133"/>
    <mergeCell ref="H11:J11"/>
    <mergeCell ref="M131:N131"/>
    <mergeCell ref="H131:J131"/>
    <mergeCell ref="F131:G131"/>
    <mergeCell ref="M117:N117"/>
    <mergeCell ref="B25:B26"/>
    <mergeCell ref="C25:C26"/>
    <mergeCell ref="D25:D26"/>
    <mergeCell ref="E25:E26"/>
    <mergeCell ref="F25:F26"/>
    <mergeCell ref="G25:G26"/>
    <mergeCell ref="K25:K26"/>
    <mergeCell ref="L25:L26"/>
    <mergeCell ref="M25:N25"/>
    <mergeCell ref="K117:K118"/>
    <mergeCell ref="H117:J117"/>
    <mergeCell ref="L117:L118"/>
    <mergeCell ref="C131:C132"/>
    <mergeCell ref="D131:D132"/>
  </mergeCells>
  <dataValidations count="7">
    <dataValidation type="list" allowBlank="1" showInputMessage="1" showErrorMessage="1" sqref="L172:L173" xr:uid="{00000000-0002-0000-0300-000000000000}">
      <formula1>#REF!</formula1>
    </dataValidation>
    <dataValidation type="list" allowBlank="1" showInputMessage="1" showErrorMessage="1" sqref="L157:L160 L165:L171 L119:L128 L13:L22 L133:L152 L27:L114" xr:uid="{00000000-0002-0000-0300-000001000000}">
      <formula1>$C$185:$C$187</formula1>
    </dataValidation>
    <dataValidation type="list" allowBlank="1" showInputMessage="1" showErrorMessage="1" sqref="E172" xr:uid="{00000000-0002-0000-0300-000002000000}">
      <formula1>#REF!</formula1>
    </dataValidation>
    <dataValidation type="list" allowBlank="1" showInputMessage="1" showErrorMessage="1" sqref="E170:E171 E133:E152" xr:uid="{00000000-0002-0000-0300-000003000000}">
      <formula1>$D$198:$D$204</formula1>
    </dataValidation>
    <dataValidation type="list" allowBlank="1" showInputMessage="1" showErrorMessage="1" sqref="E165:E169 E13:E22 E119:E128 E27:E114" xr:uid="{00000000-0002-0000-0300-000004000000}">
      <formula1>$D$205:$D$214</formula1>
    </dataValidation>
    <dataValidation type="list" allowBlank="1" showInputMessage="1" showErrorMessage="1" sqref="Q177:Q181 Q27:Q114 Q119:Q128 Q13:Q22 Q157:Q160 Q133:Q152 Q165:Q171" xr:uid="{00000000-0002-0000-0300-000005000000}">
      <formula1>$C$189:$C$196</formula1>
    </dataValidation>
    <dataValidation type="list" allowBlank="1" showInputMessage="1" showErrorMessage="1" sqref="E157:E160" xr:uid="{00000000-0002-0000-0300-000006000000}">
      <formula1>$D$215:$D$217</formula1>
    </dataValidation>
  </dataValidations>
  <pageMargins left="0.31496062992125984" right="0.31496062992125984" top="0.74803149606299213" bottom="0.35433070866141736" header="0.31496062992125984" footer="0.31496062992125984"/>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2"/>
  <sheetViews>
    <sheetView zoomScaleNormal="100" zoomScaleSheetLayoutView="100" workbookViewId="0">
      <selection activeCell="J19" sqref="J19"/>
    </sheetView>
  </sheetViews>
  <sheetFormatPr defaultRowHeight="12.75" x14ac:dyDescent="0.2"/>
  <cols>
    <col min="1" max="1" width="9.140625" style="47"/>
    <col min="2" max="2" width="37.42578125" style="47" customWidth="1"/>
    <col min="3" max="6" width="9.140625" style="47"/>
    <col min="7" max="7" width="12.42578125" style="47" bestFit="1" customWidth="1"/>
    <col min="8" max="13" width="9.140625" style="47"/>
    <col min="14" max="14" width="21.85546875" style="47" customWidth="1"/>
    <col min="15" max="16384" width="9.140625" style="47"/>
  </cols>
  <sheetData>
    <row r="1" spans="1:16" ht="51" x14ac:dyDescent="0.2">
      <c r="A1" s="186" t="s">
        <v>220</v>
      </c>
      <c r="B1" s="187" t="s">
        <v>279</v>
      </c>
      <c r="C1" s="187"/>
      <c r="D1" s="188" t="s">
        <v>125</v>
      </c>
      <c r="E1" s="188" t="s">
        <v>148</v>
      </c>
      <c r="F1" s="188"/>
      <c r="G1" s="189">
        <v>668821</v>
      </c>
      <c r="H1" s="190"/>
      <c r="I1" s="190">
        <v>1</v>
      </c>
      <c r="J1" s="188">
        <v>3</v>
      </c>
      <c r="K1" s="188" t="s">
        <v>48</v>
      </c>
      <c r="L1" s="191">
        <v>44013</v>
      </c>
      <c r="M1" s="191">
        <v>44136</v>
      </c>
      <c r="N1" s="187" t="s">
        <v>280</v>
      </c>
      <c r="O1" s="187"/>
      <c r="P1" s="192" t="s">
        <v>1</v>
      </c>
    </row>
    <row r="2" spans="1:16" ht="63.75" x14ac:dyDescent="0.2">
      <c r="A2" s="186" t="s">
        <v>220</v>
      </c>
      <c r="B2" s="187" t="s">
        <v>281</v>
      </c>
      <c r="C2" s="187"/>
      <c r="D2" s="188" t="s">
        <v>125</v>
      </c>
      <c r="E2" s="188" t="s">
        <v>148</v>
      </c>
      <c r="F2" s="188"/>
      <c r="G2" s="189">
        <v>754715</v>
      </c>
      <c r="H2" s="190"/>
      <c r="I2" s="190">
        <v>1</v>
      </c>
      <c r="J2" s="188">
        <v>3</v>
      </c>
      <c r="K2" s="188" t="s">
        <v>48</v>
      </c>
      <c r="L2" s="191">
        <v>44013</v>
      </c>
      <c r="M2" s="191">
        <v>44136</v>
      </c>
      <c r="N2" s="187" t="s">
        <v>282</v>
      </c>
      <c r="O2" s="187"/>
      <c r="P2" s="192" t="s">
        <v>1</v>
      </c>
    </row>
    <row r="3" spans="1:16" ht="51" x14ac:dyDescent="0.2">
      <c r="A3" s="186" t="s">
        <v>220</v>
      </c>
      <c r="B3" s="187" t="s">
        <v>283</v>
      </c>
      <c r="C3" s="187"/>
      <c r="D3" s="188" t="s">
        <v>50</v>
      </c>
      <c r="E3" s="188" t="s">
        <v>148</v>
      </c>
      <c r="F3" s="188"/>
      <c r="G3" s="189">
        <v>930721</v>
      </c>
      <c r="H3" s="190">
        <v>1</v>
      </c>
      <c r="I3" s="190"/>
      <c r="J3" s="188">
        <v>3</v>
      </c>
      <c r="K3" s="188" t="s">
        <v>46</v>
      </c>
      <c r="L3" s="191">
        <v>44013</v>
      </c>
      <c r="M3" s="191">
        <v>44136</v>
      </c>
      <c r="N3" s="187"/>
      <c r="O3" s="187"/>
      <c r="P3" s="192" t="s">
        <v>1</v>
      </c>
    </row>
    <row r="4" spans="1:16" ht="39" thickBot="1" x14ac:dyDescent="0.25">
      <c r="A4" s="193" t="s">
        <v>220</v>
      </c>
      <c r="B4" s="194" t="s">
        <v>284</v>
      </c>
      <c r="C4" s="194"/>
      <c r="D4" s="195" t="s">
        <v>50</v>
      </c>
      <c r="E4" s="195" t="s">
        <v>148</v>
      </c>
      <c r="F4" s="195"/>
      <c r="G4" s="196">
        <v>4054054</v>
      </c>
      <c r="H4" s="197">
        <v>1</v>
      </c>
      <c r="I4" s="197"/>
      <c r="J4" s="195">
        <v>3</v>
      </c>
      <c r="K4" s="195" t="s">
        <v>47</v>
      </c>
      <c r="L4" s="198">
        <v>44044</v>
      </c>
      <c r="M4" s="198">
        <v>44166</v>
      </c>
      <c r="N4" s="194"/>
      <c r="O4" s="194"/>
      <c r="P4" s="199" t="s">
        <v>1</v>
      </c>
    </row>
    <row r="5" spans="1:16" ht="38.25" x14ac:dyDescent="0.2">
      <c r="A5" s="200" t="s">
        <v>220</v>
      </c>
      <c r="B5" s="201" t="s">
        <v>188</v>
      </c>
      <c r="C5" s="201"/>
      <c r="D5" s="202" t="s">
        <v>125</v>
      </c>
      <c r="E5" s="202"/>
      <c r="F5" s="202"/>
      <c r="G5" s="203">
        <v>24090</v>
      </c>
      <c r="H5" s="204"/>
      <c r="I5" s="204">
        <v>1</v>
      </c>
      <c r="J5" s="205">
        <v>3</v>
      </c>
      <c r="K5" s="202" t="s">
        <v>48</v>
      </c>
      <c r="L5" s="206">
        <v>44105</v>
      </c>
      <c r="M5" s="206">
        <v>44166</v>
      </c>
      <c r="N5" s="201" t="s">
        <v>235</v>
      </c>
      <c r="O5" s="201"/>
      <c r="P5" s="207" t="s">
        <v>1</v>
      </c>
    </row>
    <row r="6" spans="1:16" ht="38.25" x14ac:dyDescent="0.2">
      <c r="A6" s="200" t="s">
        <v>220</v>
      </c>
      <c r="B6" s="201" t="s">
        <v>294</v>
      </c>
      <c r="C6" s="201"/>
      <c r="D6" s="202" t="s">
        <v>125</v>
      </c>
      <c r="E6" s="202"/>
      <c r="F6" s="202"/>
      <c r="G6" s="203">
        <v>228648</v>
      </c>
      <c r="H6" s="204">
        <v>1</v>
      </c>
      <c r="I6" s="204"/>
      <c r="J6" s="205">
        <v>3</v>
      </c>
      <c r="K6" s="202" t="s">
        <v>48</v>
      </c>
      <c r="L6" s="206">
        <v>44228</v>
      </c>
      <c r="M6" s="206">
        <v>44317</v>
      </c>
      <c r="N6" s="201" t="s">
        <v>235</v>
      </c>
      <c r="O6" s="201"/>
      <c r="P6" s="207" t="s">
        <v>1</v>
      </c>
    </row>
    <row r="7" spans="1:16" ht="38.25" x14ac:dyDescent="0.2">
      <c r="A7" s="200" t="s">
        <v>220</v>
      </c>
      <c r="B7" s="201" t="s">
        <v>295</v>
      </c>
      <c r="C7" s="201"/>
      <c r="D7" s="202" t="s">
        <v>125</v>
      </c>
      <c r="E7" s="202"/>
      <c r="F7" s="202"/>
      <c r="G7" s="203">
        <v>36082</v>
      </c>
      <c r="H7" s="204"/>
      <c r="I7" s="204">
        <v>1</v>
      </c>
      <c r="J7" s="205">
        <v>3</v>
      </c>
      <c r="K7" s="202" t="s">
        <v>48</v>
      </c>
      <c r="L7" s="206">
        <v>44378</v>
      </c>
      <c r="M7" s="206">
        <v>44470</v>
      </c>
      <c r="N7" s="201" t="s">
        <v>235</v>
      </c>
      <c r="O7" s="201"/>
      <c r="P7" s="207" t="s">
        <v>1</v>
      </c>
    </row>
    <row r="8" spans="1:16" ht="38.25" x14ac:dyDescent="0.2">
      <c r="A8" s="200" t="s">
        <v>220</v>
      </c>
      <c r="B8" s="201" t="s">
        <v>296</v>
      </c>
      <c r="C8" s="201"/>
      <c r="D8" s="202" t="s">
        <v>125</v>
      </c>
      <c r="E8" s="202"/>
      <c r="F8" s="202"/>
      <c r="G8" s="203">
        <v>187298</v>
      </c>
      <c r="H8" s="204"/>
      <c r="I8" s="204">
        <v>1</v>
      </c>
      <c r="J8" s="205">
        <v>3</v>
      </c>
      <c r="K8" s="202" t="s">
        <v>48</v>
      </c>
      <c r="L8" s="206">
        <v>44378</v>
      </c>
      <c r="M8" s="206">
        <v>44470</v>
      </c>
      <c r="N8" s="201" t="s">
        <v>235</v>
      </c>
      <c r="O8" s="201"/>
      <c r="P8" s="207" t="s">
        <v>1</v>
      </c>
    </row>
    <row r="9" spans="1:16" ht="51" x14ac:dyDescent="0.2">
      <c r="A9" s="200" t="s">
        <v>220</v>
      </c>
      <c r="B9" s="208" t="s">
        <v>298</v>
      </c>
      <c r="C9" s="201"/>
      <c r="D9" s="202" t="s">
        <v>125</v>
      </c>
      <c r="E9" s="202"/>
      <c r="F9" s="202"/>
      <c r="G9" s="203">
        <v>21244</v>
      </c>
      <c r="H9" s="204"/>
      <c r="I9" s="204">
        <v>1</v>
      </c>
      <c r="J9" s="205">
        <v>3</v>
      </c>
      <c r="K9" s="202" t="s">
        <v>48</v>
      </c>
      <c r="L9" s="206">
        <v>44378</v>
      </c>
      <c r="M9" s="206">
        <v>44470</v>
      </c>
      <c r="N9" s="201" t="s">
        <v>235</v>
      </c>
      <c r="O9" s="201"/>
      <c r="P9" s="207" t="s">
        <v>1</v>
      </c>
    </row>
    <row r="10" spans="1:16" ht="89.25" x14ac:dyDescent="0.2">
      <c r="A10" s="186" t="s">
        <v>220</v>
      </c>
      <c r="B10" s="209" t="s">
        <v>305</v>
      </c>
      <c r="C10" s="210"/>
      <c r="D10" s="202" t="s">
        <v>84</v>
      </c>
      <c r="E10" s="305"/>
      <c r="F10" s="306"/>
      <c r="G10" s="203">
        <v>32433</v>
      </c>
      <c r="H10" s="190">
        <v>1</v>
      </c>
      <c r="I10" s="204"/>
      <c r="J10" s="211">
        <v>4</v>
      </c>
      <c r="K10" s="202" t="s">
        <v>46</v>
      </c>
      <c r="L10" s="206">
        <v>44682</v>
      </c>
      <c r="M10" s="206">
        <v>44774</v>
      </c>
      <c r="N10" s="201"/>
      <c r="O10" s="201"/>
      <c r="P10" s="192" t="s">
        <v>1</v>
      </c>
    </row>
    <row r="11" spans="1:16" ht="90" thickBot="1" x14ac:dyDescent="0.25">
      <c r="A11" s="193" t="s">
        <v>220</v>
      </c>
      <c r="B11" s="212" t="s">
        <v>227</v>
      </c>
      <c r="C11" s="213"/>
      <c r="D11" s="195" t="s">
        <v>84</v>
      </c>
      <c r="E11" s="307"/>
      <c r="F11" s="308"/>
      <c r="G11" s="196">
        <v>21622</v>
      </c>
      <c r="H11" s="197">
        <v>1</v>
      </c>
      <c r="I11" s="197"/>
      <c r="J11" s="214">
        <v>4</v>
      </c>
      <c r="K11" s="195" t="s">
        <v>46</v>
      </c>
      <c r="L11" s="198">
        <v>44682</v>
      </c>
      <c r="M11" s="198">
        <v>44774</v>
      </c>
      <c r="N11" s="194"/>
      <c r="O11" s="194"/>
      <c r="P11" s="199" t="s">
        <v>1</v>
      </c>
    </row>
    <row r="12" spans="1:16" x14ac:dyDescent="0.2">
      <c r="F12" s="47" t="s">
        <v>312</v>
      </c>
      <c r="G12" s="215">
        <f>SUM(G1:G11)</f>
        <v>6959728</v>
      </c>
    </row>
  </sheetData>
  <mergeCells count="2">
    <mergeCell ref="E10:F10"/>
    <mergeCell ref="E11:F11"/>
  </mergeCells>
  <dataValidations count="4">
    <dataValidation type="list" allowBlank="1" showInputMessage="1" showErrorMessage="1" sqref="P1:P11" xr:uid="{00000000-0002-0000-0400-000000000000}">
      <formula1>$C$189:$C$196</formula1>
    </dataValidation>
    <dataValidation type="list" allowBlank="1" showInputMessage="1" showErrorMessage="1" sqref="D1:D9" xr:uid="{00000000-0002-0000-0400-000001000000}">
      <formula1>$D$205:$D$214</formula1>
    </dataValidation>
    <dataValidation type="list" allowBlank="1" showInputMessage="1" showErrorMessage="1" sqref="K1:K11" xr:uid="{00000000-0002-0000-0400-000002000000}">
      <formula1>$C$185:$C$187</formula1>
    </dataValidation>
    <dataValidation type="list" allowBlank="1" showInputMessage="1" showErrorMessage="1" sqref="D10:D11" xr:uid="{00000000-0002-0000-0400-000003000000}">
      <formula1>$D$198:$D$204</formula1>
    </dataValidation>
  </dataValidations>
  <pageMargins left="0.511811024" right="0.511811024" top="0.78740157499999996" bottom="0.78740157499999996" header="0.31496062000000002" footer="0.31496062000000002"/>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Estructura del Proyecto</vt:lpstr>
      <vt:lpstr>Plan de Adquisiciones</vt:lpstr>
      <vt:lpstr>Instruções</vt:lpstr>
      <vt:lpstr>Plano de Aquisções</vt:lpstr>
      <vt:lpstr>Plan1</vt:lpstr>
      <vt:lpstr>'Plano de Aquisções'!Print_Area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Costa</dc:creator>
  <cp:lastModifiedBy>Sousa, Katia de Oliveira</cp:lastModifiedBy>
  <cp:lastPrinted>2019-04-23T11:48:34Z</cp:lastPrinted>
  <dcterms:created xsi:type="dcterms:W3CDTF">2011-03-30T14:45:37Z</dcterms:created>
  <dcterms:modified xsi:type="dcterms:W3CDTF">2019-05-09T17:25:05Z</dcterms:modified>
</cp:coreProperties>
</file>