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ednam\Documents\"/>
    </mc:Choice>
  </mc:AlternateContent>
  <xr:revisionPtr revIDLastSave="0" documentId="8_{0DA41998-1ABC-4B0F-8464-8CC34CBA267B}" xr6:coauthVersionLast="28" xr6:coauthVersionMax="28" xr10:uidLastSave="{00000000-0000-0000-0000-000000000000}"/>
  <bookViews>
    <workbookView xWindow="0" yWindow="0" windowWidth="25200" windowHeight="1200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Hoja1!$A$1:$L$39</definedName>
    <definedName name="_xlnm.Print_Titles" localSheetId="0">Hoja1!$1:$10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50" i="1"/>
  <c r="D50" i="1"/>
  <c r="D54" i="1"/>
  <c r="D52" i="1"/>
  <c r="C48" i="1"/>
  <c r="D48" i="1"/>
  <c r="C46" i="1"/>
  <c r="D46" i="1"/>
  <c r="C14" i="1"/>
</calcChain>
</file>

<file path=xl/sharedStrings.xml><?xml version="1.0" encoding="utf-8"?>
<sst xmlns="http://schemas.openxmlformats.org/spreadsheetml/2006/main" count="148" uniqueCount="89">
  <si>
    <t>Programa de Fortalecimiento de la Sanidad Animal</t>
  </si>
  <si>
    <t>Proyecto No. ME-L-1256</t>
  </si>
  <si>
    <t>Préstamo No. 3864/OC-ME</t>
  </si>
  <si>
    <t>Ejecutor: Servicio Nacional de Sanidad, Inocuidad y Calidad Agroalimentaria  (SENASICA)</t>
  </si>
  <si>
    <t>Plan de Adquisiciones</t>
  </si>
  <si>
    <t>Actualización para el período comprendido del 08/2017 al 02/2019</t>
  </si>
  <si>
    <t>No. Ref.</t>
  </si>
  <si>
    <t>Categoría y descripción del contrato de adquisiciones</t>
  </si>
  <si>
    <t>Costo estimado de la adquisición
(USD$ miles)</t>
  </si>
  <si>
    <t>Método de adquisición</t>
  </si>
  <si>
    <t>Revisión
(ex-ante
o
ex-post)</t>
  </si>
  <si>
    <t>Fuente de financiamiento y porcentaje</t>
  </si>
  <si>
    <r>
      <t>Precalificación</t>
    </r>
    <r>
      <rPr>
        <b/>
        <sz val="10.5"/>
        <color theme="1"/>
        <rFont val="Cambria"/>
        <family val="2"/>
      </rPr>
      <t xml:space="preserve">
(si / no)</t>
    </r>
  </si>
  <si>
    <t>Fechas estimadas</t>
  </si>
  <si>
    <r>
      <t>Status</t>
    </r>
    <r>
      <rPr>
        <b/>
        <sz val="10.5"/>
        <color theme="1"/>
        <rFont val="Cambria"/>
        <family val="2"/>
      </rPr>
      <t xml:space="preserve">
(pendiente, en proceso, adjudicado, cancelado)</t>
    </r>
  </si>
  <si>
    <t>Comentarios</t>
  </si>
  <si>
    <t>BID
%</t>
  </si>
  <si>
    <t>Local / Otro
%</t>
  </si>
  <si>
    <t>Publicación Anuncio Específico de Adquisición</t>
  </si>
  <si>
    <t>Terminación del Contrato</t>
  </si>
  <si>
    <t>1.</t>
  </si>
  <si>
    <t>Obra</t>
  </si>
  <si>
    <t>1.1.</t>
  </si>
  <si>
    <t>Construcción, equipamiento y puesta en funcionamiento del Centro Nacional de Referencia en Salud Animal (CNRSA), que incluye: i) laboratorio de diagnóstico de enfermedades exóticas (nivel 3 de bioseguridad-BSL3 y BSL3-Ag); ii) laboratorio central de diagnóstico (nivel 2 de bioseguridad-BSL2); y iii) edificio de custodia de material biológico.</t>
  </si>
  <si>
    <t>LIL</t>
  </si>
  <si>
    <t>Ex-ante</t>
  </si>
  <si>
    <t>No</t>
  </si>
  <si>
    <t>2do. Trimestre
de 2017</t>
  </si>
  <si>
    <t>Pendiente</t>
  </si>
  <si>
    <t>2.</t>
  </si>
  <si>
    <t>Servicios de Consultoría</t>
  </si>
  <si>
    <t>2.1.</t>
  </si>
  <si>
    <t>Dirección Arquitectónica y Commissioning</t>
  </si>
  <si>
    <t>SBCC</t>
  </si>
  <si>
    <t>En proceso</t>
  </si>
  <si>
    <t xml:space="preserve">Se optó por realizar conjuntamente la contratación de los servicios de Dirección Arquitectónica y de Commissioning. </t>
  </si>
  <si>
    <t>2.2.</t>
  </si>
  <si>
    <t>Supervisión Externa de la Obra Civil</t>
  </si>
  <si>
    <t>2.3.</t>
  </si>
  <si>
    <t xml:space="preserve">Consultores individuales nacionales para apoyar la implementación y puesta en funcionamiento del  CNRSA: </t>
  </si>
  <si>
    <t>2.3.1.</t>
  </si>
  <si>
    <t>Especialista en Bioseguridad</t>
  </si>
  <si>
    <t>CCIN</t>
  </si>
  <si>
    <t>Ex-post</t>
  </si>
  <si>
    <t>2.3.2.</t>
  </si>
  <si>
    <t>Ingeniero  Ambiental</t>
  </si>
  <si>
    <t>2.3.3.</t>
  </si>
  <si>
    <t>Ingeniero Industrial</t>
  </si>
  <si>
    <t>2.4.</t>
  </si>
  <si>
    <t xml:space="preserve">Consultores individuales internacionales para apoyar la implementación y puesta en funcionamiento del  CNRSA: </t>
  </si>
  <si>
    <t>2.4.1.</t>
  </si>
  <si>
    <t>Especialista en construcción de laboratorios BSL-3Ag</t>
  </si>
  <si>
    <t>CCII</t>
  </si>
  <si>
    <t>2.4.2.</t>
  </si>
  <si>
    <t>2.4.3.</t>
  </si>
  <si>
    <t>Especialista en mantenimiento y verificación de puesta en marcha de los laboratorios, incluyendo instalaciones y equipo</t>
  </si>
  <si>
    <t>2.4.4.</t>
  </si>
  <si>
    <t>3.</t>
  </si>
  <si>
    <r>
      <t xml:space="preserve">Capacitación y Entrenamiento
</t>
    </r>
    <r>
      <rPr>
        <i/>
        <sz val="13"/>
        <color theme="1"/>
        <rFont val="Cambria"/>
        <family val="1"/>
      </rPr>
      <t>Incluye los gastos relativos al pago de la inscripción al curso, y el pago del transporte y de los viáticos al lugar de impartición del mismo de cada uno de los participantes..</t>
    </r>
    <r>
      <rPr>
        <b/>
        <sz val="13"/>
        <color theme="1"/>
        <rFont val="Cambria"/>
        <family val="1"/>
      </rPr>
      <t xml:space="preserve"> </t>
    </r>
  </si>
  <si>
    <t>3.1.</t>
  </si>
  <si>
    <t>Capacitación y entrenamiento en el manejo de diversos equipos y procedimientos para el CNRSA, 4 participantes por curso:</t>
  </si>
  <si>
    <t>3.1.1.</t>
  </si>
  <si>
    <t>Certificación de cabinas de seguridad biológica y filtros HEPA</t>
  </si>
  <si>
    <t>CD</t>
  </si>
  <si>
    <t>3.1.2.</t>
  </si>
  <si>
    <t>Gestión de riesgos intermedio</t>
  </si>
  <si>
    <t>3.1.3.</t>
  </si>
  <si>
    <t>Principios y prácticas de bioseguridad</t>
  </si>
  <si>
    <t>3.1.4.</t>
  </si>
  <si>
    <t>Curso de calificación de instalacionesy condiciones ambientales en un laboratorio</t>
  </si>
  <si>
    <t>3.1.5.</t>
  </si>
  <si>
    <t>Programa de especialización de HVAC (calor , ventilación y aire acondicionado)</t>
  </si>
  <si>
    <t>3.1.6.</t>
  </si>
  <si>
    <t>Estancia de capacitación para el manejo de un laboratorio de nivel 3 (Valdeolmos, Madrid, España)</t>
  </si>
  <si>
    <t>Notas:</t>
  </si>
  <si>
    <r>
      <t>1</t>
    </r>
    <r>
      <rPr>
        <sz val="9"/>
        <color theme="1"/>
        <rFont val="Cambria"/>
        <family val="1"/>
      </rPr>
      <t xml:space="preserve"> Si hubiesen grupos de contratos individuales similares que van a ser ejecutados en distintas localidades o distintas épocas, éstos pueden incluirse agrupados bajo un solo rubro con una explicación en la columna de comentarios indicando el valor promedio individual y el período durante el cual serían ejecutados.  Por ejemplo: En un proyecto de educación que incluye construcción de escuelas, se pondría un ítem que diría “Construcción de Escuelas”, el valor total estimado en US $20 Millones y una explicación en la columna Comentarios:  “Este es un lote de aproximadamente 200 contratos para construcción de escuelas con valor promedio de US $100.000.00 c/u a ser adjudicados individualmente por las municipalidades participantes en un período de 3 años, entre enero de 2006 y diciembre de 2008.”</t>
    </r>
  </si>
  <si>
    <r>
      <t>2</t>
    </r>
    <r>
      <rPr>
        <sz val="9"/>
        <color theme="1"/>
        <rFont val="Cambria"/>
        <family val="1"/>
      </rPr>
      <t xml:space="preserve"> </t>
    </r>
    <r>
      <rPr>
        <b/>
        <u/>
        <sz val="9"/>
        <color theme="1"/>
        <rFont val="Cambria"/>
        <family val="1"/>
      </rPr>
      <t>Bienes y Obras</t>
    </r>
    <r>
      <rPr>
        <sz val="9"/>
        <color theme="1"/>
        <rFont val="Cambria"/>
        <family val="1"/>
      </rPr>
      <t xml:space="preserve">:  </t>
    </r>
    <r>
      <rPr>
        <b/>
        <sz val="9"/>
        <color theme="1"/>
        <rFont val="Cambria"/>
        <family val="1"/>
      </rPr>
      <t>LPI</t>
    </r>
    <r>
      <rPr>
        <sz val="9"/>
        <color theme="1"/>
        <rFont val="Cambria"/>
        <family val="1"/>
      </rPr>
      <t xml:space="preserve">: Licitación Pública Internacional; </t>
    </r>
    <r>
      <rPr>
        <b/>
        <sz val="9"/>
        <color theme="1"/>
        <rFont val="Cambria"/>
        <family val="1"/>
      </rPr>
      <t>LIL</t>
    </r>
    <r>
      <rPr>
        <sz val="9"/>
        <color theme="1"/>
        <rFont val="Cambria"/>
        <family val="1"/>
      </rPr>
      <t xml:space="preserve">: Licitación Internacional Limitada;  </t>
    </r>
    <r>
      <rPr>
        <b/>
        <sz val="9"/>
        <color theme="1"/>
        <rFont val="Cambria"/>
        <family val="1"/>
      </rPr>
      <t>LPN</t>
    </r>
    <r>
      <rPr>
        <sz val="9"/>
        <color theme="1"/>
        <rFont val="Cambria"/>
        <family val="1"/>
      </rPr>
      <t xml:space="preserve">: Licitación Pública Nacional; </t>
    </r>
    <r>
      <rPr>
        <b/>
        <sz val="9"/>
        <color theme="1"/>
        <rFont val="Cambria"/>
        <family val="1"/>
      </rPr>
      <t>CP</t>
    </r>
    <r>
      <rPr>
        <sz val="9"/>
        <color theme="1"/>
        <rFont val="Cambria"/>
        <family val="1"/>
      </rPr>
      <t xml:space="preserve">: Comparación de Precios;  </t>
    </r>
    <r>
      <rPr>
        <b/>
        <sz val="9"/>
        <color theme="1"/>
        <rFont val="Cambria"/>
        <family val="1"/>
      </rPr>
      <t>CD</t>
    </r>
    <r>
      <rPr>
        <sz val="9"/>
        <color theme="1"/>
        <rFont val="Cambria"/>
        <family val="1"/>
      </rPr>
      <t xml:space="preserve">: Contratación Directa;  </t>
    </r>
    <r>
      <rPr>
        <b/>
        <sz val="9"/>
        <color theme="1"/>
        <rFont val="Cambria"/>
        <family val="1"/>
      </rPr>
      <t>AD</t>
    </r>
    <r>
      <rPr>
        <sz val="9"/>
        <color theme="1"/>
        <rFont val="Cambria"/>
        <family val="1"/>
      </rPr>
      <t xml:space="preserve">: Administración Directa; </t>
    </r>
    <r>
      <rPr>
        <b/>
        <sz val="9"/>
        <color theme="1"/>
        <rFont val="Cambria"/>
        <family val="1"/>
      </rPr>
      <t>CAE</t>
    </r>
    <r>
      <rPr>
        <sz val="9"/>
        <color theme="1"/>
        <rFont val="Cambria"/>
        <family val="1"/>
      </rPr>
      <t xml:space="preserve">: Contrataciones a través de Agencias Especializadas; </t>
    </r>
    <r>
      <rPr>
        <b/>
        <sz val="9"/>
        <color theme="1"/>
        <rFont val="Cambria"/>
        <family val="1"/>
      </rPr>
      <t>AC</t>
    </r>
    <r>
      <rPr>
        <sz val="9"/>
        <color theme="1"/>
        <rFont val="Cambria"/>
        <family val="1"/>
      </rPr>
      <t xml:space="preserve">: Agencias de Contrataciones; </t>
    </r>
    <r>
      <rPr>
        <b/>
        <sz val="9"/>
        <color theme="1"/>
        <rFont val="Cambria"/>
        <family val="1"/>
      </rPr>
      <t>AI</t>
    </r>
    <r>
      <rPr>
        <sz val="9"/>
        <color theme="1"/>
        <rFont val="Cambria"/>
        <family val="1"/>
      </rPr>
      <t xml:space="preserve">: Agencias de Inspección; </t>
    </r>
    <r>
      <rPr>
        <b/>
        <sz val="9"/>
        <color theme="1"/>
        <rFont val="Cambria"/>
        <family val="1"/>
      </rPr>
      <t>CPIF</t>
    </r>
    <r>
      <rPr>
        <sz val="9"/>
        <color theme="1"/>
        <rFont val="Cambria"/>
        <family val="1"/>
      </rPr>
      <t xml:space="preserve">: Contrataciones en Préstamos a Intermediarios Financieros; </t>
    </r>
    <r>
      <rPr>
        <b/>
        <sz val="9"/>
        <color theme="1"/>
        <rFont val="Cambria"/>
        <family val="1"/>
      </rPr>
      <t>CPO/COT/CPOT</t>
    </r>
    <r>
      <rPr>
        <sz val="9"/>
        <color theme="1"/>
        <rFont val="Cambria"/>
        <family val="1"/>
      </rPr>
      <t xml:space="preserve">: Construcción-propiedad-operación/ Construcción-operación- transferencia/ Construcción-propiedad-operación-transferencia (del inglés BOO/BOT/ BOOT);  </t>
    </r>
    <r>
      <rPr>
        <b/>
        <sz val="9"/>
        <color theme="1"/>
        <rFont val="Cambria"/>
        <family val="1"/>
      </rPr>
      <t>CBD</t>
    </r>
    <r>
      <rPr>
        <sz val="9"/>
        <color theme="1"/>
        <rFont val="Cambria"/>
        <family val="1"/>
      </rPr>
      <t xml:space="preserve">: Contratación Basada en Desempeño; </t>
    </r>
    <r>
      <rPr>
        <b/>
        <sz val="9"/>
        <color theme="1"/>
        <rFont val="Cambria"/>
        <family val="1"/>
      </rPr>
      <t>CPGB</t>
    </r>
    <r>
      <rPr>
        <sz val="9"/>
        <color theme="1"/>
        <rFont val="Cambria"/>
        <family val="1"/>
      </rPr>
      <t xml:space="preserve">: Contrataciones con Préstamos Garantizados por el Banco; </t>
    </r>
    <r>
      <rPr>
        <b/>
        <sz val="9"/>
        <color theme="1"/>
        <rFont val="Cambria"/>
        <family val="1"/>
      </rPr>
      <t>PSC</t>
    </r>
    <r>
      <rPr>
        <sz val="9"/>
        <color theme="1"/>
        <rFont val="Cambria"/>
        <family val="1"/>
      </rPr>
      <t xml:space="preserve">: Participación de la Comunidad en las Contrataciones. 
</t>
    </r>
    <r>
      <rPr>
        <b/>
        <u/>
        <sz val="9"/>
        <color theme="1"/>
        <rFont val="Cambria"/>
        <family val="1"/>
      </rPr>
      <t>Firmas Consultoras</t>
    </r>
    <r>
      <rPr>
        <sz val="9"/>
        <color theme="1"/>
        <rFont val="Cambria"/>
        <family val="1"/>
      </rPr>
      <t xml:space="preserve">: </t>
    </r>
    <r>
      <rPr>
        <b/>
        <sz val="9"/>
        <color theme="1"/>
        <rFont val="Cambria"/>
        <family val="1"/>
      </rPr>
      <t>SBCC</t>
    </r>
    <r>
      <rPr>
        <sz val="9"/>
        <color theme="1"/>
        <rFont val="Cambria"/>
        <family val="1"/>
      </rPr>
      <t xml:space="preserve">: Selección Basada en la Calidad y el Costo; </t>
    </r>
    <r>
      <rPr>
        <b/>
        <sz val="9"/>
        <color theme="1"/>
        <rFont val="Cambria"/>
        <family val="1"/>
      </rPr>
      <t>SBC</t>
    </r>
    <r>
      <rPr>
        <sz val="9"/>
        <color theme="1"/>
        <rFont val="Cambria"/>
        <family val="1"/>
      </rPr>
      <t xml:space="preserve">: Selección Basada en la Calidad; </t>
    </r>
    <r>
      <rPr>
        <b/>
        <sz val="9"/>
        <color theme="1"/>
        <rFont val="Cambria"/>
        <family val="1"/>
      </rPr>
      <t>SBPF</t>
    </r>
    <r>
      <rPr>
        <sz val="9"/>
        <color theme="1"/>
        <rFont val="Cambria"/>
        <family val="1"/>
      </rPr>
      <t xml:space="preserve">: Selección Basada en Presupuesto Fijo; </t>
    </r>
    <r>
      <rPr>
        <b/>
        <sz val="9"/>
        <color theme="1"/>
        <rFont val="Cambria"/>
        <family val="1"/>
      </rPr>
      <t>SBMC</t>
    </r>
    <r>
      <rPr>
        <sz val="9"/>
        <color theme="1"/>
        <rFont val="Cambria"/>
        <family val="1"/>
      </rPr>
      <t xml:space="preserve">: Selección Basada en el Menor Costo; </t>
    </r>
    <r>
      <rPr>
        <b/>
        <sz val="9"/>
        <color theme="1"/>
        <rFont val="Cambria"/>
        <family val="1"/>
      </rPr>
      <t>SCC</t>
    </r>
    <r>
      <rPr>
        <sz val="9"/>
        <color theme="1"/>
        <rFont val="Cambria"/>
        <family val="1"/>
      </rPr>
      <t xml:space="preserve">: Selección Basada en las Calificaciones de los Consultores; </t>
    </r>
    <r>
      <rPr>
        <b/>
        <sz val="9"/>
        <color theme="1"/>
        <rFont val="Cambria"/>
        <family val="1"/>
      </rPr>
      <t>SD</t>
    </r>
    <r>
      <rPr>
        <sz val="9"/>
        <color theme="1"/>
        <rFont val="Cambria"/>
        <family val="1"/>
      </rPr>
      <t xml:space="preserve">: Selección Directa.  
</t>
    </r>
    <r>
      <rPr>
        <b/>
        <u/>
        <sz val="9"/>
        <color theme="1"/>
        <rFont val="Cambria"/>
        <family val="1"/>
      </rPr>
      <t>Consultores Individuales:</t>
    </r>
    <r>
      <rPr>
        <sz val="9"/>
        <color theme="1"/>
        <rFont val="Cambria"/>
        <family val="1"/>
      </rPr>
      <t xml:space="preserve"> </t>
    </r>
    <r>
      <rPr>
        <b/>
        <sz val="9"/>
        <color theme="1"/>
        <rFont val="Cambria"/>
        <family val="1"/>
      </rPr>
      <t>CCIN:</t>
    </r>
    <r>
      <rPr>
        <sz val="9"/>
        <color theme="1"/>
        <rFont val="Cambria"/>
        <family val="1"/>
      </rPr>
      <t xml:space="preserve"> Selección basada en la Comparación de Calificaciones Consultor Individual Nacional; </t>
    </r>
    <r>
      <rPr>
        <b/>
        <sz val="9"/>
        <color theme="1"/>
        <rFont val="Cambria"/>
        <family val="1"/>
      </rPr>
      <t>CCII:</t>
    </r>
    <r>
      <rPr>
        <sz val="9"/>
        <color theme="1"/>
        <rFont val="Cambria"/>
        <family val="1"/>
      </rPr>
      <t xml:space="preserve"> Selección basada en la Comparación de Calificaciones Consultor Individual Internacional.</t>
    </r>
  </si>
  <si>
    <r>
      <t>3</t>
    </r>
    <r>
      <rPr>
        <sz val="9"/>
        <color theme="1"/>
        <rFont val="Cambria"/>
        <family val="1"/>
      </rPr>
      <t xml:space="preserve">  Aplicable, para el caso de las Políticas nuevas, sólo para Bienes y Obras. En el caso de las Políticas Antiguas, es aplicable a Bienes, Obras y Servicios de Consultoría.</t>
    </r>
  </si>
  <si>
    <r>
      <t>4</t>
    </r>
    <r>
      <rPr>
        <sz val="9"/>
        <color theme="1"/>
        <rFont val="Cambria"/>
        <family val="1"/>
      </rPr>
      <t xml:space="preserve">  Se utilizará la columna “Estatus” para adquisiciones retroactivas y actualizaciones del plan de adquisiciones.</t>
    </r>
  </si>
  <si>
    <r>
      <t>5</t>
    </r>
    <r>
      <rPr>
        <sz val="9"/>
        <color theme="1"/>
        <rFont val="Cambria"/>
        <family val="1"/>
      </rPr>
      <t xml:space="preserve">  Se considera una paridad de $ 18.90 por USD$1.00.</t>
    </r>
  </si>
  <si>
    <r>
      <t>6</t>
    </r>
    <r>
      <rPr>
        <sz val="9"/>
        <color theme="1"/>
        <rFont val="Cambria"/>
        <family val="1"/>
      </rPr>
      <t xml:space="preserve">  En todos los casos de </t>
    </r>
    <r>
      <rPr>
        <i/>
        <sz val="9"/>
        <color theme="1"/>
        <rFont val="Cambria"/>
        <family val="1"/>
      </rPr>
      <t>Servicios de Consultoría</t>
    </r>
    <r>
      <rPr>
        <sz val="9"/>
        <color theme="1"/>
        <rFont val="Cambria"/>
        <family val="1"/>
      </rPr>
      <t xml:space="preserve">, </t>
    </r>
    <r>
      <rPr>
        <i/>
        <sz val="9"/>
        <color theme="1"/>
        <rFont val="Cambria"/>
        <family val="1"/>
      </rPr>
      <t xml:space="preserve">Capacitación y Entrenamiento </t>
    </r>
    <r>
      <rPr>
        <sz val="9"/>
        <color theme="1"/>
        <rFont val="Cambria"/>
        <family val="1"/>
      </rPr>
      <t xml:space="preserve">y </t>
    </r>
    <r>
      <rPr>
        <i/>
        <sz val="9"/>
        <color theme="1"/>
        <rFont val="Cambria"/>
        <family val="1"/>
      </rPr>
      <t>Certificación</t>
    </r>
    <r>
      <rPr>
        <sz val="9"/>
        <color theme="1"/>
        <rFont val="Cambria"/>
        <family val="1"/>
      </rPr>
      <t>, se contempla la figura de la revisión Ex-ante para cada uno de los procedimientos, a efecto de contar con la validación del BID de que las consultorías, cursos y certificaciones que se pretenden contratar están alineadas a los objetivos generales del proyecto; así como para contar con la respectiva No Objeción del mismo a la contratación y posterior desembolso.</t>
    </r>
  </si>
  <si>
    <t>Concepto</t>
  </si>
  <si>
    <t>Importe USD</t>
  </si>
  <si>
    <t>Importe Miles de USD</t>
  </si>
  <si>
    <t>Certificaciones en dólares ($85,000.00 / USD$18.90):</t>
  </si>
  <si>
    <t>Costo anual consultor nacional ($20,000.00 / USD$18.90 X 12)</t>
  </si>
  <si>
    <t>Costo anual consultor internacional ($25,000.00 / USD$18.90 X 12)</t>
  </si>
  <si>
    <t>Capacitación y entrenamiento por curso (USD$1,000.00 curso + USD$3,000.00 viáticos y transporte = USD$4,000.00 por persona x 4 participantes = USD$16,000.00 por curso)</t>
  </si>
  <si>
    <t>Capacitación y entrenamiento por curso de Bioinformática y de Manejo de animales infectados (USD$3,000.00 curso + USD$3,000.00 viáticos y transporte = USD$6,000.00 por persona x 4 participantes = USD$24,000.00 por curso)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</si>
</sst>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"/>
    <numFmt numFmtId="166" formatCode="#,##0.0_ ;[Red]\-#,##0.0\ "/>
  </numFmts>
  <fonts count="14" x14ac:knownFonts="1">
    <font>
      <sz val="11"/>
      <color theme="1"/>
      <name val="Cambria"/>
      <family val="2"/>
    </font>
    <font>
      <b/>
      <sz val="11"/>
      <color theme="1"/>
      <name val="Cambria"/>
      <family val="1"/>
    </font>
    <font>
      <sz val="10.5"/>
      <color theme="1"/>
      <name val="Cambria"/>
      <family val="2"/>
    </font>
    <font>
      <b/>
      <sz val="10.5"/>
      <color theme="1"/>
      <name val="Cambria"/>
      <family val="2"/>
    </font>
    <font>
      <b/>
      <sz val="13"/>
      <color theme="1"/>
      <name val="Cambria"/>
      <family val="1"/>
    </font>
    <font>
      <sz val="11"/>
      <color theme="1"/>
      <name val="Cambria"/>
      <family val="1"/>
    </font>
    <font>
      <b/>
      <sz val="9"/>
      <color theme="1"/>
      <name val="Cambria"/>
      <family val="1"/>
    </font>
    <font>
      <sz val="9"/>
      <color theme="1"/>
      <name val="Cambria"/>
      <family val="1"/>
    </font>
    <font>
      <vertAlign val="superscript"/>
      <sz val="9"/>
      <color theme="1"/>
      <name val="Cambria"/>
      <family val="1"/>
    </font>
    <font>
      <b/>
      <u/>
      <sz val="9"/>
      <color theme="1"/>
      <name val="Cambria"/>
      <family val="1"/>
    </font>
    <font>
      <b/>
      <sz val="10"/>
      <color theme="1"/>
      <name val="Cambria"/>
      <family val="1"/>
    </font>
    <font>
      <i/>
      <sz val="13"/>
      <color theme="1"/>
      <name val="Cambria"/>
      <family val="1"/>
    </font>
    <font>
      <i/>
      <sz val="9"/>
      <color theme="1"/>
      <name val="Cambria"/>
      <family val="1"/>
    </font>
    <font>
      <b/>
      <sz val="12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gray0625">
        <bgColor theme="9" tint="0.79998168889431442"/>
      </patternFill>
    </fill>
    <fill>
      <patternFill patternType="gray125">
        <bgColor theme="9" tint="0.59996337778862885"/>
      </patternFill>
    </fill>
  </fills>
  <borders count="1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vertical="center" wrapText="1"/>
    </xf>
    <xf numFmtId="49" fontId="0" fillId="0" borderId="7" xfId="0" applyNumberFormat="1" applyBorder="1" applyAlignment="1">
      <alignment vertical="center" wrapText="1"/>
    </xf>
    <xf numFmtId="49" fontId="0" fillId="2" borderId="7" xfId="0" applyNumberFormat="1" applyFill="1" applyBorder="1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49" fontId="5" fillId="0" borderId="12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6" fontId="0" fillId="0" borderId="8" xfId="0" applyNumberFormat="1" applyBorder="1" applyAlignment="1">
      <alignment horizontal="center" vertical="center" wrapText="1"/>
    </xf>
    <xf numFmtId="166" fontId="0" fillId="0" borderId="15" xfId="0" applyNumberForma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8"/>
  <sheetViews>
    <sheetView tabSelected="1" topLeftCell="B27" zoomScaleNormal="100" workbookViewId="0">
      <selection activeCell="B39" sqref="B39:L39"/>
    </sheetView>
  </sheetViews>
  <sheetFormatPr defaultColWidth="11" defaultRowHeight="13.8" x14ac:dyDescent="0.25"/>
  <cols>
    <col min="1" max="1" width="6.59765625" customWidth="1"/>
    <col min="2" max="2" width="50.59765625" customWidth="1"/>
    <col min="3" max="5" width="13.59765625" customWidth="1"/>
    <col min="6" max="7" width="10.59765625" customWidth="1"/>
    <col min="8" max="11" width="13.59765625" customWidth="1"/>
    <col min="12" max="12" width="25.59765625" customWidth="1"/>
    <col min="14" max="14" width="11.19921875" bestFit="1" customWidth="1"/>
  </cols>
  <sheetData>
    <row r="1" spans="1:37" ht="1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x14ac:dyDescent="0.25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6.8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4.4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31.5" customHeight="1" thickTop="1" x14ac:dyDescent="0.25">
      <c r="A9" s="42" t="s">
        <v>6</v>
      </c>
      <c r="B9" s="38" t="s">
        <v>7</v>
      </c>
      <c r="C9" s="38" t="s">
        <v>8</v>
      </c>
      <c r="D9" s="38" t="s">
        <v>9</v>
      </c>
      <c r="E9" s="38" t="s">
        <v>10</v>
      </c>
      <c r="F9" s="38" t="s">
        <v>11</v>
      </c>
      <c r="G9" s="38"/>
      <c r="H9" s="38" t="s">
        <v>12</v>
      </c>
      <c r="I9" s="38" t="s">
        <v>13</v>
      </c>
      <c r="J9" s="38"/>
      <c r="K9" s="38" t="s">
        <v>14</v>
      </c>
      <c r="L9" s="40" t="s">
        <v>15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64.5" customHeight="1" thickBot="1" x14ac:dyDescent="0.3">
      <c r="A10" s="43"/>
      <c r="B10" s="39"/>
      <c r="C10" s="39"/>
      <c r="D10" s="39"/>
      <c r="E10" s="39"/>
      <c r="F10" s="20" t="s">
        <v>16</v>
      </c>
      <c r="G10" s="20" t="s">
        <v>17</v>
      </c>
      <c r="H10" s="39"/>
      <c r="I10" s="20" t="s">
        <v>18</v>
      </c>
      <c r="J10" s="20" t="s">
        <v>19</v>
      </c>
      <c r="K10" s="39"/>
      <c r="L10" s="41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36" customHeight="1" thickTop="1" x14ac:dyDescent="0.25">
      <c r="A11" s="9" t="s">
        <v>20</v>
      </c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ht="93.75" customHeight="1" x14ac:dyDescent="0.25">
      <c r="A12" s="10" t="s">
        <v>22</v>
      </c>
      <c r="B12" s="6" t="s">
        <v>23</v>
      </c>
      <c r="C12" s="18">
        <v>128262</v>
      </c>
      <c r="D12" s="8" t="s">
        <v>24</v>
      </c>
      <c r="E12" s="8" t="s">
        <v>25</v>
      </c>
      <c r="F12" s="8">
        <v>100</v>
      </c>
      <c r="G12" s="8"/>
      <c r="H12" s="8" t="s">
        <v>26</v>
      </c>
      <c r="I12" s="8" t="s">
        <v>27</v>
      </c>
      <c r="J12" s="8">
        <v>2021</v>
      </c>
      <c r="K12" s="8" t="s">
        <v>28</v>
      </c>
      <c r="L12" s="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36" customHeight="1" x14ac:dyDescent="0.25">
      <c r="A13" s="11" t="s">
        <v>29</v>
      </c>
      <c r="B13" s="25" t="s">
        <v>30</v>
      </c>
      <c r="C13" s="25"/>
      <c r="D13" s="25"/>
      <c r="E13" s="25"/>
      <c r="F13" s="25"/>
      <c r="G13" s="25"/>
      <c r="H13" s="25"/>
      <c r="I13" s="25"/>
      <c r="J13" s="25"/>
      <c r="K13" s="25"/>
      <c r="L13" s="26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69" x14ac:dyDescent="0.25">
      <c r="A14" s="10" t="s">
        <v>31</v>
      </c>
      <c r="B14" s="6" t="s">
        <v>32</v>
      </c>
      <c r="C14" s="18">
        <f>5068+2992</f>
        <v>8060</v>
      </c>
      <c r="D14" s="8" t="s">
        <v>33</v>
      </c>
      <c r="E14" s="8" t="s">
        <v>25</v>
      </c>
      <c r="F14" s="8">
        <v>100</v>
      </c>
      <c r="G14" s="8"/>
      <c r="H14" s="8" t="s">
        <v>26</v>
      </c>
      <c r="I14" s="8" t="s">
        <v>27</v>
      </c>
      <c r="J14" s="8">
        <v>2022</v>
      </c>
      <c r="K14" s="8" t="s">
        <v>34</v>
      </c>
      <c r="L14" s="7" t="s">
        <v>35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27.6" x14ac:dyDescent="0.25">
      <c r="A15" s="10" t="s">
        <v>36</v>
      </c>
      <c r="B15" s="6" t="s">
        <v>37</v>
      </c>
      <c r="C15" s="18">
        <v>3468</v>
      </c>
      <c r="D15" s="8" t="s">
        <v>33</v>
      </c>
      <c r="E15" s="8" t="s">
        <v>25</v>
      </c>
      <c r="F15" s="8">
        <v>100</v>
      </c>
      <c r="G15" s="8"/>
      <c r="H15" s="8" t="s">
        <v>26</v>
      </c>
      <c r="I15" s="8" t="s">
        <v>27</v>
      </c>
      <c r="J15" s="8">
        <v>2021</v>
      </c>
      <c r="K15" s="8" t="s">
        <v>34</v>
      </c>
      <c r="L15" s="7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30.75" customHeight="1" x14ac:dyDescent="0.25">
      <c r="A16" s="10" t="s">
        <v>38</v>
      </c>
      <c r="B16" s="6" t="s">
        <v>39</v>
      </c>
      <c r="C16" s="18"/>
      <c r="D16" s="8"/>
      <c r="E16" s="8"/>
      <c r="F16" s="8"/>
      <c r="G16" s="8"/>
      <c r="H16" s="8"/>
      <c r="I16" s="8"/>
      <c r="J16" s="8"/>
      <c r="K16" s="8"/>
      <c r="L16" s="7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25">
      <c r="A17" s="10" t="s">
        <v>40</v>
      </c>
      <c r="B17" s="6" t="s">
        <v>41</v>
      </c>
      <c r="C17" s="19">
        <v>12.7</v>
      </c>
      <c r="D17" s="8" t="s">
        <v>42</v>
      </c>
      <c r="E17" s="8" t="s">
        <v>43</v>
      </c>
      <c r="F17" s="8">
        <v>100</v>
      </c>
      <c r="G17" s="8"/>
      <c r="H17" s="8" t="s">
        <v>26</v>
      </c>
      <c r="I17" s="8">
        <v>2018</v>
      </c>
      <c r="J17" s="8">
        <v>2018</v>
      </c>
      <c r="K17" s="8" t="s">
        <v>28</v>
      </c>
      <c r="L17" s="7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25">
      <c r="A18" s="10" t="s">
        <v>44</v>
      </c>
      <c r="B18" s="6" t="s">
        <v>45</v>
      </c>
      <c r="C18" s="19">
        <v>12.7</v>
      </c>
      <c r="D18" s="8" t="s">
        <v>42</v>
      </c>
      <c r="E18" s="8" t="s">
        <v>43</v>
      </c>
      <c r="F18" s="8">
        <v>100</v>
      </c>
      <c r="G18" s="8"/>
      <c r="H18" s="8" t="s">
        <v>26</v>
      </c>
      <c r="I18" s="8">
        <v>2018</v>
      </c>
      <c r="J18" s="8">
        <v>2018</v>
      </c>
      <c r="K18" s="8" t="s">
        <v>28</v>
      </c>
      <c r="L18" s="7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25">
      <c r="A19" s="10" t="s">
        <v>46</v>
      </c>
      <c r="B19" s="6" t="s">
        <v>47</v>
      </c>
      <c r="C19" s="19">
        <v>12.7</v>
      </c>
      <c r="D19" s="8" t="s">
        <v>42</v>
      </c>
      <c r="E19" s="8" t="s">
        <v>43</v>
      </c>
      <c r="F19" s="8">
        <v>100</v>
      </c>
      <c r="G19" s="8"/>
      <c r="H19" s="8" t="s">
        <v>26</v>
      </c>
      <c r="I19" s="8">
        <v>2018</v>
      </c>
      <c r="J19" s="8">
        <v>2018</v>
      </c>
      <c r="K19" s="8" t="s">
        <v>28</v>
      </c>
      <c r="L19" s="7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27.6" x14ac:dyDescent="0.25">
      <c r="A20" s="10" t="s">
        <v>48</v>
      </c>
      <c r="B20" s="6" t="s">
        <v>49</v>
      </c>
      <c r="C20" s="19"/>
      <c r="D20" s="8"/>
      <c r="E20" s="8"/>
      <c r="F20" s="8"/>
      <c r="G20" s="8"/>
      <c r="H20" s="8"/>
      <c r="I20" s="8"/>
      <c r="J20" s="8"/>
      <c r="K20" s="8"/>
      <c r="L20" s="7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25">
      <c r="A21" s="10" t="s">
        <v>50</v>
      </c>
      <c r="B21" s="6" t="s">
        <v>51</v>
      </c>
      <c r="C21" s="19">
        <f>15.9</f>
        <v>15.9</v>
      </c>
      <c r="D21" s="8" t="s">
        <v>52</v>
      </c>
      <c r="E21" s="8" t="s">
        <v>43</v>
      </c>
      <c r="F21" s="8">
        <v>100</v>
      </c>
      <c r="G21" s="8"/>
      <c r="H21" s="8" t="s">
        <v>26</v>
      </c>
      <c r="I21" s="8">
        <v>2018</v>
      </c>
      <c r="J21" s="8">
        <v>2018</v>
      </c>
      <c r="K21" s="8" t="s">
        <v>28</v>
      </c>
      <c r="L21" s="7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25">
      <c r="A22" s="10" t="s">
        <v>53</v>
      </c>
      <c r="B22" s="6" t="s">
        <v>51</v>
      </c>
      <c r="C22" s="19">
        <f>15.9</f>
        <v>15.9</v>
      </c>
      <c r="D22" s="8" t="s">
        <v>52</v>
      </c>
      <c r="E22" s="8" t="s">
        <v>43</v>
      </c>
      <c r="F22" s="8">
        <v>100</v>
      </c>
      <c r="G22" s="8"/>
      <c r="H22" s="8" t="s">
        <v>26</v>
      </c>
      <c r="I22" s="8">
        <v>2018</v>
      </c>
      <c r="J22" s="8">
        <v>2018</v>
      </c>
      <c r="K22" s="8" t="s">
        <v>28</v>
      </c>
      <c r="L22" s="7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27.6" x14ac:dyDescent="0.25">
      <c r="A23" s="10" t="s">
        <v>54</v>
      </c>
      <c r="B23" s="6" t="s">
        <v>55</v>
      </c>
      <c r="C23" s="19">
        <f>15.9</f>
        <v>15.9</v>
      </c>
      <c r="D23" s="8" t="s">
        <v>52</v>
      </c>
      <c r="E23" s="8" t="s">
        <v>43</v>
      </c>
      <c r="F23" s="8">
        <v>100</v>
      </c>
      <c r="G23" s="8"/>
      <c r="H23" s="8" t="s">
        <v>26</v>
      </c>
      <c r="I23" s="8">
        <v>2018</v>
      </c>
      <c r="J23" s="8">
        <v>2018</v>
      </c>
      <c r="K23" s="8" t="s">
        <v>28</v>
      </c>
      <c r="L23" s="7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27.6" x14ac:dyDescent="0.25">
      <c r="A24" s="10" t="s">
        <v>56</v>
      </c>
      <c r="B24" s="6" t="s">
        <v>55</v>
      </c>
      <c r="C24" s="19">
        <f>15.9</f>
        <v>15.9</v>
      </c>
      <c r="D24" s="8" t="s">
        <v>52</v>
      </c>
      <c r="E24" s="8" t="s">
        <v>43</v>
      </c>
      <c r="F24" s="8">
        <v>100</v>
      </c>
      <c r="G24" s="8"/>
      <c r="H24" s="8" t="s">
        <v>26</v>
      </c>
      <c r="I24" s="8">
        <v>2018</v>
      </c>
      <c r="J24" s="8">
        <v>2018</v>
      </c>
      <c r="K24" s="8" t="s">
        <v>28</v>
      </c>
      <c r="L24" s="7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36" customHeight="1" x14ac:dyDescent="0.25">
      <c r="A25" s="11" t="s">
        <v>57</v>
      </c>
      <c r="B25" s="25" t="s">
        <v>58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41.4" x14ac:dyDescent="0.25">
      <c r="A26" s="10" t="s">
        <v>59</v>
      </c>
      <c r="B26" s="6" t="s">
        <v>60</v>
      </c>
      <c r="C26" s="18"/>
      <c r="D26" s="8"/>
      <c r="E26" s="8"/>
      <c r="F26" s="8"/>
      <c r="G26" s="8"/>
      <c r="H26" s="8"/>
      <c r="I26" s="8"/>
      <c r="J26" s="8"/>
      <c r="K26" s="8"/>
      <c r="L26" s="7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25">
      <c r="A27" s="10" t="s">
        <v>61</v>
      </c>
      <c r="B27" s="6" t="s">
        <v>62</v>
      </c>
      <c r="C27" s="18">
        <v>16</v>
      </c>
      <c r="D27" s="8" t="s">
        <v>63</v>
      </c>
      <c r="E27" s="8" t="s">
        <v>25</v>
      </c>
      <c r="F27" s="8">
        <v>100</v>
      </c>
      <c r="G27" s="8"/>
      <c r="H27" s="8" t="s">
        <v>26</v>
      </c>
      <c r="I27" s="8">
        <v>2018</v>
      </c>
      <c r="J27" s="8">
        <v>2018</v>
      </c>
      <c r="K27" s="8" t="s">
        <v>28</v>
      </c>
      <c r="L27" s="7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25">
      <c r="A28" s="10" t="s">
        <v>64</v>
      </c>
      <c r="B28" s="6" t="s">
        <v>65</v>
      </c>
      <c r="C28" s="18">
        <v>16</v>
      </c>
      <c r="D28" s="8" t="s">
        <v>63</v>
      </c>
      <c r="E28" s="8" t="s">
        <v>25</v>
      </c>
      <c r="F28" s="8">
        <v>100</v>
      </c>
      <c r="G28" s="8"/>
      <c r="H28" s="8" t="s">
        <v>26</v>
      </c>
      <c r="I28" s="8">
        <v>2018</v>
      </c>
      <c r="J28" s="8">
        <v>2018</v>
      </c>
      <c r="K28" s="8" t="s">
        <v>28</v>
      </c>
      <c r="L28" s="7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25">
      <c r="A29" s="10" t="s">
        <v>66</v>
      </c>
      <c r="B29" s="6" t="s">
        <v>67</v>
      </c>
      <c r="C29" s="18">
        <v>16</v>
      </c>
      <c r="D29" s="8" t="s">
        <v>63</v>
      </c>
      <c r="E29" s="8" t="s">
        <v>25</v>
      </c>
      <c r="F29" s="8">
        <v>100</v>
      </c>
      <c r="G29" s="8"/>
      <c r="H29" s="8" t="s">
        <v>26</v>
      </c>
      <c r="I29" s="8">
        <v>2018</v>
      </c>
      <c r="J29" s="8">
        <v>2018</v>
      </c>
      <c r="K29" s="8" t="s">
        <v>28</v>
      </c>
      <c r="L29" s="7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27.6" x14ac:dyDescent="0.25">
      <c r="A30" s="10" t="s">
        <v>68</v>
      </c>
      <c r="B30" s="6" t="s">
        <v>69</v>
      </c>
      <c r="C30" s="18">
        <v>16</v>
      </c>
      <c r="D30" s="8" t="s">
        <v>63</v>
      </c>
      <c r="E30" s="8" t="s">
        <v>25</v>
      </c>
      <c r="F30" s="8">
        <v>100</v>
      </c>
      <c r="G30" s="8"/>
      <c r="H30" s="8" t="s">
        <v>26</v>
      </c>
      <c r="I30" s="8">
        <v>2018</v>
      </c>
      <c r="J30" s="8">
        <v>2018</v>
      </c>
      <c r="K30" s="8" t="s">
        <v>28</v>
      </c>
      <c r="L30" s="7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27.6" x14ac:dyDescent="0.25">
      <c r="A31" s="10" t="s">
        <v>70</v>
      </c>
      <c r="B31" s="6" t="s">
        <v>71</v>
      </c>
      <c r="C31" s="18">
        <v>16</v>
      </c>
      <c r="D31" s="8" t="s">
        <v>63</v>
      </c>
      <c r="E31" s="8" t="s">
        <v>25</v>
      </c>
      <c r="F31" s="8">
        <v>100</v>
      </c>
      <c r="G31" s="8"/>
      <c r="H31" s="8" t="s">
        <v>26</v>
      </c>
      <c r="I31" s="8">
        <v>2018</v>
      </c>
      <c r="J31" s="8">
        <v>2018</v>
      </c>
      <c r="K31" s="8" t="s">
        <v>28</v>
      </c>
      <c r="L31" s="7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27.6" x14ac:dyDescent="0.25">
      <c r="A32" s="10" t="s">
        <v>72</v>
      </c>
      <c r="B32" s="6" t="s">
        <v>73</v>
      </c>
      <c r="C32" s="18">
        <v>16</v>
      </c>
      <c r="D32" s="8" t="s">
        <v>63</v>
      </c>
      <c r="E32" s="8" t="s">
        <v>25</v>
      </c>
      <c r="F32" s="8">
        <v>100</v>
      </c>
      <c r="G32" s="8"/>
      <c r="H32" s="8" t="s">
        <v>26</v>
      </c>
      <c r="I32" s="8">
        <v>2018</v>
      </c>
      <c r="J32" s="8">
        <v>2018</v>
      </c>
      <c r="K32" s="8" t="s">
        <v>28</v>
      </c>
      <c r="L32" s="7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24.75" customHeight="1" x14ac:dyDescent="0.25">
      <c r="A33" s="31" t="s">
        <v>74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3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48" customHeight="1" x14ac:dyDescent="0.25">
      <c r="A34" s="12"/>
      <c r="B34" s="27" t="s">
        <v>75</v>
      </c>
      <c r="C34" s="27"/>
      <c r="D34" s="27"/>
      <c r="E34" s="27"/>
      <c r="F34" s="27"/>
      <c r="G34" s="27"/>
      <c r="H34" s="27"/>
      <c r="I34" s="27"/>
      <c r="J34" s="27"/>
      <c r="K34" s="27"/>
      <c r="L34" s="2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65.25" customHeight="1" x14ac:dyDescent="0.25">
      <c r="A35" s="12"/>
      <c r="B35" s="27" t="s">
        <v>76</v>
      </c>
      <c r="C35" s="27"/>
      <c r="D35" s="27"/>
      <c r="E35" s="27"/>
      <c r="F35" s="27"/>
      <c r="G35" s="27"/>
      <c r="H35" s="27"/>
      <c r="I35" s="27"/>
      <c r="J35" s="27"/>
      <c r="K35" s="27"/>
      <c r="L35" s="28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18" customHeight="1" x14ac:dyDescent="0.25">
      <c r="A36" s="12"/>
      <c r="B36" s="29" t="s">
        <v>77</v>
      </c>
      <c r="C36" s="29"/>
      <c r="D36" s="29"/>
      <c r="E36" s="29"/>
      <c r="F36" s="29"/>
      <c r="G36" s="29"/>
      <c r="H36" s="29"/>
      <c r="I36" s="29"/>
      <c r="J36" s="29"/>
      <c r="K36" s="29"/>
      <c r="L36" s="30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8" customHeight="1" x14ac:dyDescent="0.25">
      <c r="A37" s="12"/>
      <c r="B37" s="29" t="s">
        <v>78</v>
      </c>
      <c r="C37" s="29"/>
      <c r="D37" s="29"/>
      <c r="E37" s="29"/>
      <c r="F37" s="29"/>
      <c r="G37" s="29"/>
      <c r="H37" s="29"/>
      <c r="I37" s="29"/>
      <c r="J37" s="29"/>
      <c r="K37" s="29"/>
      <c r="L37" s="30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8" customHeight="1" x14ac:dyDescent="0.25">
      <c r="A38" s="12"/>
      <c r="B38" s="29" t="s">
        <v>79</v>
      </c>
      <c r="C38" s="29"/>
      <c r="D38" s="29"/>
      <c r="E38" s="29"/>
      <c r="F38" s="29"/>
      <c r="G38" s="29"/>
      <c r="H38" s="29"/>
      <c r="I38" s="29"/>
      <c r="J38" s="29"/>
      <c r="K38" s="29"/>
      <c r="L38" s="30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31.5" customHeight="1" thickBot="1" x14ac:dyDescent="0.3">
      <c r="A39" s="13"/>
      <c r="B39" s="21" t="s">
        <v>80</v>
      </c>
      <c r="C39" s="21"/>
      <c r="D39" s="21"/>
      <c r="E39" s="21"/>
      <c r="F39" s="21"/>
      <c r="G39" s="21"/>
      <c r="H39" s="21"/>
      <c r="I39" s="21"/>
      <c r="J39" s="21"/>
      <c r="K39" s="21"/>
      <c r="L39" s="22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4.4" thickTop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5">
      <c r="A43" s="14" t="s">
        <v>74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26.4" x14ac:dyDescent="0.25">
      <c r="A44" s="14"/>
      <c r="B44" s="15" t="s">
        <v>81</v>
      </c>
      <c r="C44" s="15" t="s">
        <v>82</v>
      </c>
      <c r="D44" s="15" t="s">
        <v>83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5">
      <c r="A45" s="1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5">
      <c r="A46" s="4"/>
      <c r="B46" s="4" t="s">
        <v>84</v>
      </c>
      <c r="C46" s="16">
        <f>85000/18.9</f>
        <v>4497.3544973544977</v>
      </c>
      <c r="D46" s="17">
        <f>+C46/1000</f>
        <v>4.4973544973544977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5">
      <c r="A47" s="4"/>
      <c r="B47" s="4"/>
      <c r="C47" s="16"/>
      <c r="D47" s="17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5">
      <c r="A48" s="4"/>
      <c r="B48" s="4" t="s">
        <v>85</v>
      </c>
      <c r="C48" s="16">
        <f>20000/18.9*12</f>
        <v>12698.4126984127</v>
      </c>
      <c r="D48" s="17">
        <f>+C48/1000</f>
        <v>12.698412698412699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5">
      <c r="A49" s="4"/>
      <c r="B49" s="4"/>
      <c r="C49" s="16"/>
      <c r="D49" s="17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27.6" x14ac:dyDescent="0.25">
      <c r="A50" s="4"/>
      <c r="B50" s="4" t="s">
        <v>86</v>
      </c>
      <c r="C50" s="16">
        <f>25000/18.9*12</f>
        <v>15873.015873015876</v>
      </c>
      <c r="D50" s="17">
        <f>+C50/1000</f>
        <v>15.873015873015877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5">
      <c r="A51" s="4"/>
      <c r="B51" s="4"/>
      <c r="C51" s="16"/>
      <c r="D51" s="17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41.4" x14ac:dyDescent="0.25">
      <c r="A52" s="4"/>
      <c r="B52" s="4" t="s">
        <v>87</v>
      </c>
      <c r="C52" s="16">
        <v>16000</v>
      </c>
      <c r="D52" s="17">
        <f>+C52/1000</f>
        <v>16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5">
      <c r="A53" s="4"/>
      <c r="B53" s="4"/>
      <c r="C53" s="16"/>
      <c r="D53" s="17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55.2" x14ac:dyDescent="0.25">
      <c r="A54" s="4"/>
      <c r="B54" s="4" t="s">
        <v>88</v>
      </c>
      <c r="C54" s="16">
        <v>24000</v>
      </c>
      <c r="D54" s="17">
        <f>+C54/1000</f>
        <v>24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5">
      <c r="A55" s="4"/>
      <c r="B55" s="4"/>
      <c r="C55" s="16"/>
      <c r="D55" s="17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5">
      <c r="A56" s="4"/>
      <c r="B56" s="4"/>
      <c r="C56" s="16"/>
      <c r="D56" s="17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5">
      <c r="A57" s="4"/>
      <c r="B57" s="4"/>
      <c r="C57" s="16"/>
      <c r="D57" s="17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5">
      <c r="A58" s="4"/>
      <c r="B58" s="4"/>
      <c r="C58" s="16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5">
      <c r="A59" s="4"/>
      <c r="B59" s="4"/>
      <c r="C59" s="16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5">
      <c r="A60" s="4"/>
      <c r="B60" s="4"/>
      <c r="C60" s="16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37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37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37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</sheetData>
  <mergeCells count="26">
    <mergeCell ref="A7:L7"/>
    <mergeCell ref="K9:K10"/>
    <mergeCell ref="L9:L10"/>
    <mergeCell ref="I9:J9"/>
    <mergeCell ref="F9:G9"/>
    <mergeCell ref="H9:H10"/>
    <mergeCell ref="A9:A10"/>
    <mergeCell ref="B9:B10"/>
    <mergeCell ref="C9:C10"/>
    <mergeCell ref="D9:D10"/>
    <mergeCell ref="E9:E10"/>
    <mergeCell ref="A1:L1"/>
    <mergeCell ref="A2:L2"/>
    <mergeCell ref="A3:L3"/>
    <mergeCell ref="A4:L4"/>
    <mergeCell ref="A6:L6"/>
    <mergeCell ref="B39:L39"/>
    <mergeCell ref="B11:L11"/>
    <mergeCell ref="B13:L13"/>
    <mergeCell ref="B34:L34"/>
    <mergeCell ref="B35:L35"/>
    <mergeCell ref="B36:L36"/>
    <mergeCell ref="B37:L37"/>
    <mergeCell ref="B25:L25"/>
    <mergeCell ref="B38:L38"/>
    <mergeCell ref="A33:L33"/>
  </mergeCells>
  <printOptions horizontalCentered="1" verticalCentered="1"/>
  <pageMargins left="0.39370078740157483" right="0.39370078740157483" top="0.39370078740157483" bottom="0.39370078740157483" header="0.31496062992125984" footer="0.19685039370078741"/>
  <pageSetup scale="60" orientation="landscape" r:id="rId1"/>
  <headerFooter>
    <oddFooter>&amp;C&amp;F</oddFooter>
  </headerFooter>
  <ignoredErrors>
    <ignoredError sqref="A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"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" defaultRowHeight="13.8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3B98DFC01A332409AA46221985B044B" ma:contentTypeVersion="32" ma:contentTypeDescription="A content type to manage public (operations) IDB documents" ma:contentTypeScope="" ma:versionID="f22cfaed2aa27fff104bf4e19404c36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accb69c18b8c65b1fc0f68f5c7b60a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ME-L125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I-CID/CME-352/2018-A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CID/CME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3864/OC-ME;</Approval_x0020_Number>
    <Phase xmlns="cdc7663a-08f0-4737-9e8c-148ce897a09c">ACTIVE</Phase>
    <Document_x0020_Author xmlns="cdc7663a-08f0-4737-9e8c-148ce897a09c">Miranda Monroy, Edna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HEALTH AND FOOD SAFETY</TermName>
          <TermId xmlns="http://schemas.microsoft.com/office/infopath/2007/PartnerControls">bf6f8218-fe34-4f32-9b40-89f741b31fc6</TermId>
        </TermInfo>
      </Terms>
    </b2ec7cfb18674cb8803df6b262e8b107>
    <Business_x0020_Area xmlns="cdc7663a-08f0-4737-9e8c-148ce897a09c">Procurement Plan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4</Value>
      <Value>24</Value>
      <Value>32</Value>
      <Value>19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ORG</Identifier>
    <Project_x0020_Number xmlns="cdc7663a-08f0-4737-9e8c-148ce897a09c">ME-L1256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>R0002102583</Record_x0020_Number>
    <_dlc_DocId xmlns="cdc7663a-08f0-4737-9e8c-148ce897a09c">EZSHARE-578097137-12</_dlc_DocId>
    <_dlc_DocIdUrl xmlns="cdc7663a-08f0-4737-9e8c-148ce897a09c">
      <Url>https://idbg.sharepoint.com/teams/EZ-ME-LON/ME-L1256/_layouts/15/DocIdRedir.aspx?ID=EZSHARE-578097137-12</Url>
      <Description>EZSHARE-578097137-12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9F86609-E116-4654-B9B7-6C44E28F4A0A}"/>
</file>

<file path=customXml/itemProps2.xml><?xml version="1.0" encoding="utf-8"?>
<ds:datastoreItem xmlns:ds="http://schemas.openxmlformats.org/officeDocument/2006/customXml" ds:itemID="{A13699F1-4588-434B-910C-7CE2E9A563F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8D58E5A-1389-49DF-A06A-FAA40038101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E40B25F-1664-4A53-97B2-064B9AF32715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6DB2762E-E0FA-45F7-B6D6-86F6AA93EF9E}">
  <ds:schemaRefs>
    <ds:schemaRef ds:uri="http://schemas.openxmlformats.org/package/2006/metadata/core-properties"/>
    <ds:schemaRef ds:uri="http://purl.org/dc/terms/"/>
    <ds:schemaRef ds:uri="cdc7663a-08f0-4737-9e8c-148ce897a09c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2C2B1700-8DC8-4809-8B36-C19C3FC3615A}"/>
</file>

<file path=customXml/itemProps7.xml><?xml version="1.0" encoding="utf-8"?>
<ds:datastoreItem xmlns:ds="http://schemas.openxmlformats.org/officeDocument/2006/customXml" ds:itemID="{267EBEFF-222A-4E48-8DB1-207C0BF339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Hoja1!Print_Area</vt:lpstr>
      <vt:lpstr>Hoja1!Print_Titles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Abrahám López Tenorio</dc:creator>
  <cp:keywords/>
  <dc:description/>
  <cp:lastModifiedBy>Miranda Monroy, Edna</cp:lastModifiedBy>
  <cp:revision/>
  <dcterms:created xsi:type="dcterms:W3CDTF">2017-10-03T18:55:01Z</dcterms:created>
  <dcterms:modified xsi:type="dcterms:W3CDTF">2018-03-15T01:06:14Z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7cc6cc1e-6403-4b5a-9441-2561b56e4f02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ub-Sector">
    <vt:lpwstr>33;#AGRICULTURAL HEALTH AND FOOD SAFETY|bf6f8218-fe34-4f32-9b40-89f741b31fc6</vt:lpwstr>
  </property>
  <property fmtid="{D5CDD505-2E9C-101B-9397-08002B2CF9AE}" pid="7" name="Series Operations IDB">
    <vt:lpwstr/>
  </property>
  <property fmtid="{D5CDD505-2E9C-101B-9397-08002B2CF9AE}" pid="8" name="Country">
    <vt:lpwstr>19;#Mexico|0eba6470-e7ea-46fd-a959-d4c243acaf26</vt:lpwstr>
  </property>
  <property fmtid="{D5CDD505-2E9C-101B-9397-08002B2CF9AE}" pid="9" name="Fund IDB">
    <vt:lpwstr>24;#ORC|c028a4b2-ad8b-4cf4-9cac-a2ae6a778e23</vt:lpwstr>
  </property>
  <property fmtid="{D5CDD505-2E9C-101B-9397-08002B2CF9AE}" pid="10" name="Sector IDB">
    <vt:lpwstr>32;#AGRICULTURE AND RURAL DEVELOPMENT|d219a801-c2c3-4618-9f55-1bc987044feb</vt:lpwstr>
  </property>
  <property fmtid="{D5CDD505-2E9C-101B-9397-08002B2CF9AE}" pid="11" name="Function Operations IDB">
    <vt:lpwstr>4;#Project Administration|751f71fd-1433-4702-a2db-ff12a4e45594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0x0101001A458A224826124E8B45B1D613300CFC0003B98DFC01A332409AA46221985B044B</vt:lpwstr>
  </property>
</Properties>
</file>