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108/15 LifeCycle Milestones/"/>
    </mc:Choice>
  </mc:AlternateContent>
  <xr:revisionPtr revIDLastSave="44" documentId="102_{2B48C3AA-4BD1-4D31-A47B-A9FACCB4AEA6}" xr6:coauthVersionLast="36" xr6:coauthVersionMax="37" xr10:uidLastSave="{EA8E6D10-B5DE-4A7B-9F23-21216A3B73CC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3" i="1" l="1"/>
  <c r="H28" i="1"/>
  <c r="J28" i="1"/>
  <c r="I28" i="1"/>
  <c r="E28" i="1"/>
  <c r="K28" i="1"/>
</calcChain>
</file>

<file path=xl/sharedStrings.xml><?xml version="1.0" encoding="utf-8"?>
<sst xmlns="http://schemas.openxmlformats.org/spreadsheetml/2006/main" count="146" uniqueCount="96">
  <si>
    <t>Inter-American Development Bank</t>
  </si>
  <si>
    <t xml:space="preserve">PROCUREMENT PLAN FOR IDB-EXECUTED OPERATIONS </t>
  </si>
  <si>
    <t>Country:Regional</t>
  </si>
  <si>
    <t>Executing Agency:  IDB</t>
  </si>
  <si>
    <t>UDR: INE/ENE</t>
  </si>
  <si>
    <t>Project number:RG-T3108</t>
  </si>
  <si>
    <t>Project name: Support for Sustainable Energy and Resilient Projects in the Caribbean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</si>
  <si>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[24months]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</si>
  <si>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</si>
  <si>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</si>
  <si>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</si>
  <si>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</si>
  <si>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</si>
  <si>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</si>
  <si>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</si>
  <si>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</si>
  <si>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</si>
  <si>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</si>
  <si>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</si>
  <si>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</si>
  <si>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</si>
  <si>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</si>
  <si>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</si>
  <si>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</si>
  <si>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</si>
  <si>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</si>
  <si>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</si>
  <si>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</si>
  <si>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</si>
  <si>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</si>
  <si>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</si>
  <si>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</si>
  <si>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 xml:space="preserve">  </t>
  </si>
  <si>
    <t>International Competitive Bidding</t>
  </si>
  <si>
    <t>Component 1</t>
  </si>
  <si>
    <t>A. Consulting services</t>
  </si>
  <si>
    <t>Consulting Firm                (GN-2765)</t>
  </si>
  <si>
    <t>International Consulting Firm to cary out assessment for the best applicable cleaner and SE technologies for each countries and technical assessments on measure for adaptation to climate change</t>
  </si>
  <si>
    <t>SCS</t>
  </si>
  <si>
    <t>Lump Sum</t>
  </si>
  <si>
    <t>1Q 2019</t>
  </si>
  <si>
    <t>2Q  2019</t>
  </si>
  <si>
    <t>8 Months</t>
  </si>
  <si>
    <t>National Competitive Bidding</t>
  </si>
  <si>
    <t>Component 2</t>
  </si>
  <si>
    <t>International Consulting Firm to carry out feasibility studies</t>
  </si>
  <si>
    <t>FCS</t>
  </si>
  <si>
    <t>Shopping</t>
  </si>
  <si>
    <t>Individual Consultant (AM-650)</t>
  </si>
  <si>
    <t>Individual consultants to support the development of the pilot projects feasibility studies</t>
  </si>
  <si>
    <t>ICQ</t>
  </si>
  <si>
    <t>Least-Cost Selection</t>
  </si>
  <si>
    <t>Component 3</t>
  </si>
  <si>
    <t>C. Non consulting services</t>
  </si>
  <si>
    <t>Corporate Procurement (GN-2303)</t>
  </si>
  <si>
    <t>Training and workshop in a Country that will provide world class experience and technology knowledge on cleaner and SE technologies proposed in the component 1</t>
  </si>
  <si>
    <t>Quality and Cost Based Selection</t>
  </si>
  <si>
    <t>Seminars and knowledge dissemination activities in selected countries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</si>
  <si>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</si>
  <si>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</si>
  <si>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</si>
  <si>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</si>
  <si>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</si>
  <si>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</si>
  <si>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</si>
  <si>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</si>
  <si>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</si>
  <si>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</si>
  <si>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</si>
  <si>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</si>
  <si>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</si>
  <si>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</si>
  <si>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</si>
  <si>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</si>
  <si>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</si>
  <si>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</si>
  <si>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</si>
  <si>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</si>
  <si>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Framework Agreement</t>
  </si>
  <si>
    <t>Goods included in Cons. Firm RFP</t>
  </si>
  <si>
    <t>Component 4</t>
  </si>
  <si>
    <t>Component 5</t>
  </si>
  <si>
    <t>TO</t>
  </si>
  <si>
    <t>Component 6</t>
  </si>
  <si>
    <t>Component 7</t>
  </si>
  <si>
    <t>Component 8</t>
  </si>
  <si>
    <t>Other</t>
  </si>
  <si>
    <t>12 Months</t>
  </si>
  <si>
    <t>Design of one SE pilot Project</t>
  </si>
  <si>
    <t>1Q 2021</t>
  </si>
  <si>
    <t>2Q 2021</t>
  </si>
  <si>
    <t>2Q 2020</t>
  </si>
  <si>
    <t>3Q2020</t>
  </si>
  <si>
    <t>4Q2021</t>
  </si>
  <si>
    <t>2Q 2022</t>
  </si>
  <si>
    <t>2Q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</si>
</sst>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7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31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2"/>
  <sheetViews>
    <sheetView tabSelected="1" zoomScale="75" zoomScaleNormal="75" workbookViewId="0">
      <selection activeCell="N18" sqref="N18"/>
    </sheetView>
  </sheetViews>
  <sheetFormatPr defaultColWidth="8.88671875" defaultRowHeight="14.4" outlineLevelRow="1" x14ac:dyDescent="0.3"/>
  <cols>
    <col min="1" max="1" width="14.109375" style="1" customWidth="1"/>
    <col min="2" max="2" width="23.5546875" style="1" customWidth="1"/>
    <col min="3" max="3" width="20.44140625" style="1" customWidth="1"/>
    <col min="4" max="4" width="45.88671875" style="1" customWidth="1"/>
    <col min="5" max="5" width="14.33203125" style="1" customWidth="1"/>
    <col min="6" max="6" width="13.33203125" style="1" customWidth="1"/>
    <col min="7" max="7" width="15.88671875" style="1" customWidth="1"/>
    <col min="8" max="8" width="13.109375" style="1" customWidth="1"/>
    <col min="9" max="9" width="8.554687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88671875" style="1" customWidth="1"/>
    <col min="16" max="17" width="8.88671875" style="1"/>
    <col min="18" max="18" width="9" style="1" customWidth="1"/>
    <col min="19" max="19" width="0.44140625" style="1" hidden="1" customWidth="1"/>
    <col min="20" max="16384" width="8.88671875" style="1"/>
  </cols>
  <sheetData>
    <row r="1" spans="1:21" ht="14.4" customHeight="1" x14ac:dyDescent="0.3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" customHeight="1" x14ac:dyDescent="0.3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5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3">
      <c r="A4" s="48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" customHeight="1" x14ac:dyDescent="0.3">
      <c r="A5" s="85" t="s">
        <v>2</v>
      </c>
      <c r="B5" s="86"/>
      <c r="C5" s="86"/>
      <c r="D5" s="86"/>
      <c r="E5" s="86"/>
      <c r="F5" s="87"/>
      <c r="G5" s="86" t="s">
        <v>3</v>
      </c>
      <c r="H5" s="86"/>
      <c r="I5" s="86"/>
      <c r="J5" s="86"/>
      <c r="K5" s="86"/>
      <c r="L5" s="86"/>
      <c r="M5" s="86"/>
      <c r="N5" s="87"/>
      <c r="O5" s="8" t="s">
        <v>4</v>
      </c>
      <c r="P5" s="21"/>
      <c r="Q5" s="21"/>
      <c r="R5" s="21"/>
      <c r="S5" s="21"/>
      <c r="T5" s="21"/>
      <c r="U5" s="21"/>
    </row>
    <row r="6" spans="1:21" ht="15" customHeight="1" x14ac:dyDescent="0.3">
      <c r="A6" s="85" t="s">
        <v>5</v>
      </c>
      <c r="B6" s="86"/>
      <c r="C6" s="86"/>
      <c r="D6" s="86"/>
      <c r="E6" s="87"/>
      <c r="F6" s="88" t="s">
        <v>6</v>
      </c>
      <c r="G6" s="88"/>
      <c r="H6" s="88"/>
      <c r="I6" s="88"/>
      <c r="J6" s="88"/>
      <c r="K6" s="88"/>
      <c r="L6" s="88"/>
      <c r="M6" s="88"/>
      <c r="N6" s="88"/>
      <c r="O6" s="89"/>
      <c r="P6" s="21"/>
      <c r="Q6" s="21"/>
      <c r="R6" s="21"/>
      <c r="S6" s="21"/>
      <c r="T6" s="21"/>
      <c r="U6" s="21"/>
    </row>
    <row r="7" spans="1:21" ht="20.25" customHeight="1" thickBot="1" x14ac:dyDescent="0.35">
      <c r="A7" s="90" t="s">
        <v>7</v>
      </c>
      <c r="B7" s="91"/>
      <c r="C7" s="91"/>
      <c r="D7" s="91"/>
      <c r="E7" s="92"/>
      <c r="F7" s="71" t="s">
        <v>8</v>
      </c>
      <c r="G7" s="72"/>
      <c r="H7" s="47">
        <v>700000</v>
      </c>
      <c r="I7" s="93"/>
      <c r="J7" s="93"/>
      <c r="K7" s="93"/>
      <c r="L7" s="93"/>
      <c r="M7" s="93"/>
      <c r="N7" s="93"/>
      <c r="O7" s="94"/>
      <c r="P7" s="21"/>
      <c r="Q7" s="21"/>
      <c r="R7" s="21"/>
      <c r="S7" s="21"/>
      <c r="T7" s="21"/>
      <c r="U7" s="21"/>
    </row>
    <row r="8" spans="1:21" ht="4.6500000000000004" customHeight="1" x14ac:dyDescent="0.3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3">
      <c r="A9" s="73" t="s">
        <v>9</v>
      </c>
      <c r="B9" s="76" t="s">
        <v>10</v>
      </c>
      <c r="C9" s="76" t="s">
        <v>11</v>
      </c>
      <c r="D9" s="76" t="s">
        <v>12</v>
      </c>
      <c r="E9" s="76" t="s">
        <v>13</v>
      </c>
      <c r="F9" s="76" t="s">
        <v>14</v>
      </c>
      <c r="G9" s="76" t="s">
        <v>15</v>
      </c>
      <c r="H9" s="69" t="s">
        <v>16</v>
      </c>
      <c r="I9" s="95"/>
      <c r="J9" s="95"/>
      <c r="K9" s="70"/>
      <c r="L9" s="76" t="s">
        <v>17</v>
      </c>
      <c r="M9" s="76" t="s">
        <v>18</v>
      </c>
      <c r="N9" s="76" t="s">
        <v>19</v>
      </c>
      <c r="O9" s="97" t="s">
        <v>20</v>
      </c>
      <c r="P9" s="21"/>
      <c r="Q9" s="21"/>
      <c r="R9" s="21"/>
      <c r="S9" s="21"/>
      <c r="T9" s="21"/>
      <c r="U9" s="21"/>
    </row>
    <row r="10" spans="1:21" ht="28.5" customHeight="1" thickBot="1" x14ac:dyDescent="0.35">
      <c r="A10" s="74"/>
      <c r="B10" s="77"/>
      <c r="C10" s="77"/>
      <c r="D10" s="77"/>
      <c r="E10" s="77"/>
      <c r="F10" s="77"/>
      <c r="G10" s="77"/>
      <c r="H10" s="69" t="s">
        <v>21</v>
      </c>
      <c r="I10" s="70"/>
      <c r="J10" s="69" t="s">
        <v>22</v>
      </c>
      <c r="K10" s="70"/>
      <c r="L10" s="77"/>
      <c r="M10" s="77"/>
      <c r="N10" s="96"/>
      <c r="O10" s="98"/>
      <c r="P10" s="21"/>
      <c r="Q10" s="21"/>
      <c r="R10" s="21"/>
      <c r="S10" s="21"/>
      <c r="T10" s="21"/>
      <c r="U10" s="21"/>
    </row>
    <row r="11" spans="1:21" ht="28.5" customHeight="1" x14ac:dyDescent="0.3">
      <c r="A11" s="75"/>
      <c r="B11" s="78"/>
      <c r="C11" s="78"/>
      <c r="D11" s="78"/>
      <c r="E11" s="78"/>
      <c r="F11" s="78"/>
      <c r="G11" s="78"/>
      <c r="H11" s="9" t="s">
        <v>23</v>
      </c>
      <c r="I11" s="10" t="s">
        <v>24</v>
      </c>
      <c r="J11" s="9" t="s">
        <v>23</v>
      </c>
      <c r="K11" s="11" t="s">
        <v>24</v>
      </c>
      <c r="L11" s="77"/>
      <c r="M11" s="77"/>
      <c r="N11" s="96"/>
      <c r="O11" s="98"/>
      <c r="P11" s="21"/>
      <c r="Q11" s="21"/>
      <c r="R11" s="21"/>
      <c r="S11" s="12" t="s">
        <v>25</v>
      </c>
      <c r="T11" s="21"/>
      <c r="U11" s="21"/>
    </row>
    <row r="12" spans="1:21" ht="0.9" customHeight="1" thickBot="1" x14ac:dyDescent="0.35">
      <c r="A12" s="27" t="s">
        <v>26</v>
      </c>
      <c r="B12" s="27" t="s">
        <v>27</v>
      </c>
      <c r="C12" s="28" t="s">
        <v>28</v>
      </c>
      <c r="D12" s="29" t="s">
        <v>29</v>
      </c>
      <c r="E12" s="30"/>
      <c r="F12" s="30" t="s">
        <v>30</v>
      </c>
      <c r="G12" s="30" t="s">
        <v>31</v>
      </c>
      <c r="H12" s="30"/>
      <c r="I12" s="31"/>
      <c r="J12" s="30"/>
      <c r="K12" s="32"/>
      <c r="L12" s="33">
        <v>42430</v>
      </c>
      <c r="M12" s="33" t="s">
        <v>32</v>
      </c>
      <c r="N12" s="96"/>
      <c r="O12" s="34"/>
      <c r="P12" s="21"/>
      <c r="Q12" s="21"/>
      <c r="R12" s="21"/>
      <c r="S12" s="13" t="s">
        <v>33</v>
      </c>
      <c r="T12" s="21"/>
      <c r="U12" s="21"/>
    </row>
    <row r="13" spans="1:21" s="14" customFormat="1" ht="54" customHeight="1" x14ac:dyDescent="0.3">
      <c r="A13" s="49" t="s">
        <v>34</v>
      </c>
      <c r="B13" s="50" t="s">
        <v>35</v>
      </c>
      <c r="C13" s="51" t="s">
        <v>36</v>
      </c>
      <c r="D13" s="51" t="s">
        <v>37</v>
      </c>
      <c r="E13" s="52">
        <v>150000</v>
      </c>
      <c r="F13" s="50" t="s">
        <v>38</v>
      </c>
      <c r="G13" s="51" t="s">
        <v>39</v>
      </c>
      <c r="H13" s="52">
        <v>150000</v>
      </c>
      <c r="I13" s="53">
        <v>1</v>
      </c>
      <c r="J13" s="52"/>
      <c r="K13" s="53">
        <f>IF(I13&gt;0,1-I13,0)</f>
        <v>0</v>
      </c>
      <c r="L13" s="54" t="s">
        <v>40</v>
      </c>
      <c r="M13" s="54" t="s">
        <v>41</v>
      </c>
      <c r="N13" s="55" t="s">
        <v>42</v>
      </c>
      <c r="O13" s="35"/>
      <c r="P13" s="36"/>
      <c r="Q13" s="36"/>
      <c r="R13" s="36"/>
      <c r="S13" s="13" t="s">
        <v>43</v>
      </c>
      <c r="T13" s="36"/>
      <c r="U13" s="36"/>
    </row>
    <row r="14" spans="1:21" s="14" customFormat="1" ht="40.5" customHeight="1" x14ac:dyDescent="0.3">
      <c r="A14" s="49" t="s">
        <v>44</v>
      </c>
      <c r="B14" s="50" t="s">
        <v>35</v>
      </c>
      <c r="C14" s="51" t="s">
        <v>36</v>
      </c>
      <c r="D14" s="51" t="s">
        <v>45</v>
      </c>
      <c r="E14" s="52">
        <v>100000</v>
      </c>
      <c r="F14" s="50" t="s">
        <v>46</v>
      </c>
      <c r="G14" s="51" t="s">
        <v>39</v>
      </c>
      <c r="H14" s="52">
        <v>300000</v>
      </c>
      <c r="I14" s="53">
        <v>1</v>
      </c>
      <c r="J14" s="52"/>
      <c r="K14" s="53">
        <v>0</v>
      </c>
      <c r="L14" s="54" t="s">
        <v>91</v>
      </c>
      <c r="M14" s="54" t="s">
        <v>92</v>
      </c>
      <c r="N14" s="56" t="s">
        <v>87</v>
      </c>
      <c r="O14" s="68" t="s">
        <v>88</v>
      </c>
      <c r="P14" s="36"/>
      <c r="Q14" s="36"/>
      <c r="R14" s="36"/>
      <c r="S14" s="13" t="s">
        <v>47</v>
      </c>
      <c r="T14" s="36"/>
      <c r="U14" s="36"/>
    </row>
    <row r="15" spans="1:21" s="14" customFormat="1" ht="40.5" customHeight="1" x14ac:dyDescent="0.3">
      <c r="A15" s="49" t="s">
        <v>44</v>
      </c>
      <c r="B15" s="50" t="s">
        <v>35</v>
      </c>
      <c r="C15" s="51" t="s">
        <v>36</v>
      </c>
      <c r="D15" s="51" t="s">
        <v>45</v>
      </c>
      <c r="E15" s="52">
        <v>100000</v>
      </c>
      <c r="F15" s="50" t="s">
        <v>46</v>
      </c>
      <c r="G15" s="51" t="s">
        <v>39</v>
      </c>
      <c r="H15" s="52">
        <v>300000</v>
      </c>
      <c r="I15" s="53">
        <v>1</v>
      </c>
      <c r="J15" s="52"/>
      <c r="K15" s="53">
        <v>0</v>
      </c>
      <c r="L15" s="54" t="s">
        <v>89</v>
      </c>
      <c r="M15" s="54" t="s">
        <v>90</v>
      </c>
      <c r="N15" s="56" t="s">
        <v>87</v>
      </c>
      <c r="O15" s="68" t="s">
        <v>88</v>
      </c>
      <c r="P15" s="36"/>
      <c r="Q15" s="36"/>
      <c r="R15" s="36"/>
      <c r="S15" s="13" t="s">
        <v>47</v>
      </c>
      <c r="T15" s="36"/>
      <c r="U15" s="36"/>
    </row>
    <row r="16" spans="1:21" s="14" customFormat="1" ht="40.5" customHeight="1" thickBot="1" x14ac:dyDescent="0.35">
      <c r="A16" s="49" t="s">
        <v>44</v>
      </c>
      <c r="B16" s="50" t="s">
        <v>35</v>
      </c>
      <c r="C16" s="51" t="s">
        <v>36</v>
      </c>
      <c r="D16" s="51" t="s">
        <v>45</v>
      </c>
      <c r="E16" s="52">
        <v>100000</v>
      </c>
      <c r="F16" s="50" t="s">
        <v>46</v>
      </c>
      <c r="G16" s="51" t="s">
        <v>39</v>
      </c>
      <c r="H16" s="52">
        <v>300000</v>
      </c>
      <c r="I16" s="53">
        <v>1</v>
      </c>
      <c r="J16" s="52"/>
      <c r="K16" s="53">
        <v>0</v>
      </c>
      <c r="L16" s="54" t="s">
        <v>90</v>
      </c>
      <c r="M16" s="54" t="s">
        <v>90</v>
      </c>
      <c r="N16" s="56" t="s">
        <v>87</v>
      </c>
      <c r="O16" s="68" t="s">
        <v>88</v>
      </c>
      <c r="P16" s="36"/>
      <c r="Q16" s="36"/>
      <c r="R16" s="36"/>
      <c r="S16" s="13" t="s">
        <v>47</v>
      </c>
      <c r="T16" s="36"/>
      <c r="U16" s="36"/>
    </row>
    <row r="17" spans="1:21" s="14" customFormat="1" ht="30" customHeight="1" x14ac:dyDescent="0.3">
      <c r="A17" s="49" t="s">
        <v>44</v>
      </c>
      <c r="B17" s="50" t="s">
        <v>35</v>
      </c>
      <c r="C17" s="51" t="s">
        <v>48</v>
      </c>
      <c r="D17" s="51" t="s">
        <v>49</v>
      </c>
      <c r="E17" s="52">
        <v>50000</v>
      </c>
      <c r="F17" s="50" t="s">
        <v>50</v>
      </c>
      <c r="G17" s="51" t="s">
        <v>39</v>
      </c>
      <c r="H17" s="52">
        <v>50000</v>
      </c>
      <c r="I17" s="53">
        <v>1</v>
      </c>
      <c r="J17" s="52"/>
      <c r="K17" s="53">
        <v>0</v>
      </c>
      <c r="L17" s="54" t="s">
        <v>93</v>
      </c>
      <c r="M17" s="54" t="s">
        <v>93</v>
      </c>
      <c r="N17" s="56"/>
      <c r="O17" s="35"/>
      <c r="P17" s="36"/>
      <c r="Q17" s="36"/>
      <c r="R17" s="36"/>
      <c r="S17" s="12" t="s">
        <v>51</v>
      </c>
      <c r="T17" s="36"/>
      <c r="U17" s="36"/>
    </row>
    <row r="18" spans="1:21" s="14" customFormat="1" ht="51" customHeight="1" x14ac:dyDescent="0.3">
      <c r="A18" s="49" t="s">
        <v>52</v>
      </c>
      <c r="B18" s="50" t="s">
        <v>53</v>
      </c>
      <c r="C18" s="51" t="s">
        <v>54</v>
      </c>
      <c r="D18" s="51" t="s">
        <v>55</v>
      </c>
      <c r="E18" s="52">
        <v>100000</v>
      </c>
      <c r="F18" s="50" t="s">
        <v>38</v>
      </c>
      <c r="G18" s="51" t="s">
        <v>39</v>
      </c>
      <c r="H18" s="52">
        <v>100000</v>
      </c>
      <c r="I18" s="53">
        <v>1</v>
      </c>
      <c r="J18" s="52"/>
      <c r="K18" s="53">
        <v>0</v>
      </c>
      <c r="L18" s="54" t="s">
        <v>91</v>
      </c>
      <c r="M18" s="54" t="s">
        <v>92</v>
      </c>
      <c r="N18" s="56"/>
      <c r="O18" s="35"/>
      <c r="P18" s="36"/>
      <c r="Q18" s="36"/>
      <c r="R18" s="36"/>
      <c r="S18" s="13" t="s">
        <v>56</v>
      </c>
      <c r="T18" s="36"/>
      <c r="U18" s="36"/>
    </row>
    <row r="19" spans="1:21" s="14" customFormat="1" ht="24.45" customHeight="1" x14ac:dyDescent="0.3">
      <c r="A19" s="49" t="s">
        <v>52</v>
      </c>
      <c r="B19" s="50" t="s">
        <v>53</v>
      </c>
      <c r="C19" s="51" t="s">
        <v>54</v>
      </c>
      <c r="D19" s="51" t="s">
        <v>57</v>
      </c>
      <c r="E19" s="52">
        <v>100000</v>
      </c>
      <c r="F19" s="50" t="s">
        <v>38</v>
      </c>
      <c r="G19" s="51" t="s">
        <v>39</v>
      </c>
      <c r="H19" s="52">
        <v>100000</v>
      </c>
      <c r="I19" s="53">
        <v>1</v>
      </c>
      <c r="J19" s="52"/>
      <c r="K19" s="53">
        <v>0</v>
      </c>
      <c r="L19" s="54" t="s">
        <v>94</v>
      </c>
      <c r="M19" s="54" t="s">
        <v>95</v>
      </c>
      <c r="N19" s="56"/>
      <c r="O19" s="35"/>
      <c r="P19" s="36"/>
      <c r="Q19" s="36"/>
      <c r="R19" s="36"/>
      <c r="S19" s="13" t="s">
        <v>58</v>
      </c>
    </row>
    <row r="20" spans="1:21" s="14" customFormat="1" ht="24.45" customHeight="1" x14ac:dyDescent="0.3">
      <c r="A20" s="49"/>
      <c r="B20" s="50"/>
      <c r="C20" s="51"/>
      <c r="D20" s="51"/>
      <c r="E20" s="52"/>
      <c r="F20" s="50"/>
      <c r="G20" s="51"/>
      <c r="H20" s="52"/>
      <c r="I20" s="53"/>
      <c r="J20" s="52"/>
      <c r="K20" s="53"/>
      <c r="L20" s="54"/>
      <c r="M20" s="54"/>
      <c r="N20" s="56"/>
      <c r="O20" s="35"/>
      <c r="P20" s="36"/>
      <c r="Q20" s="36"/>
      <c r="R20" s="36"/>
      <c r="S20" s="13" t="s">
        <v>59</v>
      </c>
    </row>
    <row r="21" spans="1:21" s="14" customFormat="1" ht="24.45" customHeight="1" x14ac:dyDescent="0.3">
      <c r="A21" s="49"/>
      <c r="B21" s="50"/>
      <c r="C21" s="51"/>
      <c r="D21" s="51"/>
      <c r="E21" s="52"/>
      <c r="F21" s="50"/>
      <c r="G21" s="51"/>
      <c r="H21" s="52"/>
      <c r="I21" s="53"/>
      <c r="J21" s="52"/>
      <c r="K21" s="53"/>
      <c r="L21" s="54"/>
      <c r="M21" s="54"/>
      <c r="N21" s="56"/>
      <c r="O21" s="35"/>
      <c r="P21" s="36"/>
      <c r="Q21" s="36"/>
      <c r="R21" s="36"/>
      <c r="S21" s="13" t="s">
        <v>60</v>
      </c>
    </row>
    <row r="22" spans="1:21" s="14" customFormat="1" ht="24.45" customHeight="1" x14ac:dyDescent="0.3">
      <c r="A22" s="49"/>
      <c r="B22" s="50"/>
      <c r="C22" s="51"/>
      <c r="D22" s="51"/>
      <c r="E22" s="52"/>
      <c r="F22" s="50"/>
      <c r="G22" s="51"/>
      <c r="H22" s="52"/>
      <c r="I22" s="53"/>
      <c r="J22" s="52"/>
      <c r="K22" s="53"/>
      <c r="L22" s="54"/>
      <c r="M22" s="54"/>
      <c r="N22" s="56"/>
      <c r="O22" s="35"/>
      <c r="P22" s="36"/>
      <c r="Q22" s="36"/>
      <c r="R22" s="36"/>
      <c r="S22" s="13" t="s">
        <v>61</v>
      </c>
    </row>
    <row r="23" spans="1:21" s="14" customFormat="1" ht="24.45" customHeight="1" x14ac:dyDescent="0.3">
      <c r="A23" s="49"/>
      <c r="B23" s="50"/>
      <c r="C23" s="51"/>
      <c r="D23" s="51"/>
      <c r="E23" s="52"/>
      <c r="F23" s="50"/>
      <c r="G23" s="51"/>
      <c r="H23" s="52"/>
      <c r="I23" s="53"/>
      <c r="J23" s="52"/>
      <c r="K23" s="53"/>
      <c r="L23" s="54"/>
      <c r="M23" s="54"/>
      <c r="N23" s="56"/>
      <c r="O23" s="35"/>
      <c r="P23" s="36"/>
      <c r="Q23" s="36"/>
      <c r="R23" s="36"/>
      <c r="S23" s="36"/>
    </row>
    <row r="24" spans="1:21" s="14" customFormat="1" ht="24.45" customHeight="1" x14ac:dyDescent="0.3">
      <c r="A24" s="49"/>
      <c r="B24" s="50"/>
      <c r="C24" s="51"/>
      <c r="D24" s="51"/>
      <c r="E24" s="52"/>
      <c r="F24" s="50"/>
      <c r="G24" s="51"/>
      <c r="H24" s="52"/>
      <c r="I24" s="53"/>
      <c r="J24" s="52"/>
      <c r="K24" s="53"/>
      <c r="L24" s="54"/>
      <c r="M24" s="54"/>
      <c r="N24" s="56"/>
      <c r="O24" s="35"/>
      <c r="P24" s="36"/>
      <c r="Q24" s="36"/>
      <c r="R24" s="36"/>
      <c r="S24" s="36"/>
    </row>
    <row r="25" spans="1:21" s="14" customFormat="1" ht="24.45" customHeight="1" x14ac:dyDescent="0.3">
      <c r="A25" s="49"/>
      <c r="B25" s="50"/>
      <c r="C25" s="51"/>
      <c r="D25" s="51"/>
      <c r="E25" s="52"/>
      <c r="F25" s="50"/>
      <c r="G25" s="51"/>
      <c r="H25" s="52"/>
      <c r="I25" s="53"/>
      <c r="J25" s="52"/>
      <c r="K25" s="53"/>
      <c r="L25" s="54"/>
      <c r="M25" s="54"/>
      <c r="N25" s="56"/>
      <c r="O25" s="35"/>
      <c r="P25" s="36"/>
      <c r="Q25" s="36"/>
      <c r="R25" s="36"/>
      <c r="S25" s="36"/>
    </row>
    <row r="26" spans="1:21" s="14" customFormat="1" ht="24.45" customHeight="1" x14ac:dyDescent="0.3">
      <c r="A26" s="49"/>
      <c r="B26" s="50"/>
      <c r="C26" s="51"/>
      <c r="D26" s="51"/>
      <c r="E26" s="52"/>
      <c r="F26" s="50"/>
      <c r="G26" s="51"/>
      <c r="H26" s="52"/>
      <c r="I26" s="53"/>
      <c r="J26" s="52"/>
      <c r="K26" s="53"/>
      <c r="L26" s="54"/>
      <c r="M26" s="54"/>
      <c r="N26" s="56"/>
      <c r="O26" s="35"/>
      <c r="P26" s="36"/>
      <c r="Q26" s="36"/>
      <c r="R26" s="36"/>
      <c r="S26" s="36"/>
    </row>
    <row r="27" spans="1:21" ht="6" customHeight="1" x14ac:dyDescent="0.3">
      <c r="A27" s="57"/>
      <c r="B27" s="58"/>
      <c r="C27" s="58"/>
      <c r="D27" s="58"/>
      <c r="E27" s="58"/>
      <c r="F27" s="58"/>
      <c r="G27" s="58"/>
      <c r="H27" s="58"/>
      <c r="I27" s="59"/>
      <c r="J27" s="58"/>
      <c r="K27" s="60"/>
      <c r="L27" s="61"/>
      <c r="M27" s="61"/>
      <c r="N27" s="62"/>
      <c r="O27" s="37"/>
      <c r="P27" s="21"/>
      <c r="Q27" s="21"/>
      <c r="R27" s="21"/>
      <c r="S27" s="21"/>
    </row>
    <row r="28" spans="1:21" s="15" customFormat="1" ht="35.25" customHeight="1" thickBot="1" x14ac:dyDescent="0.35">
      <c r="A28" s="63" t="s">
        <v>62</v>
      </c>
      <c r="B28" s="99"/>
      <c r="C28" s="100"/>
      <c r="D28" s="64" t="s">
        <v>63</v>
      </c>
      <c r="E28" s="65">
        <f>SUM(E13:E27)</f>
        <v>700000</v>
      </c>
      <c r="F28" s="66"/>
      <c r="G28" s="66"/>
      <c r="H28" s="65" t="str">
        <f>IF(SUM(H13:H27)&lt;&gt;H7,"Total should equal to project amount",SUM(H13:H27))</f>
        <v>Total should equal to project amount</v>
      </c>
      <c r="I28" s="67">
        <f>AVERAGE(I13:I27)</f>
        <v>1</v>
      </c>
      <c r="J28" s="65">
        <f>SUM(J13:J27)</f>
        <v>0</v>
      </c>
      <c r="K28" s="67">
        <f>AVERAGE(K13:K27)</f>
        <v>0</v>
      </c>
      <c r="L28" s="66"/>
      <c r="M28" s="66"/>
      <c r="N28" s="66"/>
      <c r="O28" s="38"/>
      <c r="P28" s="39"/>
      <c r="Q28" s="39"/>
      <c r="R28" s="39"/>
      <c r="S28" s="16"/>
    </row>
    <row r="29" spans="1:21" ht="14.25" customHeight="1" x14ac:dyDescent="0.3">
      <c r="A29" s="101" t="s">
        <v>64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3"/>
      <c r="P29" s="21"/>
      <c r="Q29" s="21"/>
      <c r="R29" s="21"/>
      <c r="S29" s="21"/>
    </row>
    <row r="30" spans="1:21" x14ac:dyDescent="0.3">
      <c r="A30" s="104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6"/>
      <c r="P30" s="21"/>
      <c r="Q30" s="21"/>
      <c r="R30" s="21"/>
      <c r="S30" s="21"/>
    </row>
    <row r="31" spans="1:21" ht="14.1" customHeight="1" thickBot="1" x14ac:dyDescent="0.35">
      <c r="A31" s="104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6"/>
      <c r="P31" s="21"/>
      <c r="Q31" s="21"/>
      <c r="R31" s="21"/>
      <c r="S31" s="21"/>
    </row>
    <row r="32" spans="1:21" s="14" customFormat="1" ht="21.75" customHeight="1" thickBot="1" x14ac:dyDescent="0.35">
      <c r="A32" s="79" t="s">
        <v>65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1"/>
      <c r="P32" s="36"/>
      <c r="Q32" s="36"/>
      <c r="R32" s="36"/>
      <c r="S32" s="36"/>
    </row>
    <row r="33" spans="1:19" ht="27.75" customHeight="1" thickBot="1" x14ac:dyDescent="0.35">
      <c r="A33" s="82" t="s">
        <v>66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4"/>
      <c r="P33" s="21"/>
      <c r="Q33" s="21"/>
      <c r="R33" s="21"/>
      <c r="S33" s="21"/>
    </row>
    <row r="34" spans="1:19" s="17" customFormat="1" ht="29.1" customHeight="1" thickBot="1" x14ac:dyDescent="0.35">
      <c r="A34" s="82" t="s">
        <v>67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4"/>
      <c r="P34" s="40"/>
      <c r="Q34" s="40"/>
      <c r="R34" s="40"/>
      <c r="S34" s="40"/>
    </row>
    <row r="35" spans="1:19" x14ac:dyDescent="0.3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9" x14ac:dyDescent="0.3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9" x14ac:dyDescent="0.3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9" x14ac:dyDescent="0.3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</row>
    <row r="39" spans="1:19" x14ac:dyDescent="0.3">
      <c r="A39" s="18"/>
      <c r="B39" s="18"/>
      <c r="C39" s="18"/>
      <c r="D39" s="18"/>
      <c r="E39" s="18"/>
      <c r="F39" s="18"/>
      <c r="G39" s="18"/>
      <c r="H39" s="18"/>
      <c r="I39" s="19"/>
      <c r="J39" s="18"/>
      <c r="K39" s="20"/>
      <c r="L39" s="18"/>
      <c r="M39" s="18"/>
      <c r="N39" s="18"/>
      <c r="O39" s="18"/>
    </row>
    <row r="40" spans="1:19" x14ac:dyDescent="0.3">
      <c r="A40" s="18"/>
      <c r="B40" s="18"/>
      <c r="C40" s="18"/>
      <c r="D40" s="18"/>
      <c r="E40" s="18"/>
      <c r="F40" s="18"/>
      <c r="G40" s="18"/>
      <c r="H40" s="18"/>
      <c r="I40" s="19"/>
      <c r="J40" s="18"/>
      <c r="K40" s="20"/>
      <c r="L40" s="18"/>
      <c r="M40" s="18"/>
      <c r="N40" s="18"/>
      <c r="O40" s="18"/>
    </row>
    <row r="41" spans="1:19" hidden="1" outlineLevel="1" x14ac:dyDescent="0.3">
      <c r="A41" s="41" t="s">
        <v>68</v>
      </c>
      <c r="B41" s="42"/>
      <c r="C41" s="21"/>
      <c r="D41" s="21"/>
      <c r="E41" s="21"/>
      <c r="F41" s="21"/>
      <c r="G41" s="21"/>
      <c r="H41" s="21"/>
      <c r="I41" s="22"/>
      <c r="J41" s="21"/>
      <c r="K41" s="23"/>
      <c r="L41" s="21"/>
      <c r="M41" s="21"/>
      <c r="N41" s="21"/>
      <c r="O41" s="21"/>
    </row>
    <row r="42" spans="1:19" ht="15" hidden="1" customHeight="1" outlineLevel="1" x14ac:dyDescent="0.3">
      <c r="A42" s="43" t="s">
        <v>69</v>
      </c>
      <c r="B42" s="43" t="s">
        <v>70</v>
      </c>
      <c r="C42" s="43" t="s">
        <v>71</v>
      </c>
      <c r="D42" s="43" t="s">
        <v>72</v>
      </c>
      <c r="E42" s="43" t="s">
        <v>73</v>
      </c>
      <c r="F42" s="43" t="s">
        <v>74</v>
      </c>
      <c r="G42" s="43" t="s">
        <v>75</v>
      </c>
      <c r="H42" s="43"/>
      <c r="I42" s="22"/>
      <c r="J42" s="21"/>
      <c r="K42" s="23"/>
      <c r="L42" s="21"/>
      <c r="M42" s="21"/>
      <c r="N42" s="21"/>
      <c r="O42" s="21"/>
    </row>
    <row r="43" spans="1:19" hidden="1" outlineLevel="1" x14ac:dyDescent="0.3">
      <c r="A43" s="43" t="s">
        <v>34</v>
      </c>
      <c r="B43" s="43" t="s">
        <v>35</v>
      </c>
      <c r="C43" s="43" t="s">
        <v>48</v>
      </c>
      <c r="D43" s="43"/>
      <c r="E43" s="43"/>
      <c r="F43" s="43" t="s">
        <v>76</v>
      </c>
      <c r="G43" s="43" t="s">
        <v>39</v>
      </c>
      <c r="H43" s="43"/>
      <c r="I43" s="22"/>
      <c r="J43" s="21"/>
      <c r="K43" s="23"/>
      <c r="L43" s="21"/>
      <c r="M43" s="21"/>
      <c r="N43" s="21"/>
      <c r="O43" s="21"/>
    </row>
    <row r="44" spans="1:19" hidden="1" outlineLevel="1" x14ac:dyDescent="0.3">
      <c r="A44" s="43" t="s">
        <v>44</v>
      </c>
      <c r="B44" s="43" t="s">
        <v>77</v>
      </c>
      <c r="C44" s="44" t="s">
        <v>36</v>
      </c>
      <c r="D44" s="43"/>
      <c r="E44" s="43"/>
      <c r="F44" s="45" t="s">
        <v>50</v>
      </c>
      <c r="G44" s="43" t="s">
        <v>78</v>
      </c>
      <c r="H44" s="43"/>
      <c r="I44" s="22"/>
      <c r="J44" s="21"/>
      <c r="K44" s="23"/>
      <c r="L44" s="21"/>
      <c r="M44" s="21"/>
      <c r="N44" s="21"/>
      <c r="O44" s="21"/>
    </row>
    <row r="45" spans="1:19" hidden="1" outlineLevel="1" x14ac:dyDescent="0.3">
      <c r="A45" s="43" t="s">
        <v>52</v>
      </c>
      <c r="B45" s="43" t="s">
        <v>53</v>
      </c>
      <c r="C45" s="43" t="s">
        <v>79</v>
      </c>
      <c r="D45" s="43"/>
      <c r="E45" s="43"/>
      <c r="F45" s="43" t="s">
        <v>38</v>
      </c>
      <c r="G45" s="43"/>
      <c r="H45" s="43"/>
      <c r="I45" s="22"/>
      <c r="J45" s="21"/>
      <c r="K45" s="23"/>
      <c r="L45" s="21"/>
      <c r="M45" s="21"/>
      <c r="N45" s="21"/>
      <c r="O45" s="21"/>
    </row>
    <row r="46" spans="1:19" hidden="1" outlineLevel="1" x14ac:dyDescent="0.3">
      <c r="A46" s="43" t="s">
        <v>80</v>
      </c>
      <c r="B46" s="43"/>
      <c r="C46" s="43" t="s">
        <v>54</v>
      </c>
      <c r="D46" s="43"/>
      <c r="E46" s="43"/>
      <c r="F46" s="43" t="s">
        <v>46</v>
      </c>
      <c r="G46" s="43"/>
      <c r="H46" s="43"/>
      <c r="I46" s="22"/>
      <c r="J46" s="21"/>
      <c r="K46" s="23"/>
      <c r="L46" s="21"/>
      <c r="M46" s="21"/>
      <c r="N46" s="21"/>
      <c r="O46" s="21"/>
    </row>
    <row r="47" spans="1:19" hidden="1" outlineLevel="1" x14ac:dyDescent="0.3">
      <c r="A47" s="43" t="s">
        <v>81</v>
      </c>
      <c r="B47" s="43"/>
      <c r="C47" s="43"/>
      <c r="D47" s="43"/>
      <c r="E47" s="43"/>
      <c r="F47" s="43" t="s">
        <v>82</v>
      </c>
      <c r="G47" s="43"/>
      <c r="H47" s="43"/>
      <c r="I47" s="22"/>
      <c r="J47" s="21"/>
      <c r="K47" s="23"/>
      <c r="L47" s="21"/>
      <c r="M47" s="21"/>
      <c r="N47" s="21"/>
      <c r="O47" s="21"/>
    </row>
    <row r="48" spans="1:19" hidden="1" outlineLevel="1" x14ac:dyDescent="0.3">
      <c r="A48" s="46" t="s">
        <v>83</v>
      </c>
      <c r="B48" s="42"/>
      <c r="C48" s="42"/>
      <c r="D48" s="42"/>
      <c r="E48" s="42"/>
      <c r="F48" s="43"/>
      <c r="G48" s="42"/>
      <c r="H48" s="42"/>
      <c r="I48" s="22"/>
      <c r="J48" s="21"/>
      <c r="K48" s="23"/>
      <c r="L48" s="21"/>
      <c r="M48" s="21"/>
      <c r="N48" s="21"/>
      <c r="O48" s="21"/>
    </row>
    <row r="49" spans="1:15" hidden="1" outlineLevel="1" x14ac:dyDescent="0.3">
      <c r="A49" s="46" t="s">
        <v>84</v>
      </c>
      <c r="B49" s="21"/>
      <c r="C49" s="21"/>
      <c r="D49" s="21"/>
      <c r="E49" s="21"/>
      <c r="F49" s="21"/>
      <c r="G49" s="21"/>
      <c r="H49" s="21"/>
      <c r="I49" s="22"/>
      <c r="J49" s="21"/>
      <c r="K49" s="23"/>
      <c r="L49" s="21"/>
      <c r="M49" s="21"/>
      <c r="N49" s="21"/>
      <c r="O49" s="21"/>
    </row>
    <row r="50" spans="1:15" hidden="1" outlineLevel="1" x14ac:dyDescent="0.3">
      <c r="A50" s="46" t="s">
        <v>85</v>
      </c>
      <c r="B50" s="21"/>
      <c r="C50" s="21"/>
      <c r="D50" s="21"/>
      <c r="E50" s="21"/>
      <c r="F50" s="21"/>
      <c r="G50" s="21"/>
      <c r="H50" s="21"/>
      <c r="I50" s="22"/>
      <c r="J50" s="21"/>
      <c r="K50" s="23"/>
      <c r="L50" s="21"/>
      <c r="M50" s="21"/>
      <c r="N50" s="21"/>
      <c r="O50" s="21"/>
    </row>
    <row r="51" spans="1:15" hidden="1" outlineLevel="1" x14ac:dyDescent="0.3">
      <c r="A51" s="46" t="s">
        <v>86</v>
      </c>
    </row>
    <row r="52" spans="1:15" collapsed="1" x14ac:dyDescent="0.3">
      <c r="A52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32:O32"/>
    <mergeCell ref="A33:O33"/>
    <mergeCell ref="A34:O34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8:C28"/>
    <mergeCell ref="A29:O31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7">
    <dataValidation type="list" allowBlank="1" showInputMessage="1" showErrorMessage="1" sqref="F12:F27" xr:uid="{00000000-0002-0000-0000-000000000000}">
      <formula1>$F$42:$F$48</formula1>
    </dataValidation>
    <dataValidation type="list" allowBlank="1" showInputMessage="1" showErrorMessage="1" sqref="G27" xr:uid="{00000000-0002-0000-0000-000001000000}">
      <formula1>$G$43:$G$44</formula1>
    </dataValidation>
    <dataValidation type="list" allowBlank="1" showInputMessage="1" showErrorMessage="1" sqref="G12:G26" xr:uid="{00000000-0002-0000-0000-000002000000}">
      <formula1>$G$42:$G$44</formula1>
    </dataValidation>
    <dataValidation type="list" allowBlank="1" showInputMessage="1" showErrorMessage="1" sqref="C12:C26" xr:uid="{00000000-0002-0000-0000-000003000000}">
      <formula1>$C$42:$C$47</formula1>
    </dataValidation>
    <dataValidation type="list" allowBlank="1" showInputMessage="1" showErrorMessage="1" sqref="B12:B26" xr:uid="{00000000-0002-0000-0000-000004000000}">
      <formula1>$B$42:$B$47</formula1>
    </dataValidation>
    <dataValidation type="list" allowBlank="1" showInputMessage="1" showErrorMessage="1" sqref="A12" xr:uid="{00000000-0002-0000-0000-000005000000}">
      <formula1>$A$42:$A$47</formula1>
    </dataValidation>
    <dataValidation type="list" allowBlank="1" showInputMessage="1" showErrorMessage="1" sqref="A13:A26" xr:uid="{6CCD559A-F6FE-4D1F-AB36-5283DF18D0DC}">
      <formula1>$A$42:$A$51</formula1>
    </dataValidation>
  </dataValidations>
  <pageMargins left="0.45" right="0.2" top="0.6" bottom="0.6" header="0.27" footer="0.27"/>
  <pageSetup paperSize="5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Bonifaz Urquizu, Jeanette</Document_x0020_Author>
    <Document_x0020_Language_x0020_IDB xmlns="cdc7663a-08f0-4737-9e8c-148ce897a09c">English</Document_x0020_Language_x0020_IDB>
    <TaxCatchAll xmlns="cdc7663a-08f0-4737-9e8c-148ce897a09c">
      <Value>45</Value>
      <Value>44</Value>
      <Value>1</Value>
    </TaxCatchAll>
    <Identifier xmlns="cdc7663a-08f0-4737-9e8c-148ce897a09c" xsi:nil="true"/>
    <_dlc_DocId xmlns="cdc7663a-08f0-4737-9e8c-148ce897a09c">EZSHARE-601271439-6</_dlc_DocId>
    <_dlc_DocIdUrl xmlns="cdc7663a-08f0-4737-9e8c-148ce897a09c">
      <Url>https://idbg.sharepoint.com/teams/EZ-RG-TCP/RG-T3108/_layouts/15/DocIdRedir.aspx?ID=EZSHARE-601271439-6</Url>
      <Description>EZSHARE-601271439-6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ATN/KK-16959-RG;</Approval_x0020_Number>
    <Phase xmlns="cdc7663a-08f0-4737-9e8c-148ce897a09c" xsi:nil="true"/>
    <b2ec7cfb18674cb8803df6b262e8b107 xmlns="cdc7663a-08f0-4737-9e8c-148ce897a09c">
      <Terms xmlns="http://schemas.microsoft.com/office/infopath/2007/PartnerControls"/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RG-T3108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R0002802256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367E382696F8843A6AD662F95E89664" ma:contentTypeVersion="1015" ma:contentTypeDescription="A content type to manage public (operations) IDB documents" ma:contentTypeScope="" ma:versionID="29bac9cad49294d4550bcda5a62c226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8426dd020f4843701d9a37d205c94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0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7F4FF8-A52E-4C2C-8FDD-1E776B2FB655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cdc7663a-08f0-4737-9e8c-148ce897a09c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80DB7D4-D845-4DB6-A37B-0E8BE7951657}"/>
</file>

<file path=customXml/itemProps5.xml><?xml version="1.0" encoding="utf-8"?>
<ds:datastoreItem xmlns:ds="http://schemas.openxmlformats.org/officeDocument/2006/customXml" ds:itemID="{0D13E4CD-921C-4ECD-BA15-EE3C206BADB6}"/>
</file>

<file path=customXml/itemProps6.xml><?xml version="1.0" encoding="utf-8"?>
<ds:datastoreItem xmlns:ds="http://schemas.openxmlformats.org/officeDocument/2006/customXml" ds:itemID="{4B7B0FF3-1BAC-405E-BEB1-620BD1F26B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Bonifaz Urquizu, Jeanette</cp:lastModifiedBy>
  <cp:revision/>
  <cp:lastPrinted>2018-10-04T21:50:03Z</cp:lastPrinted>
  <dcterms:created xsi:type="dcterms:W3CDTF">2017-06-07T20:53:19Z</dcterms:created>
  <dcterms:modified xsi:type="dcterms:W3CDTF">2018-10-04T21:50:04Z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60f5b1df-a84b-42a6-8ab9-822a51692544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/>
  </property>
  <property fmtid="{D5CDD505-2E9C-101B-9397-08002B2CF9AE}" pid="14" name="Fund IDB">
    <vt:lpwstr/>
  </property>
  <property fmtid="{D5CDD505-2E9C-101B-9397-08002B2CF9AE}" pid="15" name="Sector IDB">
    <vt:lpwstr>45;#ENERGY|4fed196a-cd0b-4970-87de-42da17f9b203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0x0101001A458A224826124E8B45B1D613300CFC002367E382696F8843A6AD662F95E89664</vt:lpwstr>
  </property>
</Properties>
</file>