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BRT1405\"/>
    </mc:Choice>
  </mc:AlternateContent>
  <xr:revisionPtr revIDLastSave="0" documentId="13_ncr:1_{1640A62C-E4A3-4892-810E-F8B9598BD751}" xr6:coauthVersionLast="37" xr6:coauthVersionMax="37" xr10:uidLastSave="{00000000-0000-0000-0000-000000000000}"/>
  <bookViews>
    <workbookView xWindow="0" yWindow="0" windowWidth="33600" windowHeight="21000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1" l="1"/>
  <c r="J26" i="1"/>
  <c r="K20" i="1"/>
  <c r="K19" i="1"/>
  <c r="K18" i="1"/>
  <c r="K17" i="1"/>
  <c r="K16" i="1"/>
  <c r="K15" i="1"/>
  <c r="K14" i="1"/>
  <c r="I26" i="1" l="1"/>
  <c r="E26" i="1"/>
  <c r="K13" i="1"/>
  <c r="K26" i="1" s="1"/>
</calcChain>
</file>

<file path=xl/sharedStrings.xml><?xml version="1.0" encoding="utf-8"?>
<sst xmlns="http://schemas.openxmlformats.org/spreadsheetml/2006/main" count="139" uniqueCount="87">
  <si>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</si>
  <si>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</si>
  <si>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</si>
  <si>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</si>
  <si>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</si>
  <si>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</si>
  <si>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</si>
  <si>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</si>
  <si>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</si>
  <si>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</si>
  <si>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</si>
  <si>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</si>
  <si>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</si>
  <si>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</si>
  <si>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</si>
  <si>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</si>
  <si>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</si>
  <si>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</si>
  <si>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</si>
  <si>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</si>
  <si>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</si>
  <si>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</si>
  <si>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</si>
  <si>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</si>
  <si>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</si>
  <si>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</si>
  <si>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</si>
  <si>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</si>
  <si>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</si>
  <si>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</si>
  <si>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</si>
  <si>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</si>
  <si>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</si>
  <si>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</si>
  <si>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</si>
  <si>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Least-Cost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</si>
  <si>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</si>
  <si>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</si>
  <si>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</si>
  <si>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</si>
  <si>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</si>
  <si>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</si>
  <si>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</si>
  <si>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</si>
  <si>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</si>
  <si>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</si>
  <si>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</si>
  <si>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</si>
  <si>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</si>
  <si>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</si>
  <si>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</si>
  <si>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</si>
  <si>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</si>
  <si>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</si>
  <si>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</si>
  <si>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</si>
  <si>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</si>
  <si>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</si>
  <si>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</si>
  <si>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</si>
  <si>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</si>
  <si>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</si>
  <si>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</si>
  <si>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</si>
  <si>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</si>
  <si>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</si>
  <si>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</si>
  <si>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</si>
  <si>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</si>
  <si>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</si>
  <si>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</si>
  <si>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Country: Brazil</t>
  </si>
  <si>
    <t>Project number: BR-T1405</t>
  </si>
  <si>
    <t>4 months</t>
  </si>
  <si>
    <t>3 months</t>
  </si>
  <si>
    <t>Incidentals</t>
  </si>
  <si>
    <r>
      <t xml:space="preserve">Project name: </t>
    </r>
    <r>
      <rPr>
        <sz val="10"/>
        <color theme="1"/>
        <rFont val="Calibri"/>
        <family val="2"/>
        <scheme val="minor"/>
      </rPr>
      <t>Institutional Improvement of the Public Employment System (PES)</t>
    </r>
  </si>
  <si>
    <t>UDR: SCL/CBR</t>
  </si>
  <si>
    <t>Consultant 1 Diagnostics of current SINE institutional framework</t>
  </si>
  <si>
    <t>Consultant 2 Development of normative framework for law regulation</t>
  </si>
  <si>
    <t>Consultant 3 Operations manuals for different services</t>
  </si>
  <si>
    <t>Consultant 4 Operations manuals for different services</t>
  </si>
  <si>
    <t>Consultant 5 Operations manuals for different services</t>
  </si>
  <si>
    <t>Consultant 6 Design of fund application, disbursement and accountability</t>
  </si>
  <si>
    <t>Consultant 7 Definition of criteria for resource allocation and evaluation</t>
  </si>
  <si>
    <t>Consulting firms 1 Establishment of results framework</t>
  </si>
  <si>
    <r>
      <t>Period covered by the Plan:  24</t>
    </r>
    <r>
      <rPr>
        <sz val="10"/>
        <color theme="1"/>
        <rFont val="Calibri"/>
        <family val="2"/>
        <scheme val="minor"/>
      </rPr>
      <t xml:space="preserve"> months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</si>
</sst>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31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5" xfId="0" applyFont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9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125" zoomScaleNormal="75" workbookViewId="0">
      <selection activeCell="A7" sqref="A7:E7"/>
    </sheetView>
  </sheetViews>
  <sheetFormatPr defaultColWidth="8.77734375" defaultRowHeight="14.4" outlineLevelRow="1" x14ac:dyDescent="0.3"/>
  <cols>
    <col min="1" max="1" width="14.109375" style="1" customWidth="1"/>
    <col min="2" max="2" width="23.44140625" style="1" customWidth="1"/>
    <col min="3" max="3" width="20.44140625" style="1" customWidth="1"/>
    <col min="4" max="4" width="45.77734375" style="1" customWidth="1"/>
    <col min="5" max="5" width="10.77734375" style="1" customWidth="1"/>
    <col min="6" max="6" width="13.33203125" style="1" customWidth="1"/>
    <col min="7" max="7" width="15.77734375" style="1" customWidth="1"/>
    <col min="8" max="8" width="27.44140625" style="1" bestFit="1" customWidth="1"/>
    <col min="9" max="9" width="6.4414062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77734375" style="1" customWidth="1"/>
    <col min="16" max="17" width="8.77734375" style="1"/>
    <col min="18" max="18" width="9" style="1" customWidth="1"/>
    <col min="19" max="19" width="0.44140625" style="1" hidden="1" customWidth="1"/>
    <col min="20" max="16384" width="8.77734375" style="1"/>
  </cols>
  <sheetData>
    <row r="1" spans="1:21" ht="14.55" customHeight="1" x14ac:dyDescent="0.3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55" customHeight="1" x14ac:dyDescent="0.3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5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3">
      <c r="A4" s="48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55" customHeight="1" x14ac:dyDescent="0.3">
      <c r="A5" s="86" t="s">
        <v>71</v>
      </c>
      <c r="B5" s="87"/>
      <c r="C5" s="87"/>
      <c r="D5" s="87"/>
      <c r="E5" s="87"/>
      <c r="F5" s="88"/>
      <c r="G5" s="87" t="s">
        <v>2</v>
      </c>
      <c r="H5" s="87"/>
      <c r="I5" s="87"/>
      <c r="J5" s="87"/>
      <c r="K5" s="87"/>
      <c r="L5" s="87"/>
      <c r="M5" s="87"/>
      <c r="N5" s="88"/>
      <c r="O5" s="8" t="s">
        <v>77</v>
      </c>
      <c r="P5" s="21"/>
      <c r="Q5" s="21"/>
      <c r="R5" s="21"/>
      <c r="S5" s="21"/>
      <c r="T5" s="21"/>
      <c r="U5" s="21"/>
    </row>
    <row r="6" spans="1:21" ht="15" customHeight="1" x14ac:dyDescent="0.3">
      <c r="A6" s="86" t="s">
        <v>72</v>
      </c>
      <c r="B6" s="87"/>
      <c r="C6" s="87"/>
      <c r="D6" s="87"/>
      <c r="E6" s="88"/>
      <c r="F6" s="89" t="s">
        <v>76</v>
      </c>
      <c r="G6" s="89"/>
      <c r="H6" s="89"/>
      <c r="I6" s="89"/>
      <c r="J6" s="89"/>
      <c r="K6" s="89"/>
      <c r="L6" s="89"/>
      <c r="M6" s="89"/>
      <c r="N6" s="89"/>
      <c r="O6" s="90"/>
      <c r="P6" s="21"/>
      <c r="Q6" s="21"/>
      <c r="R6" s="21"/>
      <c r="S6" s="21"/>
      <c r="T6" s="21"/>
      <c r="U6" s="21"/>
    </row>
    <row r="7" spans="1:21" ht="20.25" customHeight="1" thickBot="1" x14ac:dyDescent="0.35">
      <c r="A7" s="91" t="s">
        <v>86</v>
      </c>
      <c r="B7" s="92"/>
      <c r="C7" s="92"/>
      <c r="D7" s="92"/>
      <c r="E7" s="93"/>
      <c r="F7" s="72" t="s">
        <v>3</v>
      </c>
      <c r="G7" s="73"/>
      <c r="H7" s="47">
        <v>150000</v>
      </c>
      <c r="I7" s="94"/>
      <c r="J7" s="94"/>
      <c r="K7" s="94"/>
      <c r="L7" s="94"/>
      <c r="M7" s="94"/>
      <c r="N7" s="94"/>
      <c r="O7" s="95"/>
      <c r="P7" s="21"/>
      <c r="Q7" s="21"/>
      <c r="R7" s="21"/>
      <c r="S7" s="21"/>
      <c r="T7" s="21"/>
      <c r="U7" s="21"/>
    </row>
    <row r="8" spans="1:21" ht="4.8" customHeight="1" x14ac:dyDescent="0.3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3">
      <c r="A9" s="74" t="s">
        <v>4</v>
      </c>
      <c r="B9" s="77" t="s">
        <v>5</v>
      </c>
      <c r="C9" s="77" t="s">
        <v>6</v>
      </c>
      <c r="D9" s="77" t="s">
        <v>7</v>
      </c>
      <c r="E9" s="77" t="s">
        <v>8</v>
      </c>
      <c r="F9" s="77" t="s">
        <v>9</v>
      </c>
      <c r="G9" s="77" t="s">
        <v>10</v>
      </c>
      <c r="H9" s="70" t="s">
        <v>11</v>
      </c>
      <c r="I9" s="96"/>
      <c r="J9" s="96"/>
      <c r="K9" s="71"/>
      <c r="L9" s="77" t="s">
        <v>12</v>
      </c>
      <c r="M9" s="77" t="s">
        <v>13</v>
      </c>
      <c r="N9" s="77" t="s">
        <v>14</v>
      </c>
      <c r="O9" s="98" t="s">
        <v>15</v>
      </c>
      <c r="P9" s="21"/>
      <c r="Q9" s="21"/>
      <c r="R9" s="21"/>
      <c r="S9" s="21"/>
      <c r="T9" s="21"/>
      <c r="U9" s="21"/>
    </row>
    <row r="10" spans="1:21" ht="28.5" customHeight="1" thickBot="1" x14ac:dyDescent="0.35">
      <c r="A10" s="75"/>
      <c r="B10" s="78"/>
      <c r="C10" s="78"/>
      <c r="D10" s="78"/>
      <c r="E10" s="78"/>
      <c r="F10" s="78"/>
      <c r="G10" s="78"/>
      <c r="H10" s="70" t="s">
        <v>16</v>
      </c>
      <c r="I10" s="71"/>
      <c r="J10" s="70" t="s">
        <v>17</v>
      </c>
      <c r="K10" s="71"/>
      <c r="L10" s="78"/>
      <c r="M10" s="78"/>
      <c r="N10" s="97"/>
      <c r="O10" s="99"/>
      <c r="P10" s="21"/>
      <c r="Q10" s="21"/>
      <c r="R10" s="21"/>
      <c r="S10" s="21"/>
      <c r="T10" s="21"/>
      <c r="U10" s="21"/>
    </row>
    <row r="11" spans="1:21" ht="28.5" customHeight="1" x14ac:dyDescent="0.3">
      <c r="A11" s="76"/>
      <c r="B11" s="79"/>
      <c r="C11" s="79"/>
      <c r="D11" s="79"/>
      <c r="E11" s="79"/>
      <c r="F11" s="79"/>
      <c r="G11" s="79"/>
      <c r="H11" s="9" t="s">
        <v>18</v>
      </c>
      <c r="I11" s="10" t="s">
        <v>19</v>
      </c>
      <c r="J11" s="9" t="s">
        <v>18</v>
      </c>
      <c r="K11" s="11" t="s">
        <v>19</v>
      </c>
      <c r="L11" s="78"/>
      <c r="M11" s="78"/>
      <c r="N11" s="97"/>
      <c r="O11" s="99"/>
      <c r="P11" s="21"/>
      <c r="Q11" s="21"/>
      <c r="R11" s="21"/>
      <c r="S11" s="12" t="s">
        <v>20</v>
      </c>
      <c r="T11" s="21"/>
      <c r="U11" s="21"/>
    </row>
    <row r="12" spans="1:21" ht="1.05" customHeight="1" thickBot="1" x14ac:dyDescent="0.35">
      <c r="A12" s="27" t="s">
        <v>21</v>
      </c>
      <c r="B12" s="27" t="s">
        <v>22</v>
      </c>
      <c r="C12" s="28" t="s">
        <v>23</v>
      </c>
      <c r="D12" s="29" t="s">
        <v>24</v>
      </c>
      <c r="E12" s="30"/>
      <c r="F12" s="30" t="s">
        <v>25</v>
      </c>
      <c r="G12" s="30" t="s">
        <v>26</v>
      </c>
      <c r="H12" s="30"/>
      <c r="I12" s="31"/>
      <c r="J12" s="30"/>
      <c r="K12" s="32"/>
      <c r="L12" s="33">
        <v>42430</v>
      </c>
      <c r="M12" s="33"/>
      <c r="N12" s="97"/>
      <c r="O12" s="34"/>
      <c r="P12" s="21"/>
      <c r="Q12" s="21"/>
      <c r="R12" s="21"/>
      <c r="S12" s="13" t="s">
        <v>27</v>
      </c>
      <c r="T12" s="21"/>
      <c r="U12" s="21"/>
    </row>
    <row r="13" spans="1:21" s="14" customFormat="1" ht="24.45" customHeight="1" thickBot="1" x14ac:dyDescent="0.35">
      <c r="A13" s="49" t="s">
        <v>48</v>
      </c>
      <c r="B13" s="50" t="s">
        <v>49</v>
      </c>
      <c r="C13" s="51" t="s">
        <v>50</v>
      </c>
      <c r="D13" s="51" t="s">
        <v>78</v>
      </c>
      <c r="E13" s="52">
        <v>20000</v>
      </c>
      <c r="F13" s="50" t="s">
        <v>56</v>
      </c>
      <c r="G13" s="51" t="s">
        <v>52</v>
      </c>
      <c r="H13" s="52">
        <v>20000</v>
      </c>
      <c r="I13" s="53">
        <v>1</v>
      </c>
      <c r="J13" s="52">
        <v>0</v>
      </c>
      <c r="K13" s="53">
        <f t="shared" ref="K13:K20" si="0">IF(I13&gt;0,1-I13,0)</f>
        <v>0</v>
      </c>
      <c r="L13" s="54">
        <v>43435</v>
      </c>
      <c r="M13" s="54">
        <v>43466</v>
      </c>
      <c r="N13" s="55" t="s">
        <v>74</v>
      </c>
      <c r="O13" s="35"/>
      <c r="P13" s="36"/>
      <c r="Q13" s="36"/>
      <c r="R13" s="36"/>
      <c r="S13" s="13" t="s">
        <v>33</v>
      </c>
      <c r="T13" s="36"/>
      <c r="U13" s="36"/>
    </row>
    <row r="14" spans="1:21" s="14" customFormat="1" ht="24.45" customHeight="1" thickBot="1" x14ac:dyDescent="0.35">
      <c r="A14" s="49" t="s">
        <v>48</v>
      </c>
      <c r="B14" s="50" t="s">
        <v>49</v>
      </c>
      <c r="C14" s="51" t="s">
        <v>50</v>
      </c>
      <c r="D14" s="51" t="s">
        <v>79</v>
      </c>
      <c r="E14" s="52">
        <v>20000</v>
      </c>
      <c r="F14" s="50" t="s">
        <v>56</v>
      </c>
      <c r="G14" s="51" t="s">
        <v>52</v>
      </c>
      <c r="H14" s="52">
        <v>20000</v>
      </c>
      <c r="I14" s="53">
        <v>1</v>
      </c>
      <c r="J14" s="52">
        <v>0</v>
      </c>
      <c r="K14" s="53">
        <f t="shared" si="0"/>
        <v>0</v>
      </c>
      <c r="L14" s="54">
        <v>43435</v>
      </c>
      <c r="M14" s="54">
        <v>43556</v>
      </c>
      <c r="N14" s="55" t="s">
        <v>74</v>
      </c>
      <c r="O14" s="35"/>
      <c r="P14" s="36"/>
      <c r="Q14" s="36"/>
      <c r="R14" s="36"/>
      <c r="S14" s="13" t="s">
        <v>34</v>
      </c>
      <c r="T14" s="36"/>
      <c r="U14" s="36"/>
    </row>
    <row r="15" spans="1:21" s="14" customFormat="1" ht="24.45" customHeight="1" thickBot="1" x14ac:dyDescent="0.35">
      <c r="A15" s="49" t="s">
        <v>53</v>
      </c>
      <c r="B15" s="50" t="s">
        <v>49</v>
      </c>
      <c r="C15" s="51" t="s">
        <v>50</v>
      </c>
      <c r="D15" s="51" t="s">
        <v>80</v>
      </c>
      <c r="E15" s="52">
        <v>20000</v>
      </c>
      <c r="F15" s="50" t="s">
        <v>56</v>
      </c>
      <c r="G15" s="51" t="s">
        <v>52</v>
      </c>
      <c r="H15" s="52">
        <v>20000</v>
      </c>
      <c r="I15" s="53">
        <v>1</v>
      </c>
      <c r="J15" s="52">
        <v>0</v>
      </c>
      <c r="K15" s="53">
        <f t="shared" si="0"/>
        <v>0</v>
      </c>
      <c r="L15" s="54">
        <v>43556</v>
      </c>
      <c r="M15" s="54">
        <v>43617</v>
      </c>
      <c r="N15" s="55" t="s">
        <v>74</v>
      </c>
      <c r="O15" s="35"/>
      <c r="P15" s="36"/>
      <c r="Q15" s="36"/>
      <c r="R15" s="36"/>
      <c r="S15" s="12" t="s">
        <v>35</v>
      </c>
      <c r="T15" s="36"/>
      <c r="U15" s="36"/>
    </row>
    <row r="16" spans="1:21" s="14" customFormat="1" ht="24.45" customHeight="1" thickBot="1" x14ac:dyDescent="0.35">
      <c r="A16" s="49" t="s">
        <v>53</v>
      </c>
      <c r="B16" s="50" t="s">
        <v>49</v>
      </c>
      <c r="C16" s="51" t="s">
        <v>50</v>
      </c>
      <c r="D16" s="51" t="s">
        <v>81</v>
      </c>
      <c r="E16" s="52">
        <v>20000</v>
      </c>
      <c r="F16" s="50" t="s">
        <v>56</v>
      </c>
      <c r="G16" s="51" t="s">
        <v>52</v>
      </c>
      <c r="H16" s="52">
        <v>20000</v>
      </c>
      <c r="I16" s="53">
        <v>1</v>
      </c>
      <c r="J16" s="52">
        <v>0</v>
      </c>
      <c r="K16" s="53">
        <f t="shared" si="0"/>
        <v>0</v>
      </c>
      <c r="L16" s="54">
        <v>43617</v>
      </c>
      <c r="M16" s="54">
        <v>43709</v>
      </c>
      <c r="N16" s="55" t="s">
        <v>74</v>
      </c>
      <c r="O16" s="35"/>
      <c r="P16" s="36"/>
      <c r="Q16" s="36"/>
      <c r="R16" s="36"/>
      <c r="S16" s="12" t="s">
        <v>35</v>
      </c>
      <c r="T16" s="36"/>
      <c r="U16" s="36"/>
    </row>
    <row r="17" spans="1:21" s="14" customFormat="1" ht="24.45" customHeight="1" thickBot="1" x14ac:dyDescent="0.35">
      <c r="A17" s="49" t="s">
        <v>53</v>
      </c>
      <c r="B17" s="50" t="s">
        <v>49</v>
      </c>
      <c r="C17" s="51" t="s">
        <v>50</v>
      </c>
      <c r="D17" s="51" t="s">
        <v>82</v>
      </c>
      <c r="E17" s="52">
        <v>20000</v>
      </c>
      <c r="F17" s="50" t="s">
        <v>56</v>
      </c>
      <c r="G17" s="51" t="s">
        <v>52</v>
      </c>
      <c r="H17" s="52">
        <v>20000</v>
      </c>
      <c r="I17" s="53">
        <v>1</v>
      </c>
      <c r="J17" s="52">
        <v>0</v>
      </c>
      <c r="K17" s="53">
        <f t="shared" si="0"/>
        <v>0</v>
      </c>
      <c r="L17" s="54">
        <v>43800</v>
      </c>
      <c r="M17" s="54">
        <v>43831</v>
      </c>
      <c r="N17" s="55" t="s">
        <v>74</v>
      </c>
      <c r="O17" s="35"/>
      <c r="P17" s="36"/>
      <c r="Q17" s="36"/>
      <c r="R17" s="36"/>
      <c r="S17" s="12" t="s">
        <v>35</v>
      </c>
      <c r="T17" s="36"/>
      <c r="U17" s="36"/>
    </row>
    <row r="18" spans="1:21" s="14" customFormat="1" ht="24.45" customHeight="1" thickBot="1" x14ac:dyDescent="0.35">
      <c r="A18" s="49" t="s">
        <v>53</v>
      </c>
      <c r="B18" s="50" t="s">
        <v>49</v>
      </c>
      <c r="C18" s="51" t="s">
        <v>50</v>
      </c>
      <c r="D18" s="51" t="s">
        <v>83</v>
      </c>
      <c r="E18" s="52">
        <v>10000</v>
      </c>
      <c r="F18" s="50" t="s">
        <v>56</v>
      </c>
      <c r="G18" s="51" t="s">
        <v>52</v>
      </c>
      <c r="H18" s="52">
        <v>10000</v>
      </c>
      <c r="I18" s="53">
        <v>1</v>
      </c>
      <c r="J18" s="52">
        <v>0</v>
      </c>
      <c r="K18" s="53">
        <f t="shared" si="0"/>
        <v>0</v>
      </c>
      <c r="L18" s="54">
        <v>43922</v>
      </c>
      <c r="M18" s="54">
        <v>43983</v>
      </c>
      <c r="N18" s="55" t="s">
        <v>74</v>
      </c>
      <c r="O18" s="35"/>
      <c r="P18" s="36"/>
      <c r="Q18" s="36"/>
      <c r="R18" s="36"/>
      <c r="S18" s="13" t="s">
        <v>36</v>
      </c>
    </row>
    <row r="19" spans="1:21" s="14" customFormat="1" ht="24.45" customHeight="1" x14ac:dyDescent="0.3">
      <c r="A19" s="49" t="s">
        <v>58</v>
      </c>
      <c r="B19" s="50" t="s">
        <v>49</v>
      </c>
      <c r="C19" s="51" t="s">
        <v>50</v>
      </c>
      <c r="D19" s="51" t="s">
        <v>84</v>
      </c>
      <c r="E19" s="52">
        <v>10000</v>
      </c>
      <c r="F19" s="50" t="s">
        <v>56</v>
      </c>
      <c r="G19" s="51" t="s">
        <v>52</v>
      </c>
      <c r="H19" s="52">
        <v>10000</v>
      </c>
      <c r="I19" s="53">
        <v>1</v>
      </c>
      <c r="J19" s="52">
        <v>0</v>
      </c>
      <c r="K19" s="53">
        <f t="shared" si="0"/>
        <v>0</v>
      </c>
      <c r="L19" s="54">
        <v>43983</v>
      </c>
      <c r="M19" s="54">
        <v>44075</v>
      </c>
      <c r="N19" s="55" t="s">
        <v>74</v>
      </c>
      <c r="O19" s="35"/>
      <c r="P19" s="36"/>
      <c r="Q19" s="36"/>
      <c r="R19" s="36"/>
      <c r="S19" s="13" t="s">
        <v>37</v>
      </c>
    </row>
    <row r="20" spans="1:21" s="14" customFormat="1" ht="24.45" customHeight="1" x14ac:dyDescent="0.3">
      <c r="A20" s="49" t="s">
        <v>58</v>
      </c>
      <c r="B20" s="50" t="s">
        <v>49</v>
      </c>
      <c r="C20" s="51" t="s">
        <v>55</v>
      </c>
      <c r="D20" s="51" t="s">
        <v>85</v>
      </c>
      <c r="E20" s="52">
        <v>25000</v>
      </c>
      <c r="F20" s="50" t="s">
        <v>61</v>
      </c>
      <c r="G20" s="51" t="s">
        <v>52</v>
      </c>
      <c r="H20" s="52">
        <v>25000</v>
      </c>
      <c r="I20" s="53">
        <v>1</v>
      </c>
      <c r="J20" s="52">
        <v>0</v>
      </c>
      <c r="K20" s="53">
        <f t="shared" si="0"/>
        <v>0</v>
      </c>
      <c r="L20" s="54">
        <v>43983</v>
      </c>
      <c r="M20" s="54">
        <v>44075</v>
      </c>
      <c r="N20" s="56" t="s">
        <v>73</v>
      </c>
      <c r="O20" s="35"/>
      <c r="P20" s="36"/>
      <c r="Q20" s="36"/>
      <c r="R20" s="36"/>
      <c r="S20" s="13" t="s">
        <v>38</v>
      </c>
    </row>
    <row r="21" spans="1:21" s="14" customFormat="1" ht="24.45" customHeight="1" x14ac:dyDescent="0.3">
      <c r="A21" s="49"/>
      <c r="B21" s="50"/>
      <c r="C21" s="51"/>
      <c r="D21" s="69" t="s">
        <v>75</v>
      </c>
      <c r="E21" s="52">
        <v>5000</v>
      </c>
      <c r="F21" s="50"/>
      <c r="G21" s="69" t="s">
        <v>75</v>
      </c>
      <c r="H21" s="52">
        <v>5000</v>
      </c>
      <c r="I21" s="53"/>
      <c r="J21" s="52"/>
      <c r="K21" s="53"/>
      <c r="L21" s="54"/>
      <c r="M21" s="54"/>
      <c r="N21" s="56"/>
      <c r="O21" s="68" t="s">
        <v>75</v>
      </c>
      <c r="P21" s="36"/>
      <c r="Q21" s="36"/>
      <c r="R21" s="36"/>
      <c r="S21" s="36"/>
    </row>
    <row r="22" spans="1:21" s="14" customFormat="1" ht="24.45" customHeight="1" x14ac:dyDescent="0.3">
      <c r="A22" s="49"/>
      <c r="B22" s="50"/>
      <c r="C22" s="51"/>
      <c r="D22" s="51"/>
      <c r="E22" s="52"/>
      <c r="F22" s="50"/>
      <c r="G22" s="51"/>
      <c r="H22" s="52"/>
      <c r="I22" s="53"/>
      <c r="J22" s="52"/>
      <c r="K22" s="53"/>
      <c r="L22" s="54"/>
      <c r="M22" s="54"/>
      <c r="N22" s="56"/>
      <c r="O22" s="35"/>
      <c r="P22" s="36"/>
      <c r="Q22" s="36"/>
      <c r="R22" s="36"/>
      <c r="S22" s="36"/>
    </row>
    <row r="23" spans="1:21" s="14" customFormat="1" ht="24.45" customHeight="1" x14ac:dyDescent="0.3">
      <c r="A23" s="49"/>
      <c r="B23" s="50"/>
      <c r="C23" s="51"/>
      <c r="D23" s="51"/>
      <c r="E23" s="52"/>
      <c r="F23" s="50"/>
      <c r="G23" s="51"/>
      <c r="H23" s="52"/>
      <c r="I23" s="53"/>
      <c r="J23" s="52"/>
      <c r="K23" s="53"/>
      <c r="L23" s="54"/>
      <c r="M23" s="54"/>
      <c r="N23" s="56"/>
      <c r="O23" s="35"/>
      <c r="P23" s="36"/>
      <c r="Q23" s="36"/>
      <c r="R23" s="36"/>
      <c r="S23" s="36"/>
    </row>
    <row r="24" spans="1:21" s="14" customFormat="1" ht="24.45" customHeight="1" x14ac:dyDescent="0.3">
      <c r="A24" s="49"/>
      <c r="B24" s="50"/>
      <c r="C24" s="51"/>
      <c r="D24" s="51"/>
      <c r="E24" s="52"/>
      <c r="F24" s="50"/>
      <c r="G24" s="51"/>
      <c r="H24" s="52"/>
      <c r="I24" s="53"/>
      <c r="J24" s="52"/>
      <c r="K24" s="53"/>
      <c r="L24" s="54"/>
      <c r="M24" s="54"/>
      <c r="N24" s="56"/>
      <c r="O24" s="35"/>
      <c r="P24" s="36"/>
      <c r="Q24" s="36"/>
      <c r="R24" s="36"/>
      <c r="S24" s="36"/>
    </row>
    <row r="25" spans="1:21" ht="6" customHeight="1" x14ac:dyDescent="0.3">
      <c r="A25" s="57"/>
      <c r="B25" s="58"/>
      <c r="C25" s="58"/>
      <c r="D25" s="58"/>
      <c r="E25" s="58"/>
      <c r="F25" s="58"/>
      <c r="G25" s="58"/>
      <c r="H25" s="58"/>
      <c r="I25" s="59"/>
      <c r="J25" s="58"/>
      <c r="K25" s="60"/>
      <c r="L25" s="61"/>
      <c r="M25" s="61"/>
      <c r="N25" s="62"/>
      <c r="O25" s="37"/>
      <c r="P25" s="21"/>
      <c r="Q25" s="21"/>
      <c r="R25" s="21"/>
      <c r="S25" s="21"/>
    </row>
    <row r="26" spans="1:21" s="15" customFormat="1" ht="35.25" customHeight="1" thickBot="1" x14ac:dyDescent="0.35">
      <c r="A26" s="63" t="s">
        <v>39</v>
      </c>
      <c r="B26" s="100"/>
      <c r="C26" s="101"/>
      <c r="D26" s="64" t="s">
        <v>40</v>
      </c>
      <c r="E26" s="65">
        <f>SUM(E13:E25)</f>
        <v>150000</v>
      </c>
      <c r="F26" s="66"/>
      <c r="G26" s="66"/>
      <c r="H26" s="65">
        <f>IF(SUM(H13:H21)&lt;&gt;H7,"Total should equal to project amount",SUM(H13:H21))</f>
        <v>150000</v>
      </c>
      <c r="I26" s="67">
        <f>AVERAGE(I13:I25)</f>
        <v>1</v>
      </c>
      <c r="J26" s="65">
        <f>SUM(J13:J25)</f>
        <v>0</v>
      </c>
      <c r="K26" s="67">
        <f>AVERAGE(K13:K25)</f>
        <v>0</v>
      </c>
      <c r="L26" s="66"/>
      <c r="M26" s="66"/>
      <c r="N26" s="66"/>
      <c r="O26" s="38"/>
      <c r="P26" s="39"/>
      <c r="Q26" s="39"/>
      <c r="R26" s="39"/>
      <c r="S26" s="16"/>
    </row>
    <row r="27" spans="1:21" ht="14.25" customHeight="1" x14ac:dyDescent="0.3">
      <c r="A27" s="102" t="s">
        <v>41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4"/>
      <c r="P27" s="21"/>
      <c r="Q27" s="21"/>
      <c r="R27" s="21"/>
      <c r="S27" s="21"/>
    </row>
    <row r="28" spans="1:21" x14ac:dyDescent="0.3">
      <c r="A28" s="105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21"/>
      <c r="Q28" s="21"/>
      <c r="R28" s="21"/>
      <c r="S28" s="21"/>
    </row>
    <row r="29" spans="1:21" ht="13.95" customHeight="1" thickBot="1" x14ac:dyDescent="0.35">
      <c r="A29" s="105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7"/>
      <c r="P29" s="21"/>
      <c r="Q29" s="21"/>
      <c r="R29" s="21"/>
      <c r="S29" s="21"/>
    </row>
    <row r="30" spans="1:21" s="14" customFormat="1" ht="21.75" customHeight="1" thickBot="1" x14ac:dyDescent="0.35">
      <c r="A30" s="80" t="s">
        <v>42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2"/>
      <c r="P30" s="36"/>
      <c r="Q30" s="36"/>
      <c r="R30" s="36"/>
      <c r="S30" s="36"/>
    </row>
    <row r="31" spans="1:21" ht="27.75" customHeight="1" thickBot="1" x14ac:dyDescent="0.35">
      <c r="A31" s="83" t="s">
        <v>43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21"/>
      <c r="Q31" s="21"/>
      <c r="R31" s="21"/>
      <c r="S31" s="21"/>
    </row>
    <row r="32" spans="1:21" s="17" customFormat="1" ht="28.95" customHeight="1" thickBot="1" x14ac:dyDescent="0.35">
      <c r="A32" s="83" t="s">
        <v>44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5"/>
      <c r="P32" s="40"/>
      <c r="Q32" s="40"/>
      <c r="R32" s="40"/>
      <c r="S32" s="40"/>
    </row>
    <row r="33" spans="1:15" x14ac:dyDescent="0.3">
      <c r="A33" s="18"/>
      <c r="B33" s="18"/>
      <c r="C33" s="18"/>
      <c r="D33" s="18"/>
      <c r="E33" s="18"/>
      <c r="F33" s="18"/>
      <c r="G33" s="18"/>
      <c r="H33" s="18"/>
      <c r="I33" s="19"/>
      <c r="J33" s="18"/>
      <c r="K33" s="20"/>
      <c r="L33" s="18"/>
      <c r="M33" s="18"/>
      <c r="N33" s="18"/>
      <c r="O33" s="18"/>
    </row>
    <row r="34" spans="1:15" x14ac:dyDescent="0.3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5" x14ac:dyDescent="0.3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5" x14ac:dyDescent="0.3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5" x14ac:dyDescent="0.3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5" x14ac:dyDescent="0.3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</row>
    <row r="39" spans="1:15" hidden="1" outlineLevel="1" x14ac:dyDescent="0.3">
      <c r="A39" s="41" t="s">
        <v>45</v>
      </c>
      <c r="B39" s="42"/>
      <c r="C39" s="21"/>
      <c r="D39" s="21"/>
      <c r="E39" s="21"/>
      <c r="F39" s="21"/>
      <c r="G39" s="21"/>
      <c r="H39" s="21"/>
      <c r="I39" s="22"/>
      <c r="J39" s="21"/>
      <c r="K39" s="23"/>
      <c r="L39" s="21"/>
      <c r="M39" s="21"/>
      <c r="N39" s="21"/>
      <c r="O39" s="21"/>
    </row>
    <row r="40" spans="1:15" ht="15" hidden="1" customHeight="1" outlineLevel="1" x14ac:dyDescent="0.3">
      <c r="A40" s="43" t="s">
        <v>28</v>
      </c>
      <c r="B40" s="43" t="s">
        <v>29</v>
      </c>
      <c r="C40" s="43" t="s">
        <v>30</v>
      </c>
      <c r="D40" s="43" t="s">
        <v>46</v>
      </c>
      <c r="E40" s="43" t="s">
        <v>47</v>
      </c>
      <c r="F40" s="43" t="s">
        <v>31</v>
      </c>
      <c r="G40" s="43" t="s">
        <v>32</v>
      </c>
      <c r="H40" s="43"/>
      <c r="I40" s="22"/>
      <c r="J40" s="21"/>
      <c r="K40" s="23"/>
      <c r="L40" s="21"/>
      <c r="M40" s="21"/>
      <c r="N40" s="21"/>
      <c r="O40" s="21"/>
    </row>
    <row r="41" spans="1:15" hidden="1" outlineLevel="1" x14ac:dyDescent="0.3">
      <c r="A41" s="43" t="s">
        <v>48</v>
      </c>
      <c r="B41" s="43" t="s">
        <v>49</v>
      </c>
      <c r="C41" s="43" t="s">
        <v>50</v>
      </c>
      <c r="D41" s="43"/>
      <c r="E41" s="43"/>
      <c r="F41" s="43" t="s">
        <v>51</v>
      </c>
      <c r="G41" s="43" t="s">
        <v>52</v>
      </c>
      <c r="H41" s="43"/>
      <c r="I41" s="22"/>
      <c r="J41" s="21"/>
      <c r="K41" s="23"/>
      <c r="L41" s="21"/>
      <c r="M41" s="21"/>
      <c r="N41" s="21"/>
      <c r="O41" s="21"/>
    </row>
    <row r="42" spans="1:15" hidden="1" outlineLevel="1" x14ac:dyDescent="0.3">
      <c r="A42" s="43" t="s">
        <v>53</v>
      </c>
      <c r="B42" s="43" t="s">
        <v>54</v>
      </c>
      <c r="C42" s="44" t="s">
        <v>55</v>
      </c>
      <c r="D42" s="43"/>
      <c r="E42" s="43"/>
      <c r="F42" s="45" t="s">
        <v>56</v>
      </c>
      <c r="G42" s="43" t="s">
        <v>57</v>
      </c>
      <c r="H42" s="43"/>
      <c r="I42" s="22"/>
      <c r="J42" s="21"/>
      <c r="K42" s="23"/>
      <c r="L42" s="21"/>
      <c r="M42" s="21"/>
      <c r="N42" s="21"/>
      <c r="O42" s="21"/>
    </row>
    <row r="43" spans="1:15" hidden="1" outlineLevel="1" x14ac:dyDescent="0.3">
      <c r="A43" s="43" t="s">
        <v>58</v>
      </c>
      <c r="B43" s="43" t="s">
        <v>59</v>
      </c>
      <c r="C43" s="43" t="s">
        <v>60</v>
      </c>
      <c r="D43" s="43"/>
      <c r="E43" s="43"/>
      <c r="F43" s="43" t="s">
        <v>61</v>
      </c>
      <c r="G43" s="43"/>
      <c r="H43" s="43"/>
      <c r="I43" s="22"/>
      <c r="J43" s="21"/>
      <c r="K43" s="23"/>
      <c r="L43" s="21"/>
      <c r="M43" s="21"/>
      <c r="N43" s="21"/>
      <c r="O43" s="21"/>
    </row>
    <row r="44" spans="1:15" hidden="1" outlineLevel="1" x14ac:dyDescent="0.3">
      <c r="A44" s="43" t="s">
        <v>62</v>
      </c>
      <c r="B44" s="43"/>
      <c r="C44" s="43" t="s">
        <v>63</v>
      </c>
      <c r="D44" s="43"/>
      <c r="E44" s="43"/>
      <c r="F44" s="43" t="s">
        <v>64</v>
      </c>
      <c r="G44" s="43"/>
      <c r="H44" s="43"/>
      <c r="I44" s="22"/>
      <c r="J44" s="21"/>
      <c r="K44" s="23"/>
      <c r="L44" s="21"/>
      <c r="M44" s="21"/>
      <c r="N44" s="21"/>
      <c r="O44" s="21"/>
    </row>
    <row r="45" spans="1:15" hidden="1" outlineLevel="1" x14ac:dyDescent="0.3">
      <c r="A45" s="43" t="s">
        <v>65</v>
      </c>
      <c r="B45" s="43"/>
      <c r="C45" s="43"/>
      <c r="D45" s="43"/>
      <c r="E45" s="43"/>
      <c r="F45" s="43" t="s">
        <v>66</v>
      </c>
      <c r="G45" s="43"/>
      <c r="H45" s="43"/>
      <c r="I45" s="22"/>
      <c r="J45" s="21"/>
      <c r="K45" s="23"/>
      <c r="L45" s="21"/>
      <c r="M45" s="21"/>
      <c r="N45" s="21"/>
      <c r="O45" s="21"/>
    </row>
    <row r="46" spans="1:15" hidden="1" outlineLevel="1" x14ac:dyDescent="0.3">
      <c r="A46" s="46" t="s">
        <v>67</v>
      </c>
      <c r="B46" s="42"/>
      <c r="C46" s="42"/>
      <c r="D46" s="42"/>
      <c r="E46" s="42"/>
      <c r="F46" s="43"/>
      <c r="G46" s="42"/>
      <c r="H46" s="42"/>
      <c r="I46" s="22"/>
      <c r="J46" s="21"/>
      <c r="K46" s="23"/>
      <c r="L46" s="21"/>
      <c r="M46" s="21"/>
      <c r="N46" s="21"/>
      <c r="O46" s="21"/>
    </row>
    <row r="47" spans="1:15" hidden="1" outlineLevel="1" x14ac:dyDescent="0.3">
      <c r="A47" s="46" t="s">
        <v>68</v>
      </c>
      <c r="B47" s="21"/>
      <c r="C47" s="21"/>
      <c r="D47" s="21"/>
      <c r="E47" s="21"/>
      <c r="F47" s="21"/>
      <c r="G47" s="21"/>
      <c r="H47" s="21"/>
      <c r="I47" s="22"/>
      <c r="J47" s="21"/>
      <c r="K47" s="23"/>
      <c r="L47" s="21"/>
      <c r="M47" s="21"/>
      <c r="N47" s="21"/>
      <c r="O47" s="21"/>
    </row>
    <row r="48" spans="1:15" hidden="1" outlineLevel="1" x14ac:dyDescent="0.3">
      <c r="A48" s="46" t="s">
        <v>69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</row>
    <row r="49" spans="1:1" hidden="1" outlineLevel="1" x14ac:dyDescent="0.3">
      <c r="A49" s="46" t="s">
        <v>70</v>
      </c>
    </row>
    <row r="50" spans="1:1" collapsed="1" x14ac:dyDescent="0.3">
      <c r="A50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30:O30"/>
    <mergeCell ref="A31:O31"/>
    <mergeCell ref="A32:O3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6:C26"/>
    <mergeCell ref="A27:O29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7">
    <dataValidation type="list" allowBlank="1" showInputMessage="1" showErrorMessage="1" sqref="F12:F25" xr:uid="{00000000-0002-0000-0000-000000000000}">
      <formula1>$F$40:$F$46</formula1>
    </dataValidation>
    <dataValidation type="list" allowBlank="1" showInputMessage="1" showErrorMessage="1" sqref="G25" xr:uid="{00000000-0002-0000-0000-000001000000}">
      <formula1>$G$41:$G$42</formula1>
    </dataValidation>
    <dataValidation type="list" allowBlank="1" showInputMessage="1" showErrorMessage="1" sqref="G12:G20 G22:G24" xr:uid="{00000000-0002-0000-0000-000002000000}">
      <formula1>$G$40:$G$42</formula1>
    </dataValidation>
    <dataValidation type="list" allowBlank="1" showInputMessage="1" showErrorMessage="1" sqref="C12:C24" xr:uid="{00000000-0002-0000-0000-000003000000}">
      <formula1>$C$40:$C$45</formula1>
    </dataValidation>
    <dataValidation type="list" allowBlank="1" showInputMessage="1" showErrorMessage="1" sqref="B12:B24" xr:uid="{00000000-0002-0000-0000-000004000000}">
      <formula1>$B$40:$B$45</formula1>
    </dataValidation>
    <dataValidation type="list" allowBlank="1" showInputMessage="1" showErrorMessage="1" sqref="A12" xr:uid="{00000000-0002-0000-0000-000005000000}">
      <formula1>$A$40:$A$45</formula1>
    </dataValidation>
    <dataValidation type="list" allowBlank="1" showInputMessage="1" showErrorMessage="1" sqref="A13:A24" xr:uid="{6CCD559A-F6FE-4D1F-AB36-5283DF18D0DC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3332E44A0655D4090F65A011C627A5D" ma:contentTypeVersion="1252" ma:contentTypeDescription="A content type to manage public (operations) IDB documents" ma:contentTypeScope="" ma:versionID="9c4c05e7c32954ee0c933ae27cb44f8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1e74ce1225a97e049e72b696435d4e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40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Cravo, Tulio Antonio</Document_x0020_Author>
    <Document_x0020_Language_x0020_IDB xmlns="cdc7663a-08f0-4737-9e8c-148ce897a09c">English</Document_x0020_Language_x0020_IDB>
    <TaxCatchAll xmlns="cdc7663a-08f0-4737-9e8c-148ce897a09c">
      <Value>55</Value>
      <Value>40</Value>
      <Value>32</Value>
      <Value>38</Value>
      <Value>1</Value>
    </TaxCatchAll>
    <Identifier xmlns="cdc7663a-08f0-4737-9e8c-148ce897a09c" xsi:nil="true"/>
    <_dlc_DocId xmlns="cdc7663a-08f0-4737-9e8c-148ce897a09c">EZSHARE-606774372-3</_dlc_DocId>
    <_dlc_DocIdUrl xmlns="cdc7663a-08f0-4737-9e8c-148ce897a09c">
      <Url>https://idbg.sharepoint.com/teams/EZ-BR-TCP/BR-T1405/_layouts/15/DocIdRedir.aspx?ID=EZSHARE-606774372-3</Url>
      <Description>EZSHARE-606774372-3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ATN/OC-17125-BR;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INTERMEDIATION SYSTEMS</TermName>
          <TermId xmlns="http://schemas.microsoft.com/office/infopath/2007/PartnerControls">72d0edb0-5336-43b6-bb2f-05b457738b24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BR-T1405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R0002900488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Organizations;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9A2E751-717F-4AC1-8E0C-BDA0ACC5AAB7}"/>
</file>

<file path=customXml/itemProps3.xml><?xml version="1.0" encoding="utf-8"?>
<ds:datastoreItem xmlns:ds="http://schemas.openxmlformats.org/officeDocument/2006/customXml" ds:itemID="{55368A81-950B-4E22-B4C4-DB616F3EA40C}"/>
</file>

<file path=customXml/itemProps4.xml><?xml version="1.0" encoding="utf-8"?>
<ds:datastoreItem xmlns:ds="http://schemas.openxmlformats.org/officeDocument/2006/customXml" ds:itemID="{C3FF2E04-3362-404B-B795-85A5315D398D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757F4FF8-A52E-4C2C-8FDD-1E776B2FB655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4074F2C4-ED2A-42B5-825F-52AA2F8714C9}"/>
</file>

<file path=customXml/itemProps8.xml><?xml version="1.0" encoding="utf-8"?>
<ds:datastoreItem xmlns:ds="http://schemas.openxmlformats.org/officeDocument/2006/customXml" ds:itemID="{30CCCAF0-14F1-4471-B8E3-837C32FBD4C9}"/>
</file>

<file path=customXml/itemProps9.xml><?xml version="1.0" encoding="utf-8"?>
<ds:datastoreItem xmlns:ds="http://schemas.openxmlformats.org/officeDocument/2006/customXml" ds:itemID="{3D17890F-C4DF-4383-891E-27F3D37FD2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cp:lastPrinted>2018-11-28T21:59:20Z</cp:lastPrinted>
  <dcterms:created xsi:type="dcterms:W3CDTF">2017-06-07T20:53:19Z</dcterms:created>
  <dcterms:modified xsi:type="dcterms:W3CDTF">2018-11-28T21:59:23Z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_dlc_DocIdItemGuid">
    <vt:lpwstr>245d80ea-d6b5-43c4-9a8a-62bf8c89d9cb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40;#LABOR INTERMEDIATION SYSTEMS|72d0edb0-5336-43b6-bb2f-05b457738b24</vt:lpwstr>
  </property>
  <property fmtid="{D5CDD505-2E9C-101B-9397-08002B2CF9AE}" pid="14" name="Fund IDB">
    <vt:lpwstr>55;#TBD|d62f6e05-3e80-4abd-9bb4-5f10b4906ff6</vt:lpwstr>
  </property>
  <property fmtid="{D5CDD505-2E9C-101B-9397-08002B2CF9AE}" pid="15" name="Sector IDB">
    <vt:lpwstr>38;#SOCIAL INVESTMENT|3f908695-d5b5-49f6-941f-76876b39564f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0x0101001A458A224826124E8B45B1D613300CFC0023332E44A0655D4090F65A011C627A5D</vt:lpwstr>
  </property>
</Properties>
</file>