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kaplan\Documents\ME-L1258\postQRR\"/>
    </mc:Choice>
  </mc:AlternateContent>
  <bookViews>
    <workbookView xWindow="0" yWindow="0" windowWidth="23040" windowHeight="9168" xr2:uid="{00000000-000D-0000-FFFF-FFFF00000000}"/>
  </bookViews>
  <sheets>
    <sheet name="2018-2022" sheetId="3" r:id="rId1"/>
  </sheets>
  <definedNames>
    <definedName name="_xlnm.Print_Area" localSheetId="0">'2018-2022'!$A$1:$M$34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C7" i="3"/>
  <c r="C15" i="3"/>
  <c r="C30" i="3" l="1"/>
</calcChain>
</file>

<file path=xl/sharedStrings.xml><?xml version="1.0" encoding="utf-8"?>
<sst xmlns="http://schemas.openxmlformats.org/spreadsheetml/2006/main" count="185" uniqueCount="59">
  <si>
    <t>Bienes</t>
  </si>
  <si>
    <t>Estrategia de atencion a buscadores de empleo</t>
  </si>
  <si>
    <t>Instrumento de perfilamiento de buscadores de empleo</t>
  </si>
  <si>
    <t>Estrategia de atencion a empleadores</t>
  </si>
  <si>
    <t>Estrategia de desarrollo organizacional</t>
  </si>
  <si>
    <t>Analisis de factibilidad del sistema de informacion del mercado laboral</t>
  </si>
  <si>
    <t>Analisis de factibilidad de la plataforma tecnológica del sistema de informacion del mercado laboral</t>
  </si>
  <si>
    <t>Digitalization strategy for job matching contextualized for Mexico</t>
  </si>
  <si>
    <t>Números del Proyecto: ME-L1258</t>
  </si>
  <si>
    <t>No. De referencia</t>
  </si>
  <si>
    <t>Descripción del Contrato de Adquisiciones</t>
  </si>
  <si>
    <r>
      <t xml:space="preserve">Costo Estimado de la Adquisición (US$) </t>
    </r>
    <r>
      <rPr>
        <b/>
        <i/>
        <vertAlign val="superscript"/>
        <sz val="11"/>
        <rFont val="Arial"/>
        <family val="2"/>
      </rPr>
      <t>1/</t>
    </r>
  </si>
  <si>
    <t>Método de Adquisición</t>
  </si>
  <si>
    <r>
      <t>Revisión (</t>
    </r>
    <r>
      <rPr>
        <b/>
        <i/>
        <sz val="10"/>
        <rFont val="Arial"/>
        <family val="2"/>
      </rPr>
      <t>Ex-ante</t>
    </r>
    <r>
      <rPr>
        <b/>
        <sz val="10"/>
        <rFont val="Arial"/>
        <family val="2"/>
      </rPr>
      <t xml:space="preserve"> o E</t>
    </r>
    <r>
      <rPr>
        <b/>
        <i/>
        <sz val="10"/>
        <rFont val="Arial"/>
        <family val="2"/>
      </rPr>
      <t>x-post</t>
    </r>
    <r>
      <rPr>
        <b/>
        <sz val="10"/>
        <rFont val="Arial"/>
        <family val="2"/>
      </rPr>
      <t>)</t>
    </r>
  </si>
  <si>
    <t>Fuente de Financiamiento y Porcentaje</t>
  </si>
  <si>
    <t>Precalificación (Sí/No)</t>
  </si>
  <si>
    <t>Fechas Estimadas</t>
  </si>
  <si>
    <t>Status (Pendiente, en proceso, adjudicado, cancelado)</t>
  </si>
  <si>
    <t>Proveedor</t>
  </si>
  <si>
    <t>BID %</t>
  </si>
  <si>
    <t>Local/Otro %</t>
  </si>
  <si>
    <t>Publicación Anuncio Específico de Adquisición</t>
  </si>
  <si>
    <t>Terminación Contrato</t>
  </si>
  <si>
    <t>Obras</t>
  </si>
  <si>
    <t xml:space="preserve">Licenciamiento software (Adquisición de licencias)  </t>
  </si>
  <si>
    <t>LN</t>
  </si>
  <si>
    <t>Ex-post</t>
  </si>
  <si>
    <t>No</t>
  </si>
  <si>
    <t>N/A</t>
  </si>
  <si>
    <t>2018-2023</t>
  </si>
  <si>
    <t>Pendiente</t>
  </si>
  <si>
    <t>Servicios diferentes a Consultoría</t>
  </si>
  <si>
    <t>Arrendamiento Equipamiento informático</t>
  </si>
  <si>
    <t>2018-2019</t>
  </si>
  <si>
    <r>
      <t xml:space="preserve">Infraestructura de comunicaciones (Red de voz y datos) </t>
    </r>
    <r>
      <rPr>
        <b/>
        <sz val="10"/>
        <rFont val="Arial Unicode MS"/>
        <family val="2"/>
      </rPr>
      <t>(C)</t>
    </r>
  </si>
  <si>
    <r>
      <t xml:space="preserve">Servicios integrales de tecnologías de información para el Servicio Nacional de Empleo y vinculación laboral (Portal del Empleo) </t>
    </r>
    <r>
      <rPr>
        <b/>
        <sz val="10"/>
        <rFont val="Arial Unicode MS"/>
        <family val="2"/>
      </rPr>
      <t>(D)</t>
    </r>
  </si>
  <si>
    <t>Ex-ante</t>
  </si>
  <si>
    <t xml:space="preserve">Servicios de Consultoría </t>
  </si>
  <si>
    <t>SBCC</t>
  </si>
  <si>
    <t>2018-2020</t>
  </si>
  <si>
    <t>CCII</t>
  </si>
  <si>
    <r>
      <t xml:space="preserve">Auditorías </t>
    </r>
    <r>
      <rPr>
        <b/>
        <sz val="10"/>
        <rFont val="Arial Unicode MS"/>
        <family val="2"/>
      </rPr>
      <t>(F)</t>
    </r>
  </si>
  <si>
    <t>CD</t>
  </si>
  <si>
    <t>Por asignacion de la SFP</t>
  </si>
  <si>
    <t>TOTAL</t>
  </si>
  <si>
    <r>
      <t xml:space="preserve">CD: </t>
    </r>
    <r>
      <rPr>
        <sz val="10"/>
        <rFont val="Arial"/>
        <family val="2"/>
      </rPr>
      <t>Contratación Directa. LPN: Licitacion Publica Nacional.</t>
    </r>
    <r>
      <rPr>
        <b/>
        <sz val="10"/>
        <rFont val="Arial"/>
        <family val="2"/>
      </rPr>
      <t xml:space="preserve"> LN:</t>
    </r>
    <r>
      <rPr>
        <sz val="11"/>
        <color theme="1"/>
        <rFont val="Calibri"/>
        <family val="2"/>
        <scheme val="minor"/>
      </rPr>
      <t xml:space="preserve"> Legislación Nacional. </t>
    </r>
    <r>
      <rPr>
        <b/>
        <sz val="10"/>
        <rFont val="Arial"/>
        <family val="2"/>
      </rPr>
      <t>SD</t>
    </r>
    <r>
      <rPr>
        <sz val="11"/>
        <color theme="1"/>
        <rFont val="Calibri"/>
        <family val="2"/>
        <scheme val="minor"/>
      </rPr>
      <t xml:space="preserve">: Selección Directa. </t>
    </r>
    <r>
      <rPr>
        <b/>
        <sz val="10"/>
        <rFont val="Arial"/>
        <family val="2"/>
      </rPr>
      <t>SBCC</t>
    </r>
    <r>
      <rPr>
        <sz val="11"/>
        <color theme="1"/>
        <rFont val="Calibri"/>
        <family val="2"/>
        <scheme val="minor"/>
      </rPr>
      <t>: Selección Basada en la Calidad y Costo.</t>
    </r>
  </si>
  <si>
    <r>
      <t>1/</t>
    </r>
    <r>
      <rPr>
        <sz val="11"/>
        <color theme="1"/>
        <rFont val="Calibri"/>
        <family val="2"/>
        <scheme val="minor"/>
      </rPr>
      <t xml:space="preserve"> Tipo de cambio $19.50 pesos M. N.</t>
    </r>
  </si>
  <si>
    <r>
      <t>Licenciamiento software (modificacion al Sistema actual )</t>
    </r>
    <r>
      <rPr>
        <b/>
        <sz val="10"/>
        <rFont val="Arial Unicode MS"/>
        <family val="2"/>
      </rPr>
      <t>(B)</t>
    </r>
  </si>
  <si>
    <t>Analisis de Estado del Sistema de Intermediacion Laboral. Estado actual, oportunidades de mejora y plan de accion</t>
  </si>
  <si>
    <t>Analisis de Estado de la Infraestructura de Red de las oficinas regionales. Estado actual, categorización y recomendaciones.</t>
  </si>
  <si>
    <t>Estudio de Factibilidad para la utilización de servicios en la nube. Identificación de areas de oportunidad, recomandacion de cambios estructurales, conocimiento, procesos, establecimiento de politicas de arquitectura y estrategia de migracion</t>
  </si>
  <si>
    <t>Estrategia de Inteligencia de Negocios</t>
  </si>
  <si>
    <t>Control de Calidad y Monitoreo</t>
  </si>
  <si>
    <t xml:space="preserve"> --</t>
  </si>
  <si>
    <t xml:space="preserve">NOTA: El Plan de Contrataciones esta sujeto a estudio de mercado y revisión detallada previa al proceso de ejecución anual; así como a la disponibilidad presupuestal del ejecutor. </t>
  </si>
  <si>
    <t>Proyecto: Fortalecimiento de la Gestión de las Políticas de Promoción al Empleo</t>
  </si>
  <si>
    <t>Diseño de estrategia de género</t>
  </si>
  <si>
    <t>Implementación de la estrategia de género</t>
  </si>
  <si>
    <t>Periodo comprendido para este Plan Inicial de Contrataciones: Desde enero de 2018 a hasta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</si>
</sst>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-* #,##0.0_-;\-* #,##0.0_-;_-* &quot;-&quot;?_-;_-@_-"/>
    <numFmt numFmtId="166" formatCode="#,##0.0_ ;\-#,##0.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i/>
      <vertAlign val="superscript"/>
      <sz val="11"/>
      <name val="Arial"/>
      <family val="2"/>
    </font>
    <font>
      <b/>
      <i/>
      <sz val="10"/>
      <name val="Arial"/>
      <family val="2"/>
    </font>
    <font>
      <b/>
      <i/>
      <sz val="11"/>
      <name val="Arial Unicode MS"/>
      <family val="2"/>
    </font>
    <font>
      <b/>
      <sz val="10"/>
      <name val="Arial Unicode MS"/>
      <family val="2"/>
    </font>
    <font>
      <b/>
      <i/>
      <sz val="10"/>
      <name val="Arial Unicode MS"/>
      <family val="2"/>
    </font>
    <font>
      <sz val="10"/>
      <name val="Arial Unicode MS"/>
      <family val="2"/>
    </font>
    <font>
      <sz val="1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/>
    <xf numFmtId="0" fontId="2" fillId="0" borderId="0" xfId="1" applyFill="1"/>
    <xf numFmtId="0" fontId="2" fillId="0" borderId="0" xfId="1"/>
    <xf numFmtId="0" fontId="4" fillId="2" borderId="6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 wrapText="1"/>
    </xf>
    <xf numFmtId="0" fontId="2" fillId="0" borderId="7" xfId="1" applyBorder="1"/>
    <xf numFmtId="0" fontId="7" fillId="3" borderId="3" xfId="1" applyFont="1" applyFill="1" applyBorder="1" applyAlignment="1">
      <alignment horizontal="left" vertical="center" wrapText="1"/>
    </xf>
    <xf numFmtId="165" fontId="8" fillId="3" borderId="8" xfId="1" applyNumberFormat="1" applyFont="1" applyFill="1" applyBorder="1" applyAlignment="1">
      <alignment horizontal="right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166" fontId="8" fillId="3" borderId="8" xfId="1" applyNumberFormat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10" fillId="3" borderId="4" xfId="1" applyFont="1" applyFill="1" applyBorder="1" applyAlignment="1">
      <alignment horizontal="center" vertical="center" wrapText="1"/>
    </xf>
    <xf numFmtId="0" fontId="2" fillId="0" borderId="7" xfId="1" applyBorder="1" applyAlignment="1">
      <alignment horizontal="center" vertical="center"/>
    </xf>
    <xf numFmtId="0" fontId="10" fillId="0" borderId="9" xfId="1" applyFont="1" applyFill="1" applyBorder="1" applyAlignment="1">
      <alignment vertical="center" wrapText="1"/>
    </xf>
    <xf numFmtId="0" fontId="10" fillId="0" borderId="10" xfId="1" applyFont="1" applyFill="1" applyBorder="1" applyAlignment="1">
      <alignment horizontal="center" vertical="center" wrapText="1"/>
    </xf>
    <xf numFmtId="9" fontId="10" fillId="0" borderId="11" xfId="1" applyNumberFormat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4" fontId="2" fillId="0" borderId="0" xfId="1" applyNumberFormat="1"/>
    <xf numFmtId="4" fontId="2" fillId="0" borderId="0" xfId="1" applyNumberFormat="1" applyFont="1"/>
    <xf numFmtId="0" fontId="10" fillId="0" borderId="13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vertical="center" wrapText="1"/>
    </xf>
    <xf numFmtId="9" fontId="10" fillId="0" borderId="14" xfId="1" applyNumberFormat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 wrapText="1"/>
    </xf>
    <xf numFmtId="0" fontId="2" fillId="0" borderId="0" xfId="1" applyFont="1"/>
    <xf numFmtId="0" fontId="7" fillId="3" borderId="18" xfId="1" applyFont="1" applyFill="1" applyBorder="1" applyAlignment="1">
      <alignment horizontal="left" vertical="center" wrapText="1"/>
    </xf>
    <xf numFmtId="165" fontId="8" fillId="3" borderId="19" xfId="1" applyNumberFormat="1" applyFont="1" applyFill="1" applyBorder="1" applyAlignment="1">
      <alignment horizontal="right" vertical="center" wrapText="1"/>
    </xf>
    <xf numFmtId="0" fontId="8" fillId="3" borderId="19" xfId="1" applyFont="1" applyFill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center" vertical="center" wrapText="1"/>
    </xf>
    <xf numFmtId="0" fontId="8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 wrapText="1"/>
    </xf>
    <xf numFmtId="0" fontId="2" fillId="0" borderId="21" xfId="1" applyBorder="1" applyAlignment="1">
      <alignment horizontal="center" vertical="center"/>
    </xf>
    <xf numFmtId="0" fontId="10" fillId="0" borderId="14" xfId="1" applyFont="1" applyFill="1" applyBorder="1" applyAlignment="1">
      <alignment vertical="center" wrapText="1"/>
    </xf>
    <xf numFmtId="0" fontId="10" fillId="0" borderId="23" xfId="1" applyFont="1" applyFill="1" applyBorder="1" applyAlignment="1">
      <alignment horizontal="center" vertical="center" wrapText="1"/>
    </xf>
    <xf numFmtId="0" fontId="10" fillId="0" borderId="23" xfId="1" applyFont="1" applyFill="1" applyBorder="1" applyAlignment="1">
      <alignment horizontal="center" vertical="center"/>
    </xf>
    <xf numFmtId="0" fontId="10" fillId="0" borderId="24" xfId="1" applyFont="1" applyFill="1" applyBorder="1" applyAlignment="1">
      <alignment horizontal="left" vertical="center" wrapText="1"/>
    </xf>
    <xf numFmtId="0" fontId="2" fillId="0" borderId="5" xfId="1" applyBorder="1" applyAlignment="1">
      <alignment vertical="center"/>
    </xf>
    <xf numFmtId="0" fontId="8" fillId="3" borderId="3" xfId="1" applyFont="1" applyFill="1" applyBorder="1" applyAlignment="1">
      <alignment vertical="center"/>
    </xf>
    <xf numFmtId="165" fontId="8" fillId="3" borderId="8" xfId="1" applyNumberFormat="1" applyFont="1" applyFill="1" applyBorder="1" applyAlignment="1">
      <alignment horizontal="right" vertical="center"/>
    </xf>
    <xf numFmtId="164" fontId="8" fillId="3" borderId="8" xfId="1" applyNumberFormat="1" applyFont="1" applyFill="1" applyBorder="1" applyAlignment="1">
      <alignment vertical="center"/>
    </xf>
    <xf numFmtId="166" fontId="8" fillId="3" borderId="8" xfId="1" applyNumberFormat="1" applyFont="1" applyFill="1" applyBorder="1" applyAlignment="1">
      <alignment vertical="center"/>
    </xf>
    <xf numFmtId="43" fontId="10" fillId="3" borderId="8" xfId="1" applyNumberFormat="1" applyFont="1" applyFill="1" applyBorder="1" applyAlignment="1">
      <alignment vertical="center"/>
    </xf>
    <xf numFmtId="0" fontId="10" fillId="3" borderId="8" xfId="1" applyFont="1" applyFill="1" applyBorder="1" applyAlignment="1">
      <alignment vertical="center"/>
    </xf>
    <xf numFmtId="0" fontId="10" fillId="3" borderId="4" xfId="1" applyFont="1" applyFill="1" applyBorder="1" applyAlignment="1">
      <alignment vertical="center"/>
    </xf>
    <xf numFmtId="0" fontId="4" fillId="0" borderId="19" xfId="1" applyFont="1" applyBorder="1"/>
    <xf numFmtId="0" fontId="2" fillId="0" borderId="19" xfId="1" applyBorder="1"/>
    <xf numFmtId="0" fontId="2" fillId="0" borderId="0" xfId="1" applyBorder="1"/>
    <xf numFmtId="0" fontId="4" fillId="0" borderId="0" xfId="1" applyFont="1" applyBorder="1"/>
    <xf numFmtId="0" fontId="4" fillId="0" borderId="0" xfId="1" applyFont="1"/>
    <xf numFmtId="43" fontId="0" fillId="0" borderId="0" xfId="2" applyFont="1"/>
    <xf numFmtId="43" fontId="10" fillId="0" borderId="10" xfId="2" applyFont="1" applyFill="1" applyBorder="1" applyAlignment="1">
      <alignment horizontal="right" vertical="center"/>
    </xf>
    <xf numFmtId="43" fontId="10" fillId="0" borderId="11" xfId="2" applyFont="1" applyFill="1" applyBorder="1" applyAlignment="1">
      <alignment horizontal="right" vertical="center"/>
    </xf>
    <xf numFmtId="43" fontId="10" fillId="0" borderId="14" xfId="2" applyFont="1" applyFill="1" applyBorder="1" applyAlignment="1">
      <alignment horizontal="right" vertical="center"/>
    </xf>
    <xf numFmtId="43" fontId="10" fillId="0" borderId="23" xfId="2" applyFont="1" applyFill="1" applyBorder="1" applyAlignment="1">
      <alignment horizontal="right" vertical="center"/>
    </xf>
    <xf numFmtId="0" fontId="0" fillId="0" borderId="14" xfId="0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10" fillId="0" borderId="22" xfId="1" applyFont="1" applyFill="1" applyBorder="1" applyAlignment="1">
      <alignment vertical="center" wrapText="1"/>
    </xf>
    <xf numFmtId="0" fontId="1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2" fillId="0" borderId="1" xfId="1" applyFont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SheetLayoutView="80" workbookViewId="0">
      <pane ySplit="5" topLeftCell="A6" activePane="bottomLeft" state="frozen"/>
      <selection pane="bottomLeft" activeCell="A3" sqref="A3:L3"/>
    </sheetView>
  </sheetViews>
  <sheetFormatPr defaultColWidth="11.44140625" defaultRowHeight="13.2"/>
  <cols>
    <col min="1" max="1" width="11" style="3" customWidth="1"/>
    <col min="2" max="2" width="52.6640625" style="3" customWidth="1"/>
    <col min="3" max="3" width="17.6640625" style="3" customWidth="1"/>
    <col min="4" max="5" width="11.44140625" style="3"/>
    <col min="6" max="6" width="13.109375" style="3" customWidth="1"/>
    <col min="7" max="7" width="7.5546875" style="3" customWidth="1"/>
    <col min="8" max="8" width="15.44140625" style="3" customWidth="1"/>
    <col min="9" max="9" width="13.6640625" style="3" customWidth="1"/>
    <col min="10" max="10" width="13.109375" style="3" customWidth="1"/>
    <col min="11" max="11" width="12.44140625" style="3" customWidth="1"/>
    <col min="12" max="12" width="13.88671875" style="3" customWidth="1"/>
    <col min="13" max="13" width="2" style="3" customWidth="1"/>
    <col min="14" max="14" width="11.6640625" style="3" customWidth="1"/>
    <col min="15" max="16384" width="11.44140625" style="3"/>
  </cols>
  <sheetData>
    <row r="1" spans="1:16" ht="15.6">
      <c r="A1" s="64" t="s">
        <v>55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1"/>
      <c r="N1" s="2"/>
      <c r="O1" s="2"/>
      <c r="P1" s="2"/>
    </row>
    <row r="2" spans="1:16" ht="15.6">
      <c r="A2" s="65" t="s">
        <v>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1"/>
      <c r="N2" s="2"/>
      <c r="O2" s="2"/>
      <c r="P2" s="2"/>
    </row>
    <row r="3" spans="1:16" ht="16.2" thickBot="1">
      <c r="A3" s="66" t="s">
        <v>58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1"/>
      <c r="N3" s="2"/>
      <c r="O3" s="2"/>
      <c r="P3" s="2"/>
    </row>
    <row r="4" spans="1:16" ht="23.25" customHeight="1" thickBot="1">
      <c r="A4" s="67" t="s">
        <v>9</v>
      </c>
      <c r="B4" s="67" t="s">
        <v>10</v>
      </c>
      <c r="C4" s="67" t="s">
        <v>11</v>
      </c>
      <c r="D4" s="67" t="s">
        <v>12</v>
      </c>
      <c r="E4" s="67" t="s">
        <v>13</v>
      </c>
      <c r="F4" s="69" t="s">
        <v>14</v>
      </c>
      <c r="G4" s="70"/>
      <c r="H4" s="67" t="s">
        <v>15</v>
      </c>
      <c r="I4" s="69" t="s">
        <v>16</v>
      </c>
      <c r="J4" s="70"/>
      <c r="K4" s="67" t="s">
        <v>17</v>
      </c>
      <c r="L4" s="67" t="s">
        <v>18</v>
      </c>
    </row>
    <row r="5" spans="1:16" ht="53.4" thickBot="1">
      <c r="A5" s="68"/>
      <c r="B5" s="68"/>
      <c r="C5" s="68"/>
      <c r="D5" s="68"/>
      <c r="E5" s="68"/>
      <c r="F5" s="4" t="s">
        <v>19</v>
      </c>
      <c r="G5" s="5" t="s">
        <v>20</v>
      </c>
      <c r="H5" s="68"/>
      <c r="I5" s="5" t="s">
        <v>21</v>
      </c>
      <c r="J5" s="5" t="s">
        <v>22</v>
      </c>
      <c r="K5" s="68"/>
      <c r="L5" s="68"/>
    </row>
    <row r="6" spans="1:16" ht="17.25" customHeight="1" thickBot="1">
      <c r="A6" s="6"/>
      <c r="B6" s="7" t="s">
        <v>23</v>
      </c>
      <c r="C6" s="8">
        <v>0</v>
      </c>
      <c r="D6" s="9"/>
      <c r="E6" s="10"/>
      <c r="F6" s="11"/>
      <c r="G6" s="12"/>
      <c r="H6" s="9"/>
      <c r="I6" s="9"/>
      <c r="J6" s="9"/>
      <c r="K6" s="9"/>
      <c r="L6" s="13"/>
    </row>
    <row r="7" spans="1:16" ht="17.25" customHeight="1" thickBot="1">
      <c r="A7" s="6"/>
      <c r="B7" s="7" t="s">
        <v>0</v>
      </c>
      <c r="C7" s="8">
        <f>SUM(C8:C8)</f>
        <v>2685000</v>
      </c>
      <c r="D7" s="9"/>
      <c r="E7" s="10"/>
      <c r="F7" s="12"/>
      <c r="G7" s="12"/>
      <c r="H7" s="9"/>
      <c r="I7" s="9"/>
      <c r="J7" s="9"/>
      <c r="K7" s="9"/>
      <c r="L7" s="13"/>
    </row>
    <row r="8" spans="1:16" ht="22.5" customHeight="1" thickBot="1">
      <c r="A8" s="14">
        <v>1</v>
      </c>
      <c r="B8" s="15" t="s">
        <v>24</v>
      </c>
      <c r="C8" s="56">
        <v>2685000</v>
      </c>
      <c r="D8" s="16" t="s">
        <v>25</v>
      </c>
      <c r="E8" s="16" t="s">
        <v>26</v>
      </c>
      <c r="F8" s="28">
        <v>1</v>
      </c>
      <c r="G8" s="28" t="s">
        <v>53</v>
      </c>
      <c r="H8" s="18" t="s">
        <v>27</v>
      </c>
      <c r="I8" s="16" t="s">
        <v>28</v>
      </c>
      <c r="J8" s="19" t="s">
        <v>29</v>
      </c>
      <c r="K8" s="18" t="s">
        <v>30</v>
      </c>
      <c r="L8" s="20"/>
      <c r="M8" s="21"/>
      <c r="N8" s="22"/>
    </row>
    <row r="9" spans="1:16" ht="17.25" customHeight="1" thickBot="1">
      <c r="A9" s="6"/>
      <c r="B9" s="7" t="s">
        <v>31</v>
      </c>
      <c r="C9" s="8">
        <f>SUM(C10:C14)</f>
        <v>20397500</v>
      </c>
      <c r="D9" s="9"/>
      <c r="E9" s="10"/>
      <c r="F9" s="12"/>
      <c r="G9" s="12"/>
      <c r="H9" s="9"/>
      <c r="I9" s="9"/>
      <c r="J9" s="9"/>
      <c r="K9" s="9"/>
      <c r="L9" s="13"/>
    </row>
    <row r="10" spans="1:16" ht="22.5" customHeight="1">
      <c r="A10" s="14">
        <v>2</v>
      </c>
      <c r="B10" s="15" t="s">
        <v>47</v>
      </c>
      <c r="C10" s="57">
        <v>1911000</v>
      </c>
      <c r="D10" s="16" t="s">
        <v>25</v>
      </c>
      <c r="E10" s="16" t="s">
        <v>26</v>
      </c>
      <c r="F10" s="28">
        <v>1</v>
      </c>
      <c r="G10" s="28" t="s">
        <v>53</v>
      </c>
      <c r="H10" s="18" t="s">
        <v>27</v>
      </c>
      <c r="I10" s="16" t="s">
        <v>28</v>
      </c>
      <c r="J10" s="19" t="s">
        <v>29</v>
      </c>
      <c r="K10" s="18" t="s">
        <v>30</v>
      </c>
      <c r="L10" s="20"/>
      <c r="M10" s="21"/>
      <c r="N10" s="22"/>
    </row>
    <row r="11" spans="1:16" ht="22.5" customHeight="1">
      <c r="A11" s="14">
        <v>3</v>
      </c>
      <c r="B11" s="23" t="s">
        <v>32</v>
      </c>
      <c r="C11" s="58">
        <v>4556000</v>
      </c>
      <c r="D11" s="19" t="s">
        <v>25</v>
      </c>
      <c r="E11" s="19" t="s">
        <v>26</v>
      </c>
      <c r="F11" s="28">
        <v>1</v>
      </c>
      <c r="G11" s="28" t="s">
        <v>53</v>
      </c>
      <c r="H11" s="24" t="s">
        <v>27</v>
      </c>
      <c r="I11" s="19" t="s">
        <v>28</v>
      </c>
      <c r="J11" s="25" t="s">
        <v>33</v>
      </c>
      <c r="K11" s="24" t="s">
        <v>30</v>
      </c>
      <c r="L11" s="26"/>
      <c r="M11" s="21"/>
      <c r="N11" s="22"/>
    </row>
    <row r="12" spans="1:16" ht="22.5" customHeight="1">
      <c r="A12" s="14">
        <v>4</v>
      </c>
      <c r="B12" s="27" t="s">
        <v>34</v>
      </c>
      <c r="C12" s="59">
        <v>9880500</v>
      </c>
      <c r="D12" s="25" t="s">
        <v>25</v>
      </c>
      <c r="E12" s="25" t="s">
        <v>26</v>
      </c>
      <c r="F12" s="28">
        <v>1</v>
      </c>
      <c r="G12" s="28" t="s">
        <v>53</v>
      </c>
      <c r="H12" s="29" t="s">
        <v>27</v>
      </c>
      <c r="I12" s="25" t="s">
        <v>28</v>
      </c>
      <c r="J12" s="19" t="s">
        <v>29</v>
      </c>
      <c r="K12" s="29" t="s">
        <v>30</v>
      </c>
      <c r="L12" s="30"/>
      <c r="M12" s="21"/>
      <c r="N12" s="22"/>
    </row>
    <row r="13" spans="1:16" ht="45" customHeight="1">
      <c r="A13" s="14">
        <v>5</v>
      </c>
      <c r="B13" s="23" t="s">
        <v>35</v>
      </c>
      <c r="C13" s="59">
        <v>3900000</v>
      </c>
      <c r="D13" s="25" t="s">
        <v>25</v>
      </c>
      <c r="E13" s="25" t="s">
        <v>36</v>
      </c>
      <c r="F13" s="28">
        <v>1</v>
      </c>
      <c r="G13" s="28" t="s">
        <v>53</v>
      </c>
      <c r="H13" s="29" t="s">
        <v>27</v>
      </c>
      <c r="I13" s="25" t="s">
        <v>28</v>
      </c>
      <c r="J13" s="19" t="s">
        <v>29</v>
      </c>
      <c r="K13" s="29" t="s">
        <v>30</v>
      </c>
      <c r="L13" s="30"/>
      <c r="M13" s="21"/>
      <c r="N13" s="22"/>
    </row>
    <row r="14" spans="1:16" ht="13.8" thickBot="1">
      <c r="A14" s="14">
        <v>6</v>
      </c>
      <c r="B14" s="23" t="s">
        <v>57</v>
      </c>
      <c r="C14" s="59">
        <v>150000</v>
      </c>
      <c r="D14" s="25" t="s">
        <v>38</v>
      </c>
      <c r="E14" s="25" t="s">
        <v>26</v>
      </c>
      <c r="F14" s="28">
        <v>1</v>
      </c>
      <c r="G14" s="28" t="s">
        <v>53</v>
      </c>
      <c r="H14" s="29" t="s">
        <v>27</v>
      </c>
      <c r="I14" s="25" t="s">
        <v>28</v>
      </c>
      <c r="J14" s="19" t="s">
        <v>29</v>
      </c>
      <c r="K14" s="29" t="s">
        <v>30</v>
      </c>
      <c r="L14" s="30"/>
      <c r="M14" s="21"/>
      <c r="N14" s="31"/>
    </row>
    <row r="15" spans="1:16" ht="17.25" customHeight="1">
      <c r="A15" s="6"/>
      <c r="B15" s="32" t="s">
        <v>37</v>
      </c>
      <c r="C15" s="33">
        <f>SUM(C16:C29)</f>
        <v>2717500</v>
      </c>
      <c r="D15" s="34"/>
      <c r="E15" s="35"/>
      <c r="F15" s="36"/>
      <c r="G15" s="36"/>
      <c r="H15" s="34"/>
      <c r="I15" s="34"/>
      <c r="J15" s="34"/>
      <c r="K15" s="34"/>
      <c r="L15" s="37"/>
    </row>
    <row r="16" spans="1:16" ht="26.4">
      <c r="A16" s="38">
        <v>7</v>
      </c>
      <c r="B16" s="39" t="s">
        <v>48</v>
      </c>
      <c r="C16" s="59">
        <v>200000</v>
      </c>
      <c r="D16" s="25" t="s">
        <v>38</v>
      </c>
      <c r="E16" s="25" t="s">
        <v>26</v>
      </c>
      <c r="F16" s="28">
        <v>1</v>
      </c>
      <c r="G16" s="28" t="s">
        <v>53</v>
      </c>
      <c r="H16" s="29" t="s">
        <v>27</v>
      </c>
      <c r="I16" s="25" t="s">
        <v>28</v>
      </c>
      <c r="J16" s="25" t="s">
        <v>39</v>
      </c>
      <c r="K16" s="29" t="s">
        <v>30</v>
      </c>
      <c r="L16" s="25"/>
      <c r="M16" s="21"/>
      <c r="N16" s="22"/>
    </row>
    <row r="17" spans="1:14" ht="26.4">
      <c r="A17" s="38">
        <v>8</v>
      </c>
      <c r="B17" s="39" t="s">
        <v>49</v>
      </c>
      <c r="C17" s="59">
        <v>200000</v>
      </c>
      <c r="D17" s="25" t="s">
        <v>38</v>
      </c>
      <c r="E17" s="25" t="s">
        <v>26</v>
      </c>
      <c r="F17" s="28">
        <v>1</v>
      </c>
      <c r="G17" s="28" t="s">
        <v>53</v>
      </c>
      <c r="H17" s="29" t="s">
        <v>27</v>
      </c>
      <c r="I17" s="25" t="s">
        <v>28</v>
      </c>
      <c r="J17" s="25" t="s">
        <v>39</v>
      </c>
      <c r="K17" s="29" t="s">
        <v>30</v>
      </c>
      <c r="L17" s="25"/>
      <c r="M17" s="21"/>
      <c r="N17" s="31"/>
    </row>
    <row r="18" spans="1:14" ht="66">
      <c r="A18" s="38">
        <v>9</v>
      </c>
      <c r="B18" s="39" t="s">
        <v>50</v>
      </c>
      <c r="C18" s="59">
        <v>250000</v>
      </c>
      <c r="D18" s="25" t="s">
        <v>38</v>
      </c>
      <c r="E18" s="25" t="s">
        <v>26</v>
      </c>
      <c r="F18" s="28">
        <v>1</v>
      </c>
      <c r="G18" s="28" t="s">
        <v>53</v>
      </c>
      <c r="H18" s="29" t="s">
        <v>27</v>
      </c>
      <c r="I18" s="25" t="s">
        <v>28</v>
      </c>
      <c r="J18" s="25" t="s">
        <v>39</v>
      </c>
      <c r="K18" s="29" t="s">
        <v>30</v>
      </c>
      <c r="L18" s="29"/>
      <c r="M18" s="21"/>
      <c r="N18" s="22"/>
    </row>
    <row r="19" spans="1:14" ht="22.5" customHeight="1">
      <c r="A19" s="38">
        <v>10</v>
      </c>
      <c r="B19" s="39" t="s">
        <v>51</v>
      </c>
      <c r="C19" s="59">
        <v>500000</v>
      </c>
      <c r="D19" s="25" t="s">
        <v>38</v>
      </c>
      <c r="E19" s="25" t="s">
        <v>26</v>
      </c>
      <c r="F19" s="28">
        <v>1</v>
      </c>
      <c r="G19" s="28" t="s">
        <v>53</v>
      </c>
      <c r="H19" s="29" t="s">
        <v>27</v>
      </c>
      <c r="I19" s="25" t="s">
        <v>28</v>
      </c>
      <c r="J19" s="25" t="s">
        <v>39</v>
      </c>
      <c r="K19" s="29" t="s">
        <v>30</v>
      </c>
      <c r="L19" s="29"/>
      <c r="M19" s="21"/>
      <c r="N19" s="22"/>
    </row>
    <row r="20" spans="1:14" ht="23.25" customHeight="1">
      <c r="A20" s="38">
        <v>11</v>
      </c>
      <c r="B20" s="39" t="s">
        <v>52</v>
      </c>
      <c r="C20" s="59">
        <v>857500</v>
      </c>
      <c r="D20" s="25" t="s">
        <v>38</v>
      </c>
      <c r="E20" s="25" t="s">
        <v>26</v>
      </c>
      <c r="F20" s="28">
        <v>1</v>
      </c>
      <c r="G20" s="28" t="s">
        <v>53</v>
      </c>
      <c r="H20" s="29" t="s">
        <v>27</v>
      </c>
      <c r="I20" s="25" t="s">
        <v>28</v>
      </c>
      <c r="J20" s="25" t="s">
        <v>39</v>
      </c>
      <c r="K20" s="29" t="s">
        <v>30</v>
      </c>
      <c r="L20" s="29"/>
      <c r="M20" s="21"/>
      <c r="N20" s="22"/>
    </row>
    <row r="21" spans="1:14" ht="20.25" customHeight="1">
      <c r="A21" s="38">
        <v>12</v>
      </c>
      <c r="B21" s="61" t="s">
        <v>1</v>
      </c>
      <c r="C21" s="59">
        <v>70000</v>
      </c>
      <c r="D21" s="25" t="s">
        <v>40</v>
      </c>
      <c r="E21" s="25" t="s">
        <v>26</v>
      </c>
      <c r="F21" s="28">
        <v>1</v>
      </c>
      <c r="G21" s="28" t="s">
        <v>53</v>
      </c>
      <c r="H21" s="29" t="s">
        <v>27</v>
      </c>
      <c r="I21" s="25" t="s">
        <v>28</v>
      </c>
      <c r="J21" s="25" t="s">
        <v>33</v>
      </c>
      <c r="K21" s="29" t="s">
        <v>30</v>
      </c>
      <c r="L21" s="29"/>
      <c r="M21" s="21"/>
      <c r="N21" s="21"/>
    </row>
    <row r="22" spans="1:14" ht="20.25" customHeight="1">
      <c r="A22" s="38">
        <v>13</v>
      </c>
      <c r="B22" s="62" t="s">
        <v>2</v>
      </c>
      <c r="C22" s="59">
        <v>100000</v>
      </c>
      <c r="D22" s="25" t="s">
        <v>40</v>
      </c>
      <c r="E22" s="25" t="s">
        <v>26</v>
      </c>
      <c r="F22" s="28">
        <v>1</v>
      </c>
      <c r="G22" s="28" t="s">
        <v>53</v>
      </c>
      <c r="H22" s="29" t="s">
        <v>27</v>
      </c>
      <c r="I22" s="25" t="s">
        <v>28</v>
      </c>
      <c r="J22" s="25" t="s">
        <v>33</v>
      </c>
      <c r="K22" s="29" t="s">
        <v>30</v>
      </c>
      <c r="L22" s="29"/>
      <c r="M22" s="21"/>
      <c r="N22" s="21"/>
    </row>
    <row r="23" spans="1:14" ht="16.5" customHeight="1">
      <c r="A23" s="38">
        <v>14</v>
      </c>
      <c r="B23" s="62" t="s">
        <v>3</v>
      </c>
      <c r="C23" s="59">
        <v>50000</v>
      </c>
      <c r="D23" s="25" t="s">
        <v>40</v>
      </c>
      <c r="E23" s="25" t="s">
        <v>26</v>
      </c>
      <c r="F23" s="28">
        <v>1</v>
      </c>
      <c r="G23" s="28" t="s">
        <v>53</v>
      </c>
      <c r="H23" s="29" t="s">
        <v>27</v>
      </c>
      <c r="I23" s="25" t="s">
        <v>28</v>
      </c>
      <c r="J23" s="25" t="s">
        <v>33</v>
      </c>
      <c r="K23" s="29" t="s">
        <v>30</v>
      </c>
      <c r="L23" s="29"/>
      <c r="M23" s="21"/>
      <c r="N23" s="21"/>
    </row>
    <row r="24" spans="1:14" ht="20.25" customHeight="1">
      <c r="A24" s="38">
        <v>15</v>
      </c>
      <c r="B24" s="62" t="s">
        <v>4</v>
      </c>
      <c r="C24" s="59">
        <v>125000</v>
      </c>
      <c r="D24" s="25" t="s">
        <v>40</v>
      </c>
      <c r="E24" s="25" t="s">
        <v>26</v>
      </c>
      <c r="F24" s="28">
        <v>1</v>
      </c>
      <c r="G24" s="28" t="s">
        <v>53</v>
      </c>
      <c r="H24" s="29" t="s">
        <v>27</v>
      </c>
      <c r="I24" s="25" t="s">
        <v>28</v>
      </c>
      <c r="J24" s="25" t="s">
        <v>33</v>
      </c>
      <c r="K24" s="29" t="s">
        <v>30</v>
      </c>
      <c r="L24" s="29"/>
      <c r="M24" s="21"/>
      <c r="N24" s="21"/>
    </row>
    <row r="25" spans="1:14" ht="30" customHeight="1">
      <c r="A25" s="38">
        <v>16</v>
      </c>
      <c r="B25" s="62" t="s">
        <v>5</v>
      </c>
      <c r="C25" s="59">
        <v>60000</v>
      </c>
      <c r="D25" s="25" t="s">
        <v>40</v>
      </c>
      <c r="E25" s="25" t="s">
        <v>26</v>
      </c>
      <c r="F25" s="28">
        <v>1</v>
      </c>
      <c r="G25" s="28" t="s">
        <v>53</v>
      </c>
      <c r="H25" s="29" t="s">
        <v>27</v>
      </c>
      <c r="I25" s="25" t="s">
        <v>28</v>
      </c>
      <c r="J25" s="25" t="s">
        <v>33</v>
      </c>
      <c r="K25" s="29" t="s">
        <v>30</v>
      </c>
      <c r="L25" s="29"/>
      <c r="M25" s="21"/>
      <c r="N25" s="21"/>
    </row>
    <row r="26" spans="1:14" ht="30" customHeight="1">
      <c r="A26" s="38">
        <v>17</v>
      </c>
      <c r="B26" s="62" t="s">
        <v>6</v>
      </c>
      <c r="C26" s="59">
        <v>60000</v>
      </c>
      <c r="D26" s="25" t="s">
        <v>40</v>
      </c>
      <c r="E26" s="25" t="s">
        <v>26</v>
      </c>
      <c r="F26" s="28">
        <v>1</v>
      </c>
      <c r="G26" s="28" t="s">
        <v>53</v>
      </c>
      <c r="H26" s="29" t="s">
        <v>27</v>
      </c>
      <c r="I26" s="25" t="s">
        <v>28</v>
      </c>
      <c r="J26" s="25" t="s">
        <v>33</v>
      </c>
      <c r="K26" s="29" t="s">
        <v>30</v>
      </c>
      <c r="L26" s="29"/>
      <c r="M26" s="21"/>
      <c r="N26" s="21"/>
    </row>
    <row r="27" spans="1:14" ht="30" customHeight="1">
      <c r="A27" s="38">
        <v>18</v>
      </c>
      <c r="B27" s="62" t="s">
        <v>56</v>
      </c>
      <c r="C27" s="59">
        <v>25000</v>
      </c>
      <c r="D27" s="25" t="s">
        <v>42</v>
      </c>
      <c r="E27" s="25" t="s">
        <v>26</v>
      </c>
      <c r="F27" s="28">
        <v>1</v>
      </c>
      <c r="G27" s="28" t="s">
        <v>53</v>
      </c>
      <c r="H27" s="29" t="s">
        <v>27</v>
      </c>
      <c r="I27" s="25" t="s">
        <v>28</v>
      </c>
      <c r="J27" s="25">
        <v>2018</v>
      </c>
      <c r="K27" s="29" t="s">
        <v>30</v>
      </c>
      <c r="L27" s="29"/>
      <c r="M27" s="21"/>
      <c r="N27" s="21"/>
    </row>
    <row r="28" spans="1:14" ht="40.5" customHeight="1">
      <c r="A28" s="38">
        <v>19</v>
      </c>
      <c r="B28" s="62" t="s">
        <v>7</v>
      </c>
      <c r="C28" s="59">
        <v>200000</v>
      </c>
      <c r="D28" s="25" t="s">
        <v>38</v>
      </c>
      <c r="E28" s="25" t="s">
        <v>36</v>
      </c>
      <c r="F28" s="28">
        <v>1</v>
      </c>
      <c r="G28" s="28" t="s">
        <v>53</v>
      </c>
      <c r="H28" s="29" t="s">
        <v>27</v>
      </c>
      <c r="I28" s="25" t="s">
        <v>28</v>
      </c>
      <c r="J28" s="25" t="s">
        <v>33</v>
      </c>
      <c r="K28" s="29" t="s">
        <v>30</v>
      </c>
      <c r="L28" s="29"/>
      <c r="M28" s="21"/>
      <c r="N28" s="21"/>
    </row>
    <row r="29" spans="1:14" ht="30" customHeight="1" thickBot="1">
      <c r="A29" s="38">
        <v>20</v>
      </c>
      <c r="B29" s="63" t="s">
        <v>41</v>
      </c>
      <c r="C29" s="60">
        <v>20000</v>
      </c>
      <c r="D29" s="40" t="s">
        <v>42</v>
      </c>
      <c r="E29" s="19" t="s">
        <v>36</v>
      </c>
      <c r="F29" s="17">
        <v>1</v>
      </c>
      <c r="G29" s="28" t="s">
        <v>53</v>
      </c>
      <c r="H29" s="41" t="s">
        <v>27</v>
      </c>
      <c r="I29" s="40" t="s">
        <v>28</v>
      </c>
      <c r="J29" s="25" t="s">
        <v>33</v>
      </c>
      <c r="K29" s="41" t="s">
        <v>30</v>
      </c>
      <c r="L29" s="42" t="s">
        <v>43</v>
      </c>
      <c r="M29" s="21"/>
      <c r="N29" s="21"/>
    </row>
    <row r="30" spans="1:14" ht="17.25" customHeight="1" thickBot="1">
      <c r="A30" s="43"/>
      <c r="B30" s="44" t="s">
        <v>44</v>
      </c>
      <c r="C30" s="45">
        <f>C6+C7+C9+C15</f>
        <v>25800000</v>
      </c>
      <c r="D30" s="46"/>
      <c r="E30" s="46"/>
      <c r="F30" s="47"/>
      <c r="G30" s="47"/>
      <c r="H30" s="48"/>
      <c r="I30" s="49"/>
      <c r="J30" s="49"/>
      <c r="K30" s="49"/>
      <c r="L30" s="50"/>
    </row>
    <row r="31" spans="1:14" s="53" customFormat="1" ht="20.25" customHeight="1">
      <c r="A31" s="51" t="s">
        <v>45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</row>
    <row r="32" spans="1:14" s="53" customFormat="1" ht="6" customHeight="1">
      <c r="A32" s="54"/>
    </row>
    <row r="33" spans="1:1" ht="14.4">
      <c r="A33" s="55" t="s">
        <v>46</v>
      </c>
    </row>
    <row r="34" spans="1:1">
      <c r="A34" s="55" t="s">
        <v>54</v>
      </c>
    </row>
  </sheetData>
  <mergeCells count="13">
    <mergeCell ref="A1:L1"/>
    <mergeCell ref="A2:L2"/>
    <mergeCell ref="A3:L3"/>
    <mergeCell ref="A4:A5"/>
    <mergeCell ref="B4:B5"/>
    <mergeCell ref="C4:C5"/>
    <mergeCell ref="D4:D5"/>
    <mergeCell ref="E4:E5"/>
    <mergeCell ref="F4:G4"/>
    <mergeCell ref="H4:H5"/>
    <mergeCell ref="I4:J4"/>
    <mergeCell ref="K4:K5"/>
    <mergeCell ref="L4:L5"/>
  </mergeCells>
  <printOptions horizontalCentered="1"/>
  <pageMargins left="0.19685039370078741" right="0.19685039370078741" top="0.27559055118110237" bottom="3.937007874015748E-2" header="0" footer="0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Kaplan, David</Other_x0020_Author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Muhlstein, Ethel Rosa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LABOR INTERMEDIATION SYSTEMS</TermName>
          <TermId xmlns="http://schemas.microsoft.com/office/infopath/2007/PartnerControls">72d0edb0-5336-43b6-bb2f-05b457738b24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34</Value>
      <Value>19</Value>
      <Value>24</Value>
      <Value>1</Value>
      <Value>42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ME-L1258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R0000574852</Record_x0020_Number>
    <_dlc_DocId xmlns="cdc7663a-08f0-4737-9e8c-148ce897a09c">EZSHARE-60771176-84</_dlc_DocId>
    <_dlc_DocIdUrl xmlns="cdc7663a-08f0-4737-9e8c-148ce897a09c">
      <Url>https://idbg.sharepoint.com/teams/EZ-ME-LON/ME-L1258/_layouts/15/DocIdRedir.aspx?ID=EZSHARE-60771176-84</Url>
      <Description>EZSHARE-60771176-84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Training;</Webtopic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0677CA023C2F7438EA0FAA71769628C" ma:contentTypeVersion="26" ma:contentTypeDescription="A content type to manage public (operations) IDB documents" ma:contentTypeScope="" ma:versionID="5770f3561739cb96e0e1c8628611ea5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148bbd2547d5f1784cb61ea1835f70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D1D4331E-9425-42C4-9B83-1F57ED3865C6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cdc7663a-08f0-4737-9e8c-148ce897a09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DB9D4A2-DA2D-4270-BC87-BFD5F53A6ECB}"/>
</file>

<file path=customXml/itemProps3.xml><?xml version="1.0" encoding="utf-8"?>
<ds:datastoreItem xmlns:ds="http://schemas.openxmlformats.org/officeDocument/2006/customXml" ds:itemID="{1972E2F2-DF55-465D-B54B-23C426F9E1FD}"/>
</file>

<file path=customXml/itemProps4.xml><?xml version="1.0" encoding="utf-8"?>
<ds:datastoreItem xmlns:ds="http://schemas.openxmlformats.org/officeDocument/2006/customXml" ds:itemID="{61A670C4-468C-4AC8-8300-8E3B53CCC39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984C653-1D9E-4E82-951F-09B1D115715A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A8CED32C-04F1-46F2-8122-A69CE1BE7C84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2018-2022</vt:lpstr>
      <vt:lpstr>'2018-2022'!Print_Area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Mario A.</dc:creator>
  <cp:keywords/>
  <cp:lastModifiedBy>Kaplan, David Scott</cp:lastModifiedBy>
  <cp:lastPrinted>2017-06-20T17:21:24Z</cp:lastPrinted>
  <dcterms:created xsi:type="dcterms:W3CDTF">2017-05-08T14:06:47Z</dcterms:created>
  <dcterms:modified xsi:type="dcterms:W3CDTF">2017-09-04T21:33:29Z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42;#LABOR INTERMEDIATION SYSTEMS|72d0edb0-5336-43b6-bb2f-05b457738b24</vt:lpwstr>
  </property>
  <property fmtid="{D5CDD505-2E9C-101B-9397-08002B2CF9AE}" pid="7" name="Fund IDB">
    <vt:lpwstr>24;#ORC|c028a4b2-ad8b-4cf4-9cac-a2ae6a778e23</vt:lpwstr>
  </property>
  <property fmtid="{D5CDD505-2E9C-101B-9397-08002B2CF9AE}" pid="8" name="Country">
    <vt:lpwstr>19;#Mexico|0eba6470-e7ea-46fd-a959-d4c243acaf26</vt:lpwstr>
  </property>
  <property fmtid="{D5CDD505-2E9C-101B-9397-08002B2CF9AE}" pid="9" name="Sector IDB">
    <vt:lpwstr>34;#SOCIAL INVESTMENT|3f908695-d5b5-49f6-941f-76876b39564f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a23d7ad5-6697-439a-81c2-f3cdc2a4feae</vt:lpwstr>
  </property>
  <property fmtid="{D5CDD505-2E9C-101B-9397-08002B2CF9AE}" pid="12" name="RecordPoint_ActiveItemMoved">
    <vt:lpwstr>/teams/EZ-ME-LON/ME-L1258/15 LifeCycle Milestones/Draft Area/Plan de Adquisiciones ME-L1258.xlsx</vt:lpwstr>
  </property>
  <property fmtid="{D5CDD505-2E9C-101B-9397-08002B2CF9AE}" pid="13" name="RecordStorageActiveId">
    <vt:lpwstr>fdefdb0c-243a-4890-aad0-1b16e8cdd388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0x0101001A458A224826124E8B45B1D613300CFC00E0677CA023C2F7438EA0FAA71769628C</vt:lpwstr>
  </property>
</Properties>
</file>