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workbookProtection lockStructure="1"/>
  <bookViews>
    <workbookView xWindow="0" yWindow="0" windowWidth="20490" windowHeight="7755" tabRatio="751"/>
  </bookViews>
  <sheets>
    <sheet name="PA PROEXMAES II p Comp" sheetId="12" r:id="rId1"/>
    <sheet name="Por Metodo" sheetId="13" r:id="rId2"/>
  </sheets>
  <definedNames>
    <definedName name="___INDEX_SHEET___ASAP_Utilities">#REF!</definedName>
    <definedName name="___INDEX_SHEET___ASAP_Utilities_1">#REF!</definedName>
    <definedName name="_xlnm._FilterDatabase">'PA PROEXMAES II p Comp'!#REF!</definedName>
    <definedName name="Data_Versao_1">#REF!</definedName>
    <definedName name="Excel_BuiltIn__FilterDatabase_8">#REF!</definedName>
    <definedName name="Print_Area_1_1">#REF!</definedName>
    <definedName name="Print_Area_1_1_1">#REF!</definedName>
    <definedName name="Print_Area_1_1_10">#REF!</definedName>
    <definedName name="Print_Area_1_1_11">'PA PROEXMAES II p Comp'!$A$4:$I$4</definedName>
    <definedName name="Print_Area_1_1_12">#REF!</definedName>
    <definedName name="Print_Area_1_1_13">#REF!</definedName>
    <definedName name="Print_Area_1_1_14">#REF!</definedName>
    <definedName name="Print_Area_1_1_15">#REF!</definedName>
    <definedName name="Print_Area_1_1_16">#REF!</definedName>
    <definedName name="Print_Area_1_1_2">#REF!</definedName>
    <definedName name="Print_Area_1_1_3">#REF!</definedName>
    <definedName name="Print_Area_1_1_4">#REF!</definedName>
    <definedName name="Print_Area_1_1_5">#REF!</definedName>
    <definedName name="Print_Area_1_1_6">#REF!</definedName>
    <definedName name="Print_Area_1_1_7">#REF!</definedName>
    <definedName name="Print_Area_1_1_8">#REF!</definedName>
    <definedName name="Print_Area_1_1_9">#REF!</definedName>
    <definedName name="Print_Titles_1">#REF!</definedName>
    <definedName name="Print_Titles_1_1_1">#REF!</definedName>
    <definedName name="Print_Titles_1_1_2">#REF!</definedName>
    <definedName name="Print_Titles_1_1_3">#REF!</definedName>
    <definedName name="Print_Titles_1_1_4">#REF!</definedName>
    <definedName name="Print_Titles_1_1_5">'PA PROEXMAES II p Comp'!#REF!</definedName>
    <definedName name="Print_Titles_1_1_6">#REF!</definedName>
    <definedName name="Print_Titles_1_1_7">#REF!</definedName>
    <definedName name="Z_3BCC5652_E933_4802_AC1B_419DE262F42F_.wvu.Cols">#REF!</definedName>
    <definedName name="Z_3BCC5652_E933_4802_AC1B_419DE262F42F_.wvu.Cols_1">#REF!,#REF!</definedName>
    <definedName name="Z_3BCC5652_E933_4802_AC1B_419DE262F42F_.wvu.Cols_2">#REF!</definedName>
    <definedName name="Z_3BCC5652_E933_4802_AC1B_419DE262F42F_.wvu.Cols_3">'PA PROEXMAES II p Comp'!#REF!</definedName>
    <definedName name="Z_3BCC5652_E933_4802_AC1B_419DE262F42F_.wvu.FilterData">'PA PROEXMAES II p Comp'!#REF!</definedName>
    <definedName name="Z_3BCC5652_E933_4802_AC1B_419DE262F42F_.wvu.PrintArea">#REF!</definedName>
    <definedName name="Z_3BCC5652_E933_4802_AC1B_419DE262F42F_.wvu.PrintArea_1">#REF!</definedName>
    <definedName name="Z_3BCC5652_E933_4802_AC1B_419DE262F42F_.wvu.PrintArea_10">#REF!</definedName>
    <definedName name="Z_3BCC5652_E933_4802_AC1B_419DE262F42F_.wvu.PrintArea_11">'PA PROEXMAES II p Comp'!$A$4:$I$4</definedName>
    <definedName name="Z_3BCC5652_E933_4802_AC1B_419DE262F42F_.wvu.PrintArea_12">#REF!</definedName>
    <definedName name="Z_3BCC5652_E933_4802_AC1B_419DE262F42F_.wvu.PrintArea_13">#REF!</definedName>
    <definedName name="Z_3BCC5652_E933_4802_AC1B_419DE262F42F_.wvu.PrintArea_14">#REF!</definedName>
    <definedName name="Z_3BCC5652_E933_4802_AC1B_419DE262F42F_.wvu.PrintArea_15">#REF!</definedName>
    <definedName name="Z_3BCC5652_E933_4802_AC1B_419DE262F42F_.wvu.PrintArea_16">#REF!</definedName>
    <definedName name="Z_3BCC5652_E933_4802_AC1B_419DE262F42F_.wvu.PrintArea_2">#REF!</definedName>
    <definedName name="Z_3BCC5652_E933_4802_AC1B_419DE262F42F_.wvu.PrintArea_3">#REF!</definedName>
    <definedName name="Z_3BCC5652_E933_4802_AC1B_419DE262F42F_.wvu.PrintArea_4">#REF!</definedName>
    <definedName name="Z_3BCC5652_E933_4802_AC1B_419DE262F42F_.wvu.PrintArea_5">#REF!</definedName>
    <definedName name="Z_3BCC5652_E933_4802_AC1B_419DE262F42F_.wvu.PrintArea_6">#REF!</definedName>
    <definedName name="Z_3BCC5652_E933_4802_AC1B_419DE262F42F_.wvu.PrintArea_7">#REF!</definedName>
    <definedName name="Z_3BCC5652_E933_4802_AC1B_419DE262F42F_.wvu.PrintArea_8">#REF!</definedName>
    <definedName name="Z_3BCC5652_E933_4802_AC1B_419DE262F42F_.wvu.PrintArea_9">#REF!</definedName>
    <definedName name="Z_3BCC5652_E933_4802_AC1B_419DE262F42F_.wvu.PrintTitles">#REF!</definedName>
    <definedName name="Z_3BCC5652_E933_4802_AC1B_419DE262F42F_.wvu.PrintTitles_1">#REF!</definedName>
    <definedName name="Z_3BCC5652_E933_4802_AC1B_419DE262F42F_.wvu.PrintTitles_2">#REF!</definedName>
    <definedName name="Z_3BCC5652_E933_4802_AC1B_419DE262F42F_.wvu.PrintTitles_3">#REF!</definedName>
    <definedName name="Z_3BCC5652_E933_4802_AC1B_419DE262F42F_.wvu.PrintTitles_4">#REF!</definedName>
    <definedName name="Z_3BCC5652_E933_4802_AC1B_419DE262F42F_.wvu.PrintTitles_5">'PA PROEXMAES II p Comp'!#REF!</definedName>
    <definedName name="Z_3BCC5652_E933_4802_AC1B_419DE262F42F_.wvu.PrintTitles_6">#REF!</definedName>
    <definedName name="Z_3BCC5652_E933_4802_AC1B_419DE262F42F_.wvu.PrintTitles_7">#REF!</definedName>
    <definedName name="Z_B7257C54_169C_4A62_B746_4C283C6B24C3_.wvu.Cols">#REF!</definedName>
    <definedName name="Z_B7257C54_169C_4A62_B746_4C283C6B24C3_.wvu.Cols_1">#REF!,#REF!</definedName>
    <definedName name="Z_B7257C54_169C_4A62_B746_4C283C6B24C3_.wvu.Cols_2">#REF!</definedName>
    <definedName name="Z_B7257C54_169C_4A62_B746_4C283C6B24C3_.wvu.Cols_3">'PA PROEXMAES II p Comp'!#REF!</definedName>
    <definedName name="Z_B7257C54_169C_4A62_B746_4C283C6B24C3_.wvu.FilterData">'PA PROEXMAES II p Comp'!#REF!</definedName>
    <definedName name="Z_B7257C54_169C_4A62_B746_4C283C6B24C3_.wvu.PrintArea">#REF!</definedName>
    <definedName name="Z_B7257C54_169C_4A62_B746_4C283C6B24C3_.wvu.PrintArea_1">#REF!</definedName>
    <definedName name="Z_B7257C54_169C_4A62_B746_4C283C6B24C3_.wvu.PrintArea_10">#REF!</definedName>
    <definedName name="Z_B7257C54_169C_4A62_B746_4C283C6B24C3_.wvu.PrintArea_11">'PA PROEXMAES II p Comp'!$A$4:$I$4</definedName>
    <definedName name="Z_B7257C54_169C_4A62_B746_4C283C6B24C3_.wvu.PrintArea_12">#REF!</definedName>
    <definedName name="Z_B7257C54_169C_4A62_B746_4C283C6B24C3_.wvu.PrintArea_13">#REF!</definedName>
    <definedName name="Z_B7257C54_169C_4A62_B746_4C283C6B24C3_.wvu.PrintArea_14">#REF!</definedName>
    <definedName name="Z_B7257C54_169C_4A62_B746_4C283C6B24C3_.wvu.PrintArea_15">#REF!</definedName>
    <definedName name="Z_B7257C54_169C_4A62_B746_4C283C6B24C3_.wvu.PrintArea_16">#REF!</definedName>
    <definedName name="Z_B7257C54_169C_4A62_B746_4C283C6B24C3_.wvu.PrintArea_2">#REF!</definedName>
    <definedName name="Z_B7257C54_169C_4A62_B746_4C283C6B24C3_.wvu.PrintArea_3">#REF!</definedName>
    <definedName name="Z_B7257C54_169C_4A62_B746_4C283C6B24C3_.wvu.PrintArea_4">#REF!</definedName>
    <definedName name="Z_B7257C54_169C_4A62_B746_4C283C6B24C3_.wvu.PrintArea_5">#REF!</definedName>
    <definedName name="Z_B7257C54_169C_4A62_B746_4C283C6B24C3_.wvu.PrintArea_6">#REF!</definedName>
    <definedName name="Z_B7257C54_169C_4A62_B746_4C283C6B24C3_.wvu.PrintArea_7">#REF!</definedName>
    <definedName name="Z_B7257C54_169C_4A62_B746_4C283C6B24C3_.wvu.PrintArea_8">#REF!</definedName>
    <definedName name="Z_B7257C54_169C_4A62_B746_4C283C6B24C3_.wvu.PrintArea_9">#REF!</definedName>
    <definedName name="Z_B7257C54_169C_4A62_B746_4C283C6B24C3_.wvu.PrintTitles">#REF!</definedName>
    <definedName name="Z_B7257C54_169C_4A62_B746_4C283C6B24C3_.wvu.PrintTitles_1">#REF!</definedName>
    <definedName name="Z_B7257C54_169C_4A62_B746_4C283C6B24C3_.wvu.PrintTitles_2">#REF!</definedName>
    <definedName name="Z_B7257C54_169C_4A62_B746_4C283C6B24C3_.wvu.PrintTitles_3">#REF!</definedName>
    <definedName name="Z_B7257C54_169C_4A62_B746_4C283C6B24C3_.wvu.PrintTitles_4">#REF!</definedName>
    <definedName name="Z_B7257C54_169C_4A62_B746_4C283C6B24C3_.wvu.PrintTitles_5">'PA PROEXMAES II p Comp'!#REF!</definedName>
    <definedName name="Z_B7257C54_169C_4A62_B746_4C283C6B24C3_.wvu.PrintTitles_6">#REF!</definedName>
    <definedName name="Z_B7257C54_169C_4A62_B746_4C283C6B24C3_.wvu.PrintTitles_7">#REF!</definedName>
  </definedNames>
  <calcPr calcId="145621"/>
</workbook>
</file>

<file path=xl/calcChain.xml><?xml version="1.0" encoding="utf-8"?>
<calcChain xmlns="http://schemas.openxmlformats.org/spreadsheetml/2006/main">
  <c r="D43" i="13" l="1"/>
  <c r="D60" i="13" l="1"/>
  <c r="D66" i="13"/>
  <c r="D67" i="13"/>
  <c r="D29" i="13"/>
  <c r="D62" i="13"/>
  <c r="D54" i="13"/>
  <c r="D52" i="13"/>
  <c r="D50" i="13"/>
  <c r="D45" i="13"/>
  <c r="D31" i="13"/>
  <c r="D37" i="13"/>
  <c r="D35" i="13"/>
  <c r="D33" i="13"/>
  <c r="D17" i="13"/>
  <c r="D48" i="13"/>
  <c r="C64" i="12"/>
  <c r="C52" i="12"/>
  <c r="C22" i="12"/>
  <c r="C18" i="12"/>
  <c r="C14" i="12"/>
  <c r="C32" i="12"/>
  <c r="C29" i="12"/>
  <c r="C25" i="12"/>
  <c r="C36" i="12" l="1"/>
  <c r="D84" i="12"/>
  <c r="D80" i="12"/>
  <c r="C79" i="12"/>
  <c r="C80" i="12" s="1"/>
  <c r="C83" i="12"/>
  <c r="C84" i="12" s="1"/>
  <c r="E84" i="12" s="1"/>
  <c r="E80" i="12" l="1"/>
  <c r="C65" i="12"/>
</calcChain>
</file>

<file path=xl/sharedStrings.xml><?xml version="1.0" encoding="utf-8"?>
<sst xmlns="http://schemas.openxmlformats.org/spreadsheetml/2006/main" count="521" uniqueCount="142">
  <si>
    <t>3.1</t>
  </si>
  <si>
    <t>Nº</t>
  </si>
  <si>
    <t>1.1</t>
  </si>
  <si>
    <t>1.2</t>
  </si>
  <si>
    <t>1.3</t>
  </si>
  <si>
    <t>1.4</t>
  </si>
  <si>
    <t>1.5</t>
  </si>
  <si>
    <t>1.6</t>
  </si>
  <si>
    <t>1.7</t>
  </si>
  <si>
    <t>1.8</t>
  </si>
  <si>
    <t>2.1</t>
  </si>
  <si>
    <t>2.2</t>
  </si>
  <si>
    <t>2.3</t>
  </si>
  <si>
    <t>2.4</t>
  </si>
  <si>
    <t>2.5</t>
  </si>
  <si>
    <t>2.6</t>
  </si>
  <si>
    <t>2.7</t>
  </si>
  <si>
    <t>BRASIL</t>
  </si>
  <si>
    <t>Descrição do Contrato</t>
  </si>
  <si>
    <t>Método</t>
  </si>
  <si>
    <t>Revisão</t>
  </si>
  <si>
    <t>Datas Estimadas</t>
  </si>
  <si>
    <t>Status</t>
  </si>
  <si>
    <t>STATUS</t>
  </si>
  <si>
    <t>Aquisição</t>
  </si>
  <si>
    <t>BID</t>
  </si>
  <si>
    <t>Local</t>
  </si>
  <si>
    <t>Publicação</t>
  </si>
  <si>
    <t>Término</t>
  </si>
  <si>
    <t>(1)</t>
  </si>
  <si>
    <t>(2)</t>
  </si>
  <si>
    <t>(%)</t>
  </si>
  <si>
    <t>Anúncio</t>
  </si>
  <si>
    <t>Contrato</t>
  </si>
  <si>
    <t>(3)</t>
  </si>
  <si>
    <t>LPI</t>
  </si>
  <si>
    <t>EXP</t>
  </si>
  <si>
    <t>P</t>
  </si>
  <si>
    <t>TOTAL A EXECUTAR COMPONENTE 1</t>
  </si>
  <si>
    <t>CI</t>
  </si>
  <si>
    <t>2.8</t>
  </si>
  <si>
    <t>TOTAL A EXECUTAR COMPONENTE 2</t>
  </si>
  <si>
    <t>TOTAL A EXECUTAR  COMPONENTE 3</t>
  </si>
  <si>
    <t>Notas:</t>
  </si>
  <si>
    <r>
      <t>Métodos de Aquisição</t>
    </r>
    <r>
      <rPr>
        <sz val="12"/>
        <color rgb="FF000000"/>
        <rFont val="Calibri"/>
        <family val="2"/>
        <charset val="1"/>
      </rPr>
      <t>: (</t>
    </r>
    <r>
      <rPr>
        <b/>
        <sz val="12"/>
        <color rgb="FF000000"/>
        <rFont val="Calibri"/>
        <family val="2"/>
        <charset val="1"/>
      </rPr>
      <t>a) BID:</t>
    </r>
    <r>
      <rPr>
        <sz val="12"/>
        <color rgb="FF000000"/>
        <rFont val="Calibri"/>
        <family val="2"/>
        <charset val="1"/>
      </rPr>
      <t xml:space="preserve"> </t>
    </r>
    <r>
      <rPr>
        <b/>
        <sz val="12"/>
        <color rgb="FF000000"/>
        <rFont val="Calibri"/>
        <family val="2"/>
        <charset val="1"/>
      </rPr>
      <t>LPN:</t>
    </r>
    <r>
      <rPr>
        <sz val="12"/>
        <color rgb="FF000000"/>
        <rFont val="Calibri"/>
        <family val="2"/>
        <charset val="1"/>
      </rPr>
      <t xml:space="preserve"> Licitação Pública Nacional; </t>
    </r>
    <r>
      <rPr>
        <b/>
        <sz val="12"/>
        <color rgb="FF000000"/>
        <rFont val="Calibri"/>
        <family val="2"/>
        <charset val="1"/>
      </rPr>
      <t>CP:</t>
    </r>
    <r>
      <rPr>
        <sz val="12"/>
        <color rgb="FF000000"/>
        <rFont val="Calibri"/>
        <family val="2"/>
        <charset val="1"/>
      </rPr>
      <t xml:space="preserve"> Comparação de Preços; </t>
    </r>
    <r>
      <rPr>
        <b/>
        <sz val="12"/>
        <color rgb="FF000000"/>
        <rFont val="Calibri"/>
        <family val="2"/>
        <charset val="1"/>
      </rPr>
      <t>SBQC:</t>
    </r>
    <r>
      <rPr>
        <sz val="12"/>
        <color rgb="FF000000"/>
        <rFont val="Calibri"/>
        <family val="2"/>
        <charset val="1"/>
      </rPr>
      <t xml:space="preserve"> Seleção Baseada na Qualidade e Custo; </t>
    </r>
    <r>
      <rPr>
        <b/>
        <sz val="12"/>
        <color rgb="FF000000"/>
        <rFont val="Calibri"/>
        <family val="2"/>
        <charset val="1"/>
      </rPr>
      <t xml:space="preserve">SQC: </t>
    </r>
    <r>
      <rPr>
        <sz val="12"/>
        <color rgb="FF000000"/>
        <rFont val="Calibri"/>
        <family val="2"/>
        <charset val="1"/>
      </rPr>
      <t xml:space="preserve">Seleção Baseada nas Qualificações dos Consultores; </t>
    </r>
    <r>
      <rPr>
        <b/>
        <sz val="12"/>
        <color rgb="FF000000"/>
        <rFont val="Calibri"/>
        <family val="2"/>
        <charset val="1"/>
      </rPr>
      <t>CD:</t>
    </r>
    <r>
      <rPr>
        <sz val="12"/>
        <color rgb="FF000000"/>
        <rFont val="Calibri"/>
        <family val="2"/>
        <charset val="1"/>
      </rPr>
      <t xml:space="preserve"> Contratação Direta; </t>
    </r>
    <r>
      <rPr>
        <b/>
        <sz val="12"/>
        <color rgb="FF000000"/>
        <rFont val="Calibri"/>
        <family val="2"/>
        <charset val="1"/>
      </rPr>
      <t>CI:</t>
    </r>
    <r>
      <rPr>
        <sz val="12"/>
        <color rgb="FF000000"/>
        <rFont val="Calibri"/>
        <family val="2"/>
        <charset val="1"/>
      </rPr>
      <t xml:space="preserve"> Consultor Individual. (</t>
    </r>
    <r>
      <rPr>
        <b/>
        <sz val="12"/>
        <color rgb="FF000000"/>
        <rFont val="Calibri"/>
        <family val="2"/>
        <charset val="1"/>
      </rPr>
      <t>b) Lei 8.666:</t>
    </r>
    <r>
      <rPr>
        <sz val="12"/>
        <color rgb="FF000000"/>
        <rFont val="Calibri"/>
        <family val="2"/>
        <charset val="1"/>
      </rPr>
      <t xml:space="preserve"> </t>
    </r>
    <r>
      <rPr>
        <b/>
        <sz val="12"/>
        <color rgb="FF000000"/>
        <rFont val="Calibri"/>
        <family val="2"/>
        <charset val="1"/>
      </rPr>
      <t>CPN:</t>
    </r>
    <r>
      <rPr>
        <sz val="12"/>
        <color rgb="FF000000"/>
        <rFont val="Calibri"/>
        <family val="2"/>
        <charset val="1"/>
      </rPr>
      <t xml:space="preserve"> Concorrência Pública Nacional; </t>
    </r>
    <r>
      <rPr>
        <b/>
        <sz val="12"/>
        <color rgb="FF000000"/>
        <rFont val="Calibri"/>
        <family val="2"/>
        <charset val="1"/>
      </rPr>
      <t>PE:</t>
    </r>
    <r>
      <rPr>
        <sz val="12"/>
        <color rgb="FF000000"/>
        <rFont val="Calibri"/>
        <family val="2"/>
        <charset val="1"/>
      </rPr>
      <t xml:space="preserve"> Pregão Eletrônico; </t>
    </r>
    <r>
      <rPr>
        <b/>
        <sz val="12"/>
        <color rgb="FF000000"/>
        <rFont val="Calibri"/>
        <family val="2"/>
        <charset val="1"/>
      </rPr>
      <t>ARP:</t>
    </r>
    <r>
      <rPr>
        <sz val="12"/>
        <color rgb="FF000000"/>
        <rFont val="Calibri"/>
        <family val="2"/>
        <charset val="1"/>
      </rPr>
      <t xml:space="preserve"> Ata de Registro de Preços,</t>
    </r>
    <r>
      <rPr>
        <b/>
        <sz val="12"/>
        <color rgb="FF000000"/>
        <rFont val="Calibri"/>
        <family val="2"/>
        <charset val="1"/>
      </rPr>
      <t xml:space="preserve"> PP</t>
    </r>
    <r>
      <rPr>
        <sz val="12"/>
        <color rgb="FF000000"/>
        <rFont val="Calibri"/>
        <family val="2"/>
        <charset val="1"/>
      </rPr>
      <t xml:space="preserve">: Pregão Presencial, </t>
    </r>
    <r>
      <rPr>
        <b/>
        <sz val="12"/>
        <color rgb="FF000000"/>
        <rFont val="Calibri"/>
        <family val="2"/>
        <charset val="1"/>
      </rPr>
      <t>CD</t>
    </r>
    <r>
      <rPr>
        <sz val="12"/>
        <color rgb="FF000000"/>
        <rFont val="Calibri"/>
        <family val="2"/>
        <charset val="1"/>
      </rPr>
      <t>: Contratação Direta.</t>
    </r>
  </si>
  <si>
    <r>
      <t>Revisões BID</t>
    </r>
    <r>
      <rPr>
        <sz val="12"/>
        <color rgb="FF000000"/>
        <rFont val="Calibri"/>
        <family val="2"/>
        <charset val="1"/>
      </rPr>
      <t>: EXA =</t>
    </r>
    <r>
      <rPr>
        <i/>
        <sz val="12"/>
        <color rgb="FF000000"/>
        <rFont val="Calibri"/>
        <family val="2"/>
        <charset val="1"/>
      </rPr>
      <t xml:space="preserve">Ex-ante </t>
    </r>
    <r>
      <rPr>
        <sz val="12"/>
        <color rgb="FF000000"/>
        <rFont val="Calibri"/>
        <family val="2"/>
        <charset val="1"/>
      </rPr>
      <t>e EXP=</t>
    </r>
    <r>
      <rPr>
        <i/>
        <sz val="12"/>
        <color rgb="FF000000"/>
        <rFont val="Calibri"/>
        <family val="2"/>
        <charset val="1"/>
      </rPr>
      <t xml:space="preserve"> Ex-post</t>
    </r>
  </si>
  <si>
    <r>
      <t>Status</t>
    </r>
    <r>
      <rPr>
        <sz val="12"/>
        <color rgb="FF000000"/>
        <rFont val="Calibri"/>
        <family val="2"/>
        <charset val="1"/>
      </rPr>
      <t>: Pendente (P); Em Processo  (EP); Adjudicado (A); Cancelado (C )</t>
    </r>
  </si>
  <si>
    <t>COMPONENTE 1: EXPANSÃO DA GESTÃO E MELHORIA DA QUALIDADE DOS SERVIÇOS</t>
  </si>
  <si>
    <t>Reforçar os sistemas de regulação do acesso e auditorias</t>
  </si>
  <si>
    <t>LPN</t>
  </si>
  <si>
    <t>Construção do Hospital Regional do Jaguaribe</t>
  </si>
  <si>
    <t>Aquisição de Equipamentos para Hospital Regional do Jaguaribe</t>
  </si>
  <si>
    <t>Construção Policlinica Fortaleza</t>
  </si>
  <si>
    <t>Adequação física para serviços de parto no Estado</t>
  </si>
  <si>
    <t>Aquisição de equipamentos para Policlinica de Fortaleza</t>
  </si>
  <si>
    <t>PE</t>
  </si>
  <si>
    <t>Avaliação de Impacto e Monitoramento</t>
  </si>
  <si>
    <t>Avaliação Intermediária</t>
  </si>
  <si>
    <t>Avaliação Final</t>
  </si>
  <si>
    <t>3.2</t>
  </si>
  <si>
    <t>3.3</t>
  </si>
  <si>
    <t>3.4</t>
  </si>
  <si>
    <t>COMPONENTE 2: AMPLIAÇÃO DO ACESSO E CONSOLIDAÇÃO DAS REDES DE ATENÇÃO À SAÚDE</t>
  </si>
  <si>
    <t>Aquisição de equipamentos de TI</t>
  </si>
  <si>
    <t xml:space="preserve">Serviços de editoração e impressão gráfica </t>
  </si>
  <si>
    <t>Consultoria especializada para planificação das necessidades das linhas de cuidado,  elaboração de T.R e Plano de Ação para implementação das linhas de cuidado.</t>
  </si>
  <si>
    <t>Obras</t>
  </si>
  <si>
    <t>Equipamentos</t>
  </si>
  <si>
    <t>Acreditação de 29 unidades de saúde de média complexidade (Policlinicas e CEOS) + 03 Unidades Hospitalares da Rede. HIAS, HSJ e HM</t>
  </si>
  <si>
    <t>Aquisição de equipamentos de T.I para fortalecer as  Centrais de Regulação Macroregionais.</t>
  </si>
  <si>
    <t>2.9</t>
  </si>
  <si>
    <t xml:space="preserve">Adequações da infraestura para a rede </t>
  </si>
  <si>
    <t>EXA</t>
  </si>
  <si>
    <t>Fonte Financiamento</t>
  </si>
  <si>
    <t>Valor Total
US$
(1US$ =3R$)</t>
  </si>
  <si>
    <t>VALOR TOTAL PA (US$)</t>
  </si>
  <si>
    <t>ATUALIZADO POR:  Missão Análise - Junho/2015</t>
  </si>
  <si>
    <t>PLANO DE AQUISIÇÕES DO PROGRAMA</t>
  </si>
  <si>
    <t>BR-L1408</t>
  </si>
  <si>
    <t>ATUALIZAÇÃO Nº: 01/2015</t>
  </si>
  <si>
    <t>PE e/ou ATA</t>
  </si>
  <si>
    <t>SBQC</t>
  </si>
  <si>
    <t xml:space="preserve">Programa de Expansão e Melhoria da Assistência Especializada a Saúde - PROEXMAES II </t>
  </si>
  <si>
    <t>Apoio ao Gerenciamento do Programa e Supervisão de Obras</t>
  </si>
  <si>
    <t>Desenvolvimento de protocolos clínicos e linhas de cuidado prioritários.</t>
  </si>
  <si>
    <t>Novas instalações para SESA e Adequação  das Coordenadorias Regionais de Saúde - CRES.</t>
  </si>
  <si>
    <t>Implantação do Centro logístico (Infraestrutura)</t>
  </si>
  <si>
    <t>1.9</t>
  </si>
  <si>
    <t>Informatização e melhoria dos processos de gestão hospitalar para a toda rede própria do Estado.</t>
  </si>
  <si>
    <t>Elaboração de Projeto para Hospital Regional do Jaguaribe</t>
  </si>
  <si>
    <t>2.10</t>
  </si>
  <si>
    <t>Elaboração de Projeto para Policlinica de Fortaleza</t>
  </si>
  <si>
    <t>3.5</t>
  </si>
  <si>
    <t>obra</t>
  </si>
  <si>
    <t>equip</t>
  </si>
  <si>
    <t>Apoio a Eventos e Fortalecimento da UGP</t>
  </si>
  <si>
    <t>Contratação de consultoria para Planejamento de Processos da SESA</t>
  </si>
  <si>
    <t>i.</t>
  </si>
  <si>
    <t>ii.</t>
  </si>
  <si>
    <t>iii.</t>
  </si>
  <si>
    <t>Aquisição de soluções de T.I (Módulo de Integração)</t>
  </si>
  <si>
    <t xml:space="preserve">Adequação de infraestrutra física para unificação da Central de Regulação de Leitos </t>
  </si>
  <si>
    <t>CP</t>
  </si>
  <si>
    <t>CP e/ou PE</t>
  </si>
  <si>
    <t>Varias compras</t>
  </si>
  <si>
    <t>COMENTÁRIO</t>
  </si>
  <si>
    <t>Consultoria para Implementação das linhas de cuidado nas redes de atenção a saúde nos níveis primário, secundário e terciário</t>
  </si>
  <si>
    <t>Outras Capacitações e formação da Equipe da SESA/CE</t>
  </si>
  <si>
    <t xml:space="preserve">Logistica para as Capacitções </t>
  </si>
  <si>
    <t>Celebração de Convenios e/ou contratação de Instituções Capacitadoras</t>
  </si>
  <si>
    <t>varias contratações</t>
  </si>
  <si>
    <t xml:space="preserve">SBQC </t>
  </si>
  <si>
    <t xml:space="preserve">SBQC e Convenio </t>
  </si>
  <si>
    <t>Consultoria elaboração de projetos e estudos arquitetonicos</t>
  </si>
  <si>
    <t>SQC</t>
  </si>
  <si>
    <t>Adequação Física da Assitência Farmacêutica, Laboratório , Engenharia Clinica , Esterelização  e Centro de Laudos</t>
  </si>
  <si>
    <t xml:space="preserve">ii. </t>
  </si>
  <si>
    <t xml:space="preserve">Aquisição de Equipamentos </t>
  </si>
  <si>
    <t>Projetos via DAE</t>
  </si>
  <si>
    <t>Aquisição de equipamentos para serviços de parto no Estado</t>
  </si>
  <si>
    <t xml:space="preserve">Varias compras </t>
  </si>
  <si>
    <t>Etapa 2 da PPP - Serviços de limpeza e terraplanagem do Hospital Metropolitano</t>
  </si>
  <si>
    <t>Legislação Local - PPP</t>
  </si>
  <si>
    <t xml:space="preserve">Reembolso de gastos previos </t>
  </si>
  <si>
    <t xml:space="preserve">Aquisição de Equipamentos para Hospital Metropolitano (HRM) - Contraparte do Estado na PPP não contemplados na Sociedade para fins especificos - SPE </t>
  </si>
  <si>
    <t>Construção do Hospital Metropolitano (HRM) - PPP</t>
  </si>
  <si>
    <t>Apresentará comprovação dos repasse das Etapas previstas na PPP até o limite da contrapartida.</t>
  </si>
  <si>
    <t xml:space="preserve">Monitoramento </t>
  </si>
  <si>
    <t>Avaliação de Impacto - Linha de Base, acompanhamento e impacto.</t>
  </si>
  <si>
    <t>CP e Inscrição</t>
  </si>
  <si>
    <t>1. SELEÇÃO E CONTRATAÇÃO DE CONSULTORIA</t>
  </si>
  <si>
    <t>Comp.</t>
  </si>
  <si>
    <t>Item</t>
  </si>
  <si>
    <t>TOTAL Consultoria (US$)</t>
  </si>
  <si>
    <t>2. OBRAS</t>
  </si>
  <si>
    <t>TOTAL Obras (US$)</t>
  </si>
  <si>
    <t>3. BENS E SERVIÇOS</t>
  </si>
  <si>
    <t>TOTAL Bens e Serviços (US$)</t>
  </si>
  <si>
    <t>4. CAPACITAÇÃO</t>
  </si>
  <si>
    <t>TOTAL Capacitação (US$)</t>
  </si>
  <si>
    <t xml:space="preserve">Programa de Expansão e Melhoria da Assistência Especializada a Saúde no Estado do Ceará II </t>
  </si>
  <si>
    <t>COMPONENTE 3: ADMINISTRAÇÃO, AVALIAÇÃO E AUDITORIA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</si>
</sst>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&quot;R$ &quot;* #,##0.00_);_(&quot;R$ &quot;* \(#,##0.00\);_(&quot;R$ &quot;* \-??_);_(@_)"/>
    <numFmt numFmtId="165" formatCode="mm/yy"/>
    <numFmt numFmtId="166" formatCode="mmm\-yy;@"/>
    <numFmt numFmtId="167" formatCode="#,##0_ ;[Red]\-#,##0\ "/>
    <numFmt numFmtId="168" formatCode="#,##0.00_ ;\-#,##0.00\ "/>
  </numFmts>
  <fonts count="32" x14ac:knownFonts="1">
    <font>
      <sz val="10"/>
      <name val="Arial"/>
      <family val="2"/>
      <charset val="1"/>
    </font>
    <font>
      <sz val="10"/>
      <name val="Calibri"/>
      <family val="2"/>
      <charset val="1"/>
    </font>
    <font>
      <b/>
      <sz val="11"/>
      <name val="Calibri"/>
      <family val="2"/>
      <charset val="1"/>
    </font>
    <font>
      <sz val="11"/>
      <name val="Calibri"/>
      <family val="2"/>
      <charset val="1"/>
    </font>
    <font>
      <b/>
      <sz val="1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sz val="8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1"/>
      <color rgb="FF00CCFF"/>
      <name val="Calibri"/>
      <family val="2"/>
      <charset val="1"/>
    </font>
    <font>
      <b/>
      <sz val="9"/>
      <name val="Calibri"/>
      <family val="2"/>
      <charset val="1"/>
    </font>
    <font>
      <sz val="9"/>
      <name val="Calibri"/>
      <family val="2"/>
      <charset val="1"/>
    </font>
    <font>
      <sz val="9"/>
      <color rgb="FF000000"/>
      <name val="Calibri"/>
      <family val="2"/>
      <charset val="1"/>
    </font>
    <font>
      <sz val="11"/>
      <color rgb="FF0084D1"/>
      <name val="Calibri"/>
      <family val="2"/>
      <charset val="1"/>
    </font>
    <font>
      <sz val="10"/>
      <color rgb="FF333399"/>
      <name val="Calibri"/>
      <family val="2"/>
      <charset val="1"/>
    </font>
    <font>
      <b/>
      <sz val="11"/>
      <color rgb="FF808080"/>
      <name val="Calibri"/>
      <family val="2"/>
      <charset val="1"/>
    </font>
    <font>
      <sz val="11"/>
      <color rgb="FF0066CC"/>
      <name val="Calibri"/>
      <family val="2"/>
      <charset val="1"/>
    </font>
    <font>
      <sz val="10"/>
      <color rgb="FF008000"/>
      <name val="Calibri"/>
      <family val="2"/>
      <charset val="1"/>
    </font>
    <font>
      <b/>
      <sz val="11"/>
      <color rgb="FF008000"/>
      <name val="Calibri"/>
      <family val="2"/>
      <charset val="1"/>
    </font>
    <font>
      <i/>
      <sz val="12"/>
      <color rgb="FF000000"/>
      <name val="Calibri"/>
      <family val="2"/>
      <charset val="1"/>
    </font>
    <font>
      <sz val="10"/>
      <name val="Arial"/>
      <family val="2"/>
      <charset val="1"/>
    </font>
    <font>
      <sz val="10"/>
      <color rgb="FF000000"/>
      <name val="Calibri"/>
      <family val="2"/>
    </font>
    <font>
      <sz val="10"/>
      <name val="Calibri"/>
      <family val="2"/>
    </font>
    <font>
      <b/>
      <sz val="11"/>
      <name val="Calibri"/>
      <family val="2"/>
    </font>
    <font>
      <b/>
      <i/>
      <sz val="14"/>
      <name val="Arial"/>
      <family val="2"/>
    </font>
    <font>
      <b/>
      <sz val="12"/>
      <name val="Arial"/>
      <family val="2"/>
    </font>
    <font>
      <b/>
      <sz val="14"/>
      <color rgb="FF000000"/>
      <name val="Calibri"/>
      <family val="2"/>
      <charset val="1"/>
    </font>
    <font>
      <b/>
      <sz val="14"/>
      <name val="Calibri"/>
      <family val="2"/>
      <charset val="1"/>
    </font>
    <font>
      <b/>
      <u/>
      <sz val="12"/>
      <name val="Arial"/>
      <family val="2"/>
    </font>
    <font>
      <b/>
      <sz val="12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FFFF66"/>
        <bgColor rgb="FFFFFF99"/>
      </patternFill>
    </fill>
    <fill>
      <patternFill patternType="solid">
        <fgColor rgb="FF99CCFF"/>
        <bgColor rgb="FFC0C0C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rgb="FFFFFF6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C0C0C0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164" fontId="22" fillId="0" borderId="0"/>
    <xf numFmtId="9" fontId="22" fillId="0" borderId="0"/>
  </cellStyleXfs>
  <cellXfs count="160">
    <xf numFmtId="0" fontId="0" fillId="0" borderId="0" xfId="0"/>
    <xf numFmtId="0" fontId="0" fillId="0" borderId="0" xfId="0" applyBorder="1" applyAlignment="1" applyProtection="1">
      <alignment vertical="center"/>
    </xf>
    <xf numFmtId="0" fontId="0" fillId="0" borderId="0" xfId="0" applyBorder="1" applyAlignment="1" applyProtection="1"/>
    <xf numFmtId="166" fontId="0" fillId="0" borderId="0" xfId="0" applyNumberFormat="1" applyBorder="1" applyAlignment="1" applyProtection="1">
      <alignment vertical="center"/>
    </xf>
    <xf numFmtId="0" fontId="10" fillId="0" borderId="0" xfId="0" applyFont="1" applyBorder="1" applyAlignment="1" applyProtection="1">
      <alignment horizontal="center" vertical="center"/>
    </xf>
    <xf numFmtId="0" fontId="8" fillId="0" borderId="2" xfId="0" applyFont="1" applyBorder="1" applyAlignment="1" applyProtection="1">
      <alignment horizontal="center" vertical="center"/>
    </xf>
    <xf numFmtId="0" fontId="11" fillId="0" borderId="0" xfId="0" applyFont="1" applyBorder="1" applyAlignment="1" applyProtection="1">
      <alignment vertical="center"/>
    </xf>
    <xf numFmtId="166" fontId="8" fillId="0" borderId="2" xfId="0" applyNumberFormat="1" applyFont="1" applyBorder="1" applyAlignment="1" applyProtection="1">
      <alignment horizontal="center" vertical="center"/>
    </xf>
    <xf numFmtId="49" fontId="8" fillId="0" borderId="2" xfId="0" applyNumberFormat="1" applyFont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justify" vertical="center"/>
    </xf>
    <xf numFmtId="4" fontId="1" fillId="0" borderId="2" xfId="0" applyNumberFormat="1" applyFont="1" applyBorder="1" applyAlignment="1" applyProtection="1">
      <alignment horizontal="center" vertical="center" wrapText="1"/>
    </xf>
    <xf numFmtId="9" fontId="1" fillId="0" borderId="2" xfId="0" applyNumberFormat="1" applyFont="1" applyBorder="1" applyAlignment="1" applyProtection="1">
      <alignment horizontal="center" vertical="center"/>
    </xf>
    <xf numFmtId="9" fontId="1" fillId="0" borderId="2" xfId="0" applyNumberFormat="1" applyFont="1" applyBorder="1" applyAlignment="1" applyProtection="1">
      <alignment horizontal="center" vertical="center" wrapText="1"/>
    </xf>
    <xf numFmtId="165" fontId="1" fillId="0" borderId="2" xfId="0" applyNumberFormat="1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vertical="center"/>
    </xf>
    <xf numFmtId="1" fontId="13" fillId="0" borderId="2" xfId="0" applyNumberFormat="1" applyFont="1" applyBorder="1" applyAlignment="1" applyProtection="1">
      <alignment horizontal="justify" vertical="center" wrapText="1"/>
    </xf>
    <xf numFmtId="0" fontId="15" fillId="0" borderId="0" xfId="0" applyFont="1" applyBorder="1" applyAlignment="1" applyProtection="1">
      <alignment vertical="center"/>
    </xf>
    <xf numFmtId="1" fontId="13" fillId="0" borderId="2" xfId="0" applyNumberFormat="1" applyFont="1" applyBorder="1" applyAlignment="1" applyProtection="1">
      <alignment horizontal="center" vertical="center" wrapText="1"/>
    </xf>
    <xf numFmtId="4" fontId="4" fillId="3" borderId="2" xfId="0" applyNumberFormat="1" applyFont="1" applyFill="1" applyBorder="1" applyAlignment="1" applyProtection="1">
      <alignment horizontal="right" vertical="center"/>
    </xf>
    <xf numFmtId="9" fontId="4" fillId="3" borderId="2" xfId="2" applyFont="1" applyFill="1" applyBorder="1" applyAlignment="1" applyProtection="1">
      <alignment horizontal="center" vertical="center"/>
    </xf>
    <xf numFmtId="0" fontId="17" fillId="0" borderId="0" xfId="0" applyFont="1" applyBorder="1" applyAlignment="1" applyProtection="1">
      <alignment vertical="center"/>
    </xf>
    <xf numFmtId="1" fontId="13" fillId="0" borderId="2" xfId="0" applyNumberFormat="1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justify" vertical="center" wrapText="1"/>
    </xf>
    <xf numFmtId="0" fontId="14" fillId="0" borderId="2" xfId="0" applyFont="1" applyBorder="1" applyAlignment="1" applyProtection="1">
      <alignment horizontal="justify" vertical="center" wrapText="1"/>
    </xf>
    <xf numFmtId="0" fontId="20" fillId="0" borderId="0" xfId="0" applyFont="1" applyBorder="1" applyAlignment="1" applyProtection="1">
      <alignment vertical="center"/>
    </xf>
    <xf numFmtId="49" fontId="9" fillId="0" borderId="5" xfId="0" applyNumberFormat="1" applyFont="1" applyBorder="1" applyAlignment="1" applyProtection="1">
      <alignment horizontal="center" vertical="center"/>
    </xf>
    <xf numFmtId="49" fontId="6" fillId="0" borderId="2" xfId="0" applyNumberFormat="1" applyFont="1" applyBorder="1" applyAlignment="1" applyProtection="1">
      <alignment horizontal="center" vertical="center"/>
    </xf>
    <xf numFmtId="49" fontId="6" fillId="0" borderId="4" xfId="0" applyNumberFormat="1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166" fontId="9" fillId="0" borderId="0" xfId="0" applyNumberFormat="1" applyFont="1" applyBorder="1" applyAlignment="1" applyProtection="1">
      <alignment vertical="center"/>
    </xf>
    <xf numFmtId="1" fontId="19" fillId="0" borderId="0" xfId="0" applyNumberFormat="1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vertical="center"/>
    </xf>
    <xf numFmtId="0" fontId="8" fillId="0" borderId="2" xfId="0" applyFont="1" applyBorder="1" applyAlignment="1" applyProtection="1">
      <alignment horizontal="center" vertical="center"/>
    </xf>
    <xf numFmtId="0" fontId="1" fillId="0" borderId="2" xfId="0" applyNumberFormat="1" applyFont="1" applyBorder="1" applyAlignment="1" applyProtection="1">
      <alignment horizontal="center" vertical="center" wrapText="1"/>
    </xf>
    <xf numFmtId="167" fontId="1" fillId="0" borderId="2" xfId="0" applyNumberFormat="1" applyFont="1" applyBorder="1" applyAlignment="1" applyProtection="1">
      <alignment horizontal="right" vertical="center" wrapText="1"/>
    </xf>
    <xf numFmtId="3" fontId="1" fillId="0" borderId="2" xfId="0" applyNumberFormat="1" applyFont="1" applyBorder="1" applyAlignment="1" applyProtection="1">
      <alignment horizontal="right" vertical="center" wrapText="1"/>
    </xf>
    <xf numFmtId="0" fontId="23" fillId="0" borderId="2" xfId="0" applyFont="1" applyBorder="1" applyAlignment="1" applyProtection="1">
      <alignment horizontal="center" vertical="center"/>
    </xf>
    <xf numFmtId="0" fontId="23" fillId="0" borderId="2" xfId="0" applyFont="1" applyBorder="1" applyAlignment="1" applyProtection="1">
      <alignment horizontal="left" vertical="center"/>
    </xf>
    <xf numFmtId="4" fontId="24" fillId="0" borderId="2" xfId="0" applyNumberFormat="1" applyFont="1" applyBorder="1" applyAlignment="1" applyProtection="1">
      <alignment horizontal="left" vertical="center" wrapText="1"/>
    </xf>
    <xf numFmtId="49" fontId="23" fillId="0" borderId="2" xfId="0" applyNumberFormat="1" applyFont="1" applyBorder="1" applyAlignment="1" applyProtection="1">
      <alignment horizontal="center" vertical="center"/>
    </xf>
    <xf numFmtId="4" fontId="24" fillId="0" borderId="2" xfId="0" applyNumberFormat="1" applyFont="1" applyBorder="1" applyAlignment="1" applyProtection="1">
      <alignment horizontal="center" vertical="center" wrapText="1"/>
    </xf>
    <xf numFmtId="3" fontId="23" fillId="0" borderId="2" xfId="0" applyNumberFormat="1" applyFont="1" applyBorder="1" applyAlignment="1" applyProtection="1">
      <alignment horizontal="right" vertical="center"/>
    </xf>
    <xf numFmtId="0" fontId="1" fillId="4" borderId="2" xfId="0" applyFont="1" applyFill="1" applyBorder="1" applyAlignment="1" applyProtection="1">
      <alignment horizontal="center" vertical="center"/>
    </xf>
    <xf numFmtId="0" fontId="1" fillId="4" borderId="2" xfId="0" applyFont="1" applyFill="1" applyBorder="1" applyAlignment="1" applyProtection="1">
      <alignment horizontal="justify" vertical="center"/>
    </xf>
    <xf numFmtId="4" fontId="1" fillId="4" borderId="2" xfId="0" applyNumberFormat="1" applyFont="1" applyFill="1" applyBorder="1" applyAlignment="1" applyProtection="1">
      <alignment horizontal="right" vertical="center" wrapText="1"/>
    </xf>
    <xf numFmtId="4" fontId="1" fillId="4" borderId="2" xfId="0" applyNumberFormat="1" applyFont="1" applyFill="1" applyBorder="1" applyAlignment="1" applyProtection="1">
      <alignment horizontal="center" vertical="center" wrapText="1"/>
    </xf>
    <xf numFmtId="9" fontId="1" fillId="4" borderId="2" xfId="0" applyNumberFormat="1" applyFont="1" applyFill="1" applyBorder="1" applyAlignment="1" applyProtection="1">
      <alignment horizontal="center" vertical="center"/>
    </xf>
    <xf numFmtId="9" fontId="1" fillId="4" borderId="2" xfId="0" applyNumberFormat="1" applyFont="1" applyFill="1" applyBorder="1" applyAlignment="1" applyProtection="1">
      <alignment horizontal="center" vertical="center" wrapText="1"/>
    </xf>
    <xf numFmtId="0" fontId="1" fillId="4" borderId="2" xfId="0" applyFont="1" applyFill="1" applyBorder="1" applyAlignment="1" applyProtection="1">
      <alignment horizontal="center" vertical="center" wrapText="1"/>
    </xf>
    <xf numFmtId="0" fontId="1" fillId="4" borderId="2" xfId="0" applyNumberFormat="1" applyFont="1" applyFill="1" applyBorder="1" applyAlignment="1" applyProtection="1">
      <alignment horizontal="center" vertical="center" wrapText="1"/>
    </xf>
    <xf numFmtId="1" fontId="13" fillId="4" borderId="2" xfId="0" applyNumberFormat="1" applyFont="1" applyFill="1" applyBorder="1" applyAlignment="1" applyProtection="1">
      <alignment horizontal="center" vertical="center"/>
    </xf>
    <xf numFmtId="1" fontId="12" fillId="4" borderId="2" xfId="0" applyNumberFormat="1" applyFont="1" applyFill="1" applyBorder="1" applyAlignment="1" applyProtection="1">
      <alignment horizontal="center" vertical="center"/>
    </xf>
    <xf numFmtId="1" fontId="13" fillId="4" borderId="2" xfId="0" applyNumberFormat="1" applyFont="1" applyFill="1" applyBorder="1" applyAlignment="1" applyProtection="1">
      <alignment horizontal="justify" vertical="center" wrapText="1"/>
    </xf>
    <xf numFmtId="4" fontId="1" fillId="4" borderId="6" xfId="0" applyNumberFormat="1" applyFont="1" applyFill="1" applyBorder="1" applyAlignment="1" applyProtection="1">
      <alignment horizontal="right" vertical="center" wrapText="1"/>
    </xf>
    <xf numFmtId="4" fontId="1" fillId="4" borderId="6" xfId="0" applyNumberFormat="1" applyFont="1" applyFill="1" applyBorder="1" applyAlignment="1" applyProtection="1">
      <alignment horizontal="center" vertical="center" wrapText="1"/>
    </xf>
    <xf numFmtId="9" fontId="1" fillId="4" borderId="6" xfId="0" applyNumberFormat="1" applyFont="1" applyFill="1" applyBorder="1" applyAlignment="1" applyProtection="1">
      <alignment horizontal="center" vertical="center"/>
    </xf>
    <xf numFmtId="9" fontId="1" fillId="4" borderId="6" xfId="0" applyNumberFormat="1" applyFont="1" applyFill="1" applyBorder="1" applyAlignment="1" applyProtection="1">
      <alignment horizontal="center" vertical="center" wrapText="1"/>
    </xf>
    <xf numFmtId="0" fontId="1" fillId="4" borderId="6" xfId="0" applyNumberFormat="1" applyFont="1" applyFill="1" applyBorder="1" applyAlignment="1" applyProtection="1">
      <alignment horizontal="center" vertical="center" wrapText="1"/>
    </xf>
    <xf numFmtId="1" fontId="13" fillId="4" borderId="2" xfId="0" applyNumberFormat="1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 applyProtection="1">
      <alignment horizontal="center" vertical="center"/>
    </xf>
    <xf numFmtId="0" fontId="1" fillId="0" borderId="2" xfId="0" applyFont="1" applyFill="1" applyBorder="1" applyAlignment="1" applyProtection="1">
      <alignment horizontal="justify" vertical="center"/>
    </xf>
    <xf numFmtId="4" fontId="1" fillId="0" borderId="2" xfId="0" applyNumberFormat="1" applyFont="1" applyFill="1" applyBorder="1" applyAlignment="1" applyProtection="1">
      <alignment horizontal="right" vertical="center" wrapText="1"/>
    </xf>
    <xf numFmtId="4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1" fontId="13" fillId="0" borderId="2" xfId="0" applyNumberFormat="1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vertical="center"/>
    </xf>
    <xf numFmtId="1" fontId="12" fillId="0" borderId="2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vertical="center"/>
    </xf>
    <xf numFmtId="9" fontId="1" fillId="4" borderId="0" xfId="0" applyNumberFormat="1" applyFont="1" applyFill="1" applyBorder="1" applyAlignment="1" applyProtection="1">
      <alignment horizontal="center" vertical="center"/>
    </xf>
    <xf numFmtId="3" fontId="1" fillId="0" borderId="2" xfId="0" applyNumberFormat="1" applyFont="1" applyFill="1" applyBorder="1" applyAlignment="1" applyProtection="1">
      <alignment horizontal="right" vertical="center" wrapText="1"/>
    </xf>
    <xf numFmtId="9" fontId="23" fillId="0" borderId="2" xfId="0" applyNumberFormat="1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 vertical="center"/>
    </xf>
    <xf numFmtId="0" fontId="8" fillId="0" borderId="2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left" vertical="center"/>
    </xf>
    <xf numFmtId="4" fontId="31" fillId="6" borderId="2" xfId="0" applyNumberFormat="1" applyFont="1" applyFill="1" applyBorder="1" applyAlignment="1" applyProtection="1">
      <alignment horizontal="right" vertical="center"/>
    </xf>
    <xf numFmtId="9" fontId="31" fillId="7" borderId="2" xfId="2" applyFont="1" applyFill="1" applyBorder="1" applyAlignment="1" applyProtection="1">
      <alignment horizontal="center" vertical="center"/>
    </xf>
    <xf numFmtId="4" fontId="0" fillId="0" borderId="0" xfId="0" applyNumberFormat="1" applyBorder="1" applyAlignment="1" applyProtection="1">
      <alignment vertical="center"/>
    </xf>
    <xf numFmtId="168" fontId="0" fillId="0" borderId="0" xfId="0" applyNumberFormat="1" applyBorder="1" applyAlignment="1" applyProtection="1">
      <alignment vertical="center"/>
    </xf>
    <xf numFmtId="168" fontId="0" fillId="8" borderId="0" xfId="0" applyNumberFormat="1" applyFill="1" applyBorder="1" applyAlignment="1" applyProtection="1">
      <alignment vertical="center"/>
    </xf>
    <xf numFmtId="0" fontId="0" fillId="8" borderId="0" xfId="0" applyFill="1" applyBorder="1" applyAlignment="1" applyProtection="1">
      <alignment vertical="center"/>
    </xf>
    <xf numFmtId="0" fontId="8" fillId="0" borderId="2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 vertical="center"/>
    </xf>
    <xf numFmtId="9" fontId="1" fillId="6" borderId="2" xfId="0" applyNumberFormat="1" applyFont="1" applyFill="1" applyBorder="1" applyAlignment="1" applyProtection="1">
      <alignment horizontal="center" vertical="center"/>
    </xf>
    <xf numFmtId="9" fontId="1" fillId="6" borderId="2" xfId="0" applyNumberFormat="1" applyFont="1" applyFill="1" applyBorder="1" applyAlignment="1" applyProtection="1">
      <alignment horizontal="center" vertical="center" wrapText="1"/>
    </xf>
    <xf numFmtId="4" fontId="1" fillId="6" borderId="2" xfId="0" applyNumberFormat="1" applyFont="1" applyFill="1" applyBorder="1" applyAlignment="1" applyProtection="1">
      <alignment horizontal="center" vertical="center" wrapText="1"/>
    </xf>
    <xf numFmtId="0" fontId="1" fillId="6" borderId="2" xfId="0" applyNumberFormat="1" applyFont="1" applyFill="1" applyBorder="1" applyAlignment="1" applyProtection="1">
      <alignment horizontal="center" vertical="center" wrapText="1"/>
    </xf>
    <xf numFmtId="0" fontId="1" fillId="6" borderId="2" xfId="0" applyFont="1" applyFill="1" applyBorder="1" applyAlignment="1" applyProtection="1">
      <alignment horizontal="center" vertical="center" wrapText="1"/>
    </xf>
    <xf numFmtId="0" fontId="1" fillId="6" borderId="2" xfId="0" applyFont="1" applyFill="1" applyBorder="1" applyAlignment="1" applyProtection="1">
      <alignment horizontal="center" vertical="center"/>
    </xf>
    <xf numFmtId="0" fontId="1" fillId="6" borderId="2" xfId="0" applyFont="1" applyFill="1" applyBorder="1" applyAlignment="1" applyProtection="1">
      <alignment horizontal="justify" vertical="center"/>
    </xf>
    <xf numFmtId="4" fontId="1" fillId="6" borderId="6" xfId="0" applyNumberFormat="1" applyFont="1" applyFill="1" applyBorder="1" applyAlignment="1" applyProtection="1">
      <alignment horizontal="right" vertical="center" wrapText="1"/>
    </xf>
    <xf numFmtId="9" fontId="1" fillId="6" borderId="6" xfId="0" applyNumberFormat="1" applyFont="1" applyFill="1" applyBorder="1" applyAlignment="1" applyProtection="1">
      <alignment horizontal="center" vertical="center"/>
    </xf>
    <xf numFmtId="9" fontId="1" fillId="6" borderId="6" xfId="0" applyNumberFormat="1" applyFont="1" applyFill="1" applyBorder="1" applyAlignment="1" applyProtection="1">
      <alignment horizontal="center" vertical="center" wrapText="1"/>
    </xf>
    <xf numFmtId="4" fontId="1" fillId="6" borderId="6" xfId="0" applyNumberFormat="1" applyFont="1" applyFill="1" applyBorder="1" applyAlignment="1" applyProtection="1">
      <alignment horizontal="center" vertical="center" wrapText="1"/>
    </xf>
    <xf numFmtId="0" fontId="1" fillId="6" borderId="6" xfId="0" applyNumberFormat="1" applyFont="1" applyFill="1" applyBorder="1" applyAlignment="1" applyProtection="1">
      <alignment horizontal="center" vertical="center" wrapText="1"/>
    </xf>
    <xf numFmtId="1" fontId="13" fillId="6" borderId="2" xfId="0" applyNumberFormat="1" applyFont="1" applyFill="1" applyBorder="1" applyAlignment="1" applyProtection="1">
      <alignment horizontal="justify" vertical="center" wrapText="1"/>
    </xf>
    <xf numFmtId="0" fontId="3" fillId="6" borderId="0" xfId="0" applyFont="1" applyFill="1" applyBorder="1" applyAlignment="1" applyProtection="1">
      <alignment vertical="center"/>
    </xf>
    <xf numFmtId="1" fontId="13" fillId="6" borderId="2" xfId="0" applyNumberFormat="1" applyFont="1" applyFill="1" applyBorder="1" applyAlignment="1" applyProtection="1">
      <alignment horizontal="center" vertical="center" wrapText="1"/>
    </xf>
    <xf numFmtId="4" fontId="1" fillId="6" borderId="2" xfId="0" applyNumberFormat="1" applyFont="1" applyFill="1" applyBorder="1" applyAlignment="1" applyProtection="1">
      <alignment horizontal="right" vertical="center" wrapText="1"/>
    </xf>
    <xf numFmtId="1" fontId="13" fillId="6" borderId="2" xfId="0" applyNumberFormat="1" applyFont="1" applyFill="1" applyBorder="1" applyAlignment="1" applyProtection="1">
      <alignment horizontal="center" vertical="center"/>
    </xf>
    <xf numFmtId="167" fontId="1" fillId="6" borderId="2" xfId="0" applyNumberFormat="1" applyFont="1" applyFill="1" applyBorder="1" applyAlignment="1" applyProtection="1">
      <alignment horizontal="right" vertical="center" wrapText="1"/>
    </xf>
    <xf numFmtId="49" fontId="8" fillId="6" borderId="2" xfId="0" applyNumberFormat="1" applyFont="1" applyFill="1" applyBorder="1" applyAlignment="1" applyProtection="1">
      <alignment horizontal="center" vertical="center"/>
    </xf>
    <xf numFmtId="0" fontId="8" fillId="6" borderId="2" xfId="0" applyFont="1" applyFill="1" applyBorder="1" applyAlignment="1" applyProtection="1">
      <alignment horizontal="center" vertical="center"/>
    </xf>
    <xf numFmtId="0" fontId="17" fillId="6" borderId="0" xfId="0" applyFont="1" applyFill="1" applyBorder="1" applyAlignment="1" applyProtection="1">
      <alignment vertical="center"/>
    </xf>
    <xf numFmtId="49" fontId="23" fillId="6" borderId="2" xfId="0" applyNumberFormat="1" applyFont="1" applyFill="1" applyBorder="1" applyAlignment="1" applyProtection="1">
      <alignment horizontal="center" vertical="center"/>
    </xf>
    <xf numFmtId="0" fontId="7" fillId="6" borderId="1" xfId="0" applyFont="1" applyFill="1" applyBorder="1" applyAlignment="1" applyProtection="1">
      <alignment horizontal="justify" vertical="center" wrapText="1"/>
    </xf>
    <xf numFmtId="3" fontId="7" fillId="6" borderId="2" xfId="0" applyNumberFormat="1" applyFont="1" applyFill="1" applyBorder="1" applyAlignment="1" applyProtection="1">
      <alignment horizontal="right" vertical="center" wrapText="1"/>
    </xf>
    <xf numFmtId="9" fontId="7" fillId="6" borderId="2" xfId="0" applyNumberFormat="1" applyFont="1" applyFill="1" applyBorder="1" applyAlignment="1" applyProtection="1">
      <alignment horizontal="center" vertical="center" wrapText="1"/>
    </xf>
    <xf numFmtId="9" fontId="7" fillId="6" borderId="2" xfId="0" applyNumberFormat="1" applyFont="1" applyFill="1" applyBorder="1" applyAlignment="1" applyProtection="1">
      <alignment horizontal="center" vertical="center"/>
    </xf>
    <xf numFmtId="0" fontId="7" fillId="6" borderId="2" xfId="0" applyFont="1" applyFill="1" applyBorder="1" applyAlignment="1" applyProtection="1">
      <alignment horizontal="center" vertical="center" wrapText="1"/>
    </xf>
    <xf numFmtId="165" fontId="1" fillId="6" borderId="2" xfId="0" applyNumberFormat="1" applyFont="1" applyFill="1" applyBorder="1" applyAlignment="1" applyProtection="1">
      <alignment horizontal="center" vertical="center" wrapText="1"/>
    </xf>
    <xf numFmtId="0" fontId="15" fillId="6" borderId="0" xfId="0" applyFont="1" applyFill="1" applyBorder="1" applyAlignment="1" applyProtection="1">
      <alignment vertical="center"/>
    </xf>
    <xf numFmtId="9" fontId="7" fillId="6" borderId="2" xfId="1" applyNumberFormat="1" applyFont="1" applyFill="1" applyBorder="1" applyAlignment="1" applyProtection="1">
      <alignment horizontal="center" vertical="center"/>
    </xf>
    <xf numFmtId="1" fontId="14" fillId="6" borderId="2" xfId="0" applyNumberFormat="1" applyFont="1" applyFill="1" applyBorder="1" applyAlignment="1" applyProtection="1">
      <alignment horizontal="center" vertical="center"/>
    </xf>
    <xf numFmtId="0" fontId="18" fillId="6" borderId="0" xfId="0" applyFont="1" applyFill="1" applyBorder="1" applyAlignment="1" applyProtection="1">
      <alignment vertical="center"/>
    </xf>
    <xf numFmtId="0" fontId="23" fillId="6" borderId="2" xfId="0" applyFont="1" applyFill="1" applyBorder="1" applyAlignment="1" applyProtection="1">
      <alignment horizontal="center" vertical="center"/>
    </xf>
    <xf numFmtId="0" fontId="23" fillId="6" borderId="2" xfId="0" applyFont="1" applyFill="1" applyBorder="1" applyAlignment="1" applyProtection="1">
      <alignment horizontal="left" vertical="center"/>
    </xf>
    <xf numFmtId="3" fontId="23" fillId="6" borderId="2" xfId="0" applyNumberFormat="1" applyFont="1" applyFill="1" applyBorder="1" applyAlignment="1" applyProtection="1">
      <alignment horizontal="right" vertical="center"/>
    </xf>
    <xf numFmtId="9" fontId="23" fillId="6" borderId="2" xfId="0" applyNumberFormat="1" applyFont="1" applyFill="1" applyBorder="1" applyAlignment="1" applyProtection="1">
      <alignment horizontal="center" vertical="center"/>
    </xf>
    <xf numFmtId="0" fontId="20" fillId="6" borderId="0" xfId="0" applyFont="1" applyFill="1" applyBorder="1" applyAlignment="1" applyProtection="1">
      <alignment vertical="center"/>
    </xf>
    <xf numFmtId="0" fontId="23" fillId="4" borderId="2" xfId="0" applyFont="1" applyFill="1" applyBorder="1" applyAlignment="1" applyProtection="1">
      <alignment horizontal="center" vertical="center"/>
    </xf>
    <xf numFmtId="0" fontId="23" fillId="4" borderId="2" xfId="0" applyFont="1" applyFill="1" applyBorder="1" applyAlignment="1" applyProtection="1">
      <alignment horizontal="left" vertical="center"/>
    </xf>
    <xf numFmtId="3" fontId="23" fillId="4" borderId="2" xfId="0" applyNumberFormat="1" applyFont="1" applyFill="1" applyBorder="1" applyAlignment="1" applyProtection="1">
      <alignment horizontal="right" vertical="center"/>
    </xf>
    <xf numFmtId="9" fontId="23" fillId="4" borderId="2" xfId="0" applyNumberFormat="1" applyFont="1" applyFill="1" applyBorder="1" applyAlignment="1" applyProtection="1">
      <alignment horizontal="center" vertical="center"/>
    </xf>
    <xf numFmtId="49" fontId="23" fillId="4" borderId="2" xfId="0" applyNumberFormat="1" applyFont="1" applyFill="1" applyBorder="1" applyAlignment="1" applyProtection="1">
      <alignment horizontal="center" vertical="center"/>
    </xf>
    <xf numFmtId="0" fontId="8" fillId="4" borderId="2" xfId="0" applyFont="1" applyFill="1" applyBorder="1" applyAlignment="1" applyProtection="1">
      <alignment horizontal="center" vertical="center"/>
    </xf>
    <xf numFmtId="4" fontId="24" fillId="6" borderId="2" xfId="0" applyNumberFormat="1" applyFont="1" applyFill="1" applyBorder="1" applyAlignment="1" applyProtection="1">
      <alignment horizontal="left" vertical="center" wrapText="1"/>
    </xf>
    <xf numFmtId="4" fontId="24" fillId="6" borderId="2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/>
    </xf>
    <xf numFmtId="0" fontId="1" fillId="6" borderId="1" xfId="0" applyFont="1" applyFill="1" applyBorder="1" applyAlignment="1" applyProtection="1">
      <alignment horizontal="center" vertical="center"/>
    </xf>
    <xf numFmtId="49" fontId="6" fillId="0" borderId="0" xfId="0" applyNumberFormat="1" applyFont="1" applyBorder="1" applyAlignment="1" applyProtection="1">
      <alignment horizontal="center" vertical="center"/>
    </xf>
    <xf numFmtId="0" fontId="0" fillId="6" borderId="0" xfId="0" applyFill="1" applyBorder="1" applyAlignment="1" applyProtection="1">
      <alignment vertical="center"/>
    </xf>
    <xf numFmtId="4" fontId="0" fillId="6" borderId="0" xfId="0" applyNumberFormat="1" applyFill="1" applyBorder="1" applyAlignment="1" applyProtection="1">
      <alignment vertical="center"/>
    </xf>
    <xf numFmtId="168" fontId="0" fillId="6" borderId="0" xfId="0" applyNumberFormat="1" applyFill="1" applyBorder="1" applyAlignment="1" applyProtection="1">
      <alignment vertical="center"/>
    </xf>
    <xf numFmtId="0" fontId="5" fillId="0" borderId="5" xfId="0" applyFont="1" applyBorder="1" applyAlignment="1" applyProtection="1">
      <alignment horizontal="left" vertical="center" wrapText="1"/>
    </xf>
    <xf numFmtId="0" fontId="5" fillId="0" borderId="2" xfId="0" applyFont="1" applyBorder="1" applyAlignment="1" applyProtection="1">
      <alignment horizontal="left" vertical="center" wrapText="1"/>
    </xf>
    <xf numFmtId="0" fontId="5" fillId="0" borderId="3" xfId="0" applyFont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center" vertical="center"/>
    </xf>
    <xf numFmtId="0" fontId="16" fillId="3" borderId="2" xfId="0" applyFont="1" applyFill="1" applyBorder="1" applyAlignment="1" applyProtection="1">
      <alignment horizontal="center" vertical="center"/>
    </xf>
    <xf numFmtId="166" fontId="16" fillId="3" borderId="2" xfId="0" applyNumberFormat="1" applyFont="1" applyFill="1" applyBorder="1" applyAlignment="1" applyProtection="1">
      <alignment horizontal="center" vertical="center"/>
    </xf>
    <xf numFmtId="0" fontId="31" fillId="5" borderId="2" xfId="0" applyFont="1" applyFill="1" applyBorder="1" applyAlignment="1" applyProtection="1">
      <alignment horizontal="left" vertical="center"/>
    </xf>
    <xf numFmtId="0" fontId="25" fillId="5" borderId="2" xfId="0" applyFont="1" applyFill="1" applyBorder="1" applyAlignment="1" applyProtection="1">
      <alignment horizontal="left" vertical="center"/>
    </xf>
    <xf numFmtId="0" fontId="29" fillId="2" borderId="1" xfId="0" applyFont="1" applyFill="1" applyBorder="1" applyAlignment="1" applyProtection="1">
      <alignment horizontal="center" vertical="center"/>
    </xf>
    <xf numFmtId="0" fontId="29" fillId="2" borderId="9" xfId="0" applyFont="1" applyFill="1" applyBorder="1" applyAlignment="1" applyProtection="1">
      <alignment horizontal="center" vertical="center"/>
    </xf>
    <xf numFmtId="0" fontId="29" fillId="2" borderId="8" xfId="0" applyFont="1" applyFill="1" applyBorder="1" applyAlignment="1" applyProtection="1">
      <alignment horizontal="center" vertical="center"/>
    </xf>
    <xf numFmtId="0" fontId="8" fillId="0" borderId="2" xfId="0" applyFont="1" applyBorder="1" applyAlignment="1" applyProtection="1">
      <alignment horizontal="center" vertical="center"/>
    </xf>
    <xf numFmtId="0" fontId="8" fillId="0" borderId="6" xfId="0" applyFont="1" applyBorder="1" applyAlignment="1" applyProtection="1">
      <alignment horizontal="center" vertical="center" wrapText="1"/>
    </xf>
    <xf numFmtId="0" fontId="8" fillId="0" borderId="7" xfId="0" applyFont="1" applyBorder="1" applyAlignment="1" applyProtection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8" fillId="0" borderId="0" xfId="0" applyFont="1" applyBorder="1" applyAlignment="1" applyProtection="1">
      <alignment horizontal="center" vertical="center"/>
    </xf>
    <xf numFmtId="0" fontId="26" fillId="6" borderId="4" xfId="0" applyFont="1" applyFill="1" applyBorder="1" applyAlignment="1">
      <alignment horizontal="center" vertical="center" wrapText="1"/>
    </xf>
    <xf numFmtId="0" fontId="26" fillId="6" borderId="0" xfId="0" applyFont="1" applyFill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 wrapText="1"/>
    </xf>
    <xf numFmtId="0" fontId="8" fillId="0" borderId="6" xfId="0" applyFont="1" applyBorder="1" applyAlignment="1" applyProtection="1">
      <alignment horizontal="center" vertical="center"/>
    </xf>
    <xf numFmtId="0" fontId="8" fillId="0" borderId="5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 vertical="center"/>
    </xf>
    <xf numFmtId="0" fontId="8" fillId="0" borderId="7" xfId="0" applyFont="1" applyBorder="1" applyAlignment="1" applyProtection="1">
      <alignment horizontal="center" vertical="center"/>
    </xf>
    <xf numFmtId="0" fontId="30" fillId="0" borderId="0" xfId="0" applyFont="1" applyBorder="1" applyAlignment="1">
      <alignment horizontal="center" vertic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4D1"/>
      <rgbColor rgb="00C0C0C0"/>
      <rgbColor rgb="00808080"/>
      <rgbColor rgb="00999999"/>
      <rgbColor rgb="00993366"/>
      <rgbColor rgb="00FFFF66"/>
      <rgbColor rgb="00E6E6FF"/>
      <rgbColor rgb="00660066"/>
      <rgbColor rgb="00FF8080"/>
      <rgbColor rgb="000066CC"/>
      <rgbColor rgb="00CCCC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D9D9D9"/>
      <rgbColor rgb="00FFFF99"/>
      <rgbColor rgb="0099CCFF"/>
      <rgbColor rgb="00FF99CC"/>
      <rgbColor rgb="00BFBFB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40404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19051</xdr:colOff>
      <xdr:row>0</xdr:row>
      <xdr:rowOff>47625</xdr:rowOff>
    </xdr:from>
    <xdr:to>
      <xdr:col>1</xdr:col>
      <xdr:colOff>1352551</xdr:colOff>
      <xdr:row>4</xdr:row>
      <xdr:rowOff>243146</xdr:rowOff>
    </xdr:to>
    <xdr:pic>
      <xdr:nvPicPr>
        <xdr:cNvPr id="2" name="Picture 1" descr="http://idbnet.iadb.org/sites/identity/es/Documents/Logo%20BID/Portugués/Color/BID_HR_300dpi_RGB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6" y="47625"/>
          <a:ext cx="1333500" cy="10337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19051</xdr:colOff>
      <xdr:row>0</xdr:row>
      <xdr:rowOff>47625</xdr:rowOff>
    </xdr:from>
    <xdr:to>
      <xdr:col>2</xdr:col>
      <xdr:colOff>1352551</xdr:colOff>
      <xdr:row>4</xdr:row>
      <xdr:rowOff>243146</xdr:rowOff>
    </xdr:to>
    <xdr:pic>
      <xdr:nvPicPr>
        <xdr:cNvPr id="2" name="Picture 1" descr="http://idbnet.iadb.org/sites/identity/es/Documents/Logo%20BID/Portugués/Color/BID_HR_300dpi_RGB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6" y="47625"/>
          <a:ext cx="1333500" cy="10337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H87"/>
  <sheetViews>
    <sheetView tabSelected="1" view="pageBreakPreview" topLeftCell="A42" zoomScale="90" zoomScaleNormal="120" zoomScaleSheetLayoutView="90" workbookViewId="0">
      <selection activeCell="B54" sqref="B54:B56"/>
    </sheetView>
  </sheetViews>
  <sheetFormatPr defaultRowHeight="12.75" x14ac:dyDescent="0.2"/>
  <cols>
    <col min="1" max="1" width="4.7109375" style="1" customWidth="1"/>
    <col min="2" max="2" width="69.28515625" style="1" bestFit="1" customWidth="1"/>
    <col min="3" max="3" width="17.42578125" style="1" customWidth="1"/>
    <col min="4" max="4" width="15.7109375" style="1" customWidth="1"/>
    <col min="5" max="5" width="18.42578125" style="1" customWidth="1"/>
    <col min="6" max="6" width="8.85546875" style="1" bestFit="1" customWidth="1"/>
    <col min="7" max="7" width="8.7109375" style="1" customWidth="1"/>
    <col min="8" max="8" width="10.42578125" style="1" customWidth="1"/>
    <col min="9" max="9" width="10.28515625" style="1" customWidth="1"/>
    <col min="10" max="10" width="5.85546875" style="1" bestFit="1" customWidth="1"/>
    <col min="11" max="11" width="34.140625" style="1" customWidth="1"/>
    <col min="12" max="250" width="10.85546875" style="1"/>
    <col min="251" max="1022" width="10.85546875" style="2"/>
  </cols>
  <sheetData>
    <row r="1" spans="1:11" customFormat="1" x14ac:dyDescent="0.2">
      <c r="A1" s="1"/>
      <c r="B1" s="1"/>
      <c r="C1" s="1"/>
      <c r="D1" s="1"/>
      <c r="E1" s="1"/>
      <c r="F1" s="1"/>
      <c r="G1" s="1"/>
      <c r="H1" s="3"/>
      <c r="I1" s="3"/>
      <c r="J1" s="1"/>
      <c r="K1" s="1"/>
    </row>
    <row r="2" spans="1:11" customFormat="1" ht="18.75" x14ac:dyDescent="0.2">
      <c r="A2" s="150" t="s">
        <v>17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</row>
    <row r="3" spans="1:11" customFormat="1" ht="18.75" x14ac:dyDescent="0.2">
      <c r="A3" s="151" t="s">
        <v>82</v>
      </c>
      <c r="B3" s="152"/>
      <c r="C3" s="152"/>
      <c r="D3" s="152"/>
      <c r="E3" s="152"/>
      <c r="F3" s="152"/>
      <c r="G3" s="152"/>
      <c r="H3" s="152"/>
      <c r="I3" s="152"/>
      <c r="J3" s="152"/>
      <c r="K3" s="152"/>
    </row>
    <row r="4" spans="1:11" customFormat="1" ht="15.75" x14ac:dyDescent="0.2">
      <c r="A4" s="153" t="s">
        <v>78</v>
      </c>
      <c r="B4" s="154"/>
      <c r="C4" s="154"/>
      <c r="D4" s="154"/>
      <c r="E4" s="154"/>
      <c r="F4" s="154"/>
      <c r="G4" s="154"/>
      <c r="H4" s="154"/>
      <c r="I4" s="154"/>
      <c r="J4" s="154"/>
      <c r="K4" s="154"/>
    </row>
    <row r="5" spans="1:11" customFormat="1" ht="30.75" customHeight="1" x14ac:dyDescent="0.2">
      <c r="A5" s="150" t="s">
        <v>77</v>
      </c>
      <c r="B5" s="150"/>
      <c r="C5" s="150"/>
      <c r="D5" s="150"/>
      <c r="E5" s="150"/>
      <c r="F5" s="150"/>
      <c r="G5" s="150"/>
      <c r="H5" s="150"/>
      <c r="I5" s="150"/>
      <c r="J5" s="150"/>
      <c r="K5" s="150"/>
    </row>
    <row r="6" spans="1:11" customFormat="1" ht="15" x14ac:dyDescent="0.2">
      <c r="A6" s="157" t="s">
        <v>79</v>
      </c>
      <c r="B6" s="157"/>
      <c r="C6" s="157"/>
      <c r="D6" s="157"/>
      <c r="E6" s="157"/>
      <c r="F6" s="157"/>
      <c r="G6" s="157"/>
      <c r="H6" s="157"/>
      <c r="I6" s="157"/>
      <c r="J6" s="157"/>
      <c r="K6" s="1"/>
    </row>
    <row r="7" spans="1:11" customFormat="1" ht="15" x14ac:dyDescent="0.2">
      <c r="A7" s="157" t="s">
        <v>76</v>
      </c>
      <c r="B7" s="157"/>
      <c r="C7" s="157"/>
      <c r="D7" s="157"/>
      <c r="E7" s="157"/>
      <c r="F7" s="157"/>
      <c r="G7" s="157"/>
      <c r="H7" s="157"/>
      <c r="I7" s="157"/>
      <c r="J7" s="157"/>
      <c r="K7" s="1"/>
    </row>
    <row r="8" spans="1:11" customFormat="1" ht="15" x14ac:dyDescent="0.2">
      <c r="A8" s="4"/>
      <c r="B8" s="73"/>
      <c r="C8" s="73"/>
      <c r="D8" s="73"/>
      <c r="E8" s="73"/>
      <c r="F8" s="73"/>
      <c r="G8" s="73"/>
      <c r="H8" s="73"/>
      <c r="I8" s="73"/>
      <c r="J8" s="73"/>
      <c r="K8" s="1"/>
    </row>
    <row r="9" spans="1:11" s="1" customFormat="1" ht="24.75" customHeight="1" x14ac:dyDescent="0.2">
      <c r="A9" s="143" t="s">
        <v>47</v>
      </c>
      <c r="B9" s="144"/>
      <c r="C9" s="144"/>
      <c r="D9" s="144"/>
      <c r="E9" s="144"/>
      <c r="F9" s="144"/>
      <c r="G9" s="144"/>
      <c r="H9" s="144"/>
      <c r="I9" s="144"/>
      <c r="J9" s="144"/>
      <c r="K9" s="145"/>
    </row>
    <row r="10" spans="1:11" s="6" customFormat="1" ht="16.149999999999999" customHeight="1" x14ac:dyDescent="0.2">
      <c r="A10" s="146" t="s">
        <v>1</v>
      </c>
      <c r="B10" s="146" t="s">
        <v>18</v>
      </c>
      <c r="C10" s="147" t="s">
        <v>74</v>
      </c>
      <c r="D10" s="146" t="s">
        <v>73</v>
      </c>
      <c r="E10" s="146"/>
      <c r="F10" s="155" t="s">
        <v>19</v>
      </c>
      <c r="G10" s="146" t="s">
        <v>20</v>
      </c>
      <c r="H10" s="146" t="s">
        <v>21</v>
      </c>
      <c r="I10" s="146"/>
      <c r="J10" s="146" t="s">
        <v>22</v>
      </c>
      <c r="K10" s="146" t="s">
        <v>105</v>
      </c>
    </row>
    <row r="11" spans="1:11" s="6" customFormat="1" ht="15" x14ac:dyDescent="0.2">
      <c r="A11" s="146"/>
      <c r="B11" s="146"/>
      <c r="C11" s="148"/>
      <c r="D11" s="74" t="s">
        <v>25</v>
      </c>
      <c r="E11" s="74" t="s">
        <v>26</v>
      </c>
      <c r="F11" s="156"/>
      <c r="G11" s="146"/>
      <c r="H11" s="7" t="s">
        <v>27</v>
      </c>
      <c r="I11" s="7" t="s">
        <v>28</v>
      </c>
      <c r="J11" s="146"/>
      <c r="K11" s="146"/>
    </row>
    <row r="12" spans="1:11" s="6" customFormat="1" ht="15" x14ac:dyDescent="0.2">
      <c r="A12" s="146"/>
      <c r="B12" s="146"/>
      <c r="C12" s="149"/>
      <c r="D12" s="5" t="s">
        <v>31</v>
      </c>
      <c r="E12" s="5" t="s">
        <v>31</v>
      </c>
      <c r="F12" s="8" t="s">
        <v>29</v>
      </c>
      <c r="G12" s="8" t="s">
        <v>30</v>
      </c>
      <c r="H12" s="7" t="s">
        <v>32</v>
      </c>
      <c r="I12" s="7" t="s">
        <v>33</v>
      </c>
      <c r="J12" s="8" t="s">
        <v>34</v>
      </c>
      <c r="K12" s="146"/>
    </row>
    <row r="13" spans="1:11" s="67" customFormat="1" ht="15" x14ac:dyDescent="0.2">
      <c r="A13" s="44" t="s">
        <v>2</v>
      </c>
      <c r="B13" s="45" t="s">
        <v>96</v>
      </c>
      <c r="C13" s="46">
        <v>2800000</v>
      </c>
      <c r="D13" s="49">
        <v>1</v>
      </c>
      <c r="E13" s="70">
        <v>0</v>
      </c>
      <c r="F13" s="47" t="s">
        <v>81</v>
      </c>
      <c r="G13" s="47" t="s">
        <v>72</v>
      </c>
      <c r="H13" s="51">
        <v>2016</v>
      </c>
      <c r="I13" s="51">
        <v>2020</v>
      </c>
      <c r="J13" s="50" t="s">
        <v>37</v>
      </c>
      <c r="K13" s="52"/>
    </row>
    <row r="14" spans="1:11" s="67" customFormat="1" ht="25.5" x14ac:dyDescent="0.2">
      <c r="A14" s="44" t="s">
        <v>3</v>
      </c>
      <c r="B14" s="45" t="s">
        <v>48</v>
      </c>
      <c r="C14" s="46">
        <f>SUM(C15:C17)</f>
        <v>550000</v>
      </c>
      <c r="D14" s="48">
        <v>1</v>
      </c>
      <c r="E14" s="49">
        <v>0</v>
      </c>
      <c r="F14" s="47" t="s">
        <v>103</v>
      </c>
      <c r="G14" s="47" t="s">
        <v>36</v>
      </c>
      <c r="H14" s="51">
        <v>2016</v>
      </c>
      <c r="I14" s="51">
        <v>2018</v>
      </c>
      <c r="J14" s="50" t="s">
        <v>37</v>
      </c>
      <c r="K14" s="52"/>
    </row>
    <row r="15" spans="1:11" s="67" customFormat="1" ht="15" x14ac:dyDescent="0.2">
      <c r="A15" s="61" t="s">
        <v>97</v>
      </c>
      <c r="B15" s="62" t="s">
        <v>101</v>
      </c>
      <c r="C15" s="63">
        <v>100000</v>
      </c>
      <c r="D15" s="84">
        <v>1</v>
      </c>
      <c r="E15" s="85">
        <v>0</v>
      </c>
      <c r="F15" s="64" t="s">
        <v>102</v>
      </c>
      <c r="G15" s="86" t="s">
        <v>36</v>
      </c>
      <c r="H15" s="87">
        <v>2016</v>
      </c>
      <c r="I15" s="87">
        <v>2018</v>
      </c>
      <c r="J15" s="88" t="s">
        <v>37</v>
      </c>
      <c r="K15" s="66"/>
    </row>
    <row r="16" spans="1:11" s="67" customFormat="1" ht="15" x14ac:dyDescent="0.2">
      <c r="A16" s="61" t="s">
        <v>98</v>
      </c>
      <c r="B16" s="62" t="s">
        <v>100</v>
      </c>
      <c r="C16" s="63">
        <v>200000</v>
      </c>
      <c r="D16" s="84">
        <v>1</v>
      </c>
      <c r="E16" s="85">
        <v>0</v>
      </c>
      <c r="F16" s="64" t="s">
        <v>102</v>
      </c>
      <c r="G16" s="86" t="s">
        <v>36</v>
      </c>
      <c r="H16" s="87">
        <v>2016</v>
      </c>
      <c r="I16" s="87">
        <v>2018</v>
      </c>
      <c r="J16" s="88" t="s">
        <v>37</v>
      </c>
      <c r="K16" s="66" t="s">
        <v>104</v>
      </c>
    </row>
    <row r="17" spans="1:11" s="67" customFormat="1" ht="25.5" x14ac:dyDescent="0.2">
      <c r="A17" s="61" t="s">
        <v>99</v>
      </c>
      <c r="B17" s="62" t="s">
        <v>69</v>
      </c>
      <c r="C17" s="63">
        <v>250000</v>
      </c>
      <c r="D17" s="84">
        <v>1</v>
      </c>
      <c r="E17" s="85">
        <v>0</v>
      </c>
      <c r="F17" s="64" t="s">
        <v>103</v>
      </c>
      <c r="G17" s="86" t="s">
        <v>36</v>
      </c>
      <c r="H17" s="87">
        <v>2016</v>
      </c>
      <c r="I17" s="87">
        <v>2018</v>
      </c>
      <c r="J17" s="88" t="s">
        <v>37</v>
      </c>
      <c r="K17" s="66" t="s">
        <v>104</v>
      </c>
    </row>
    <row r="18" spans="1:11" s="69" customFormat="1" ht="15" x14ac:dyDescent="0.2">
      <c r="A18" s="44" t="s">
        <v>4</v>
      </c>
      <c r="B18" s="45" t="s">
        <v>84</v>
      </c>
      <c r="C18" s="46">
        <f>SUM(C19:C20)</f>
        <v>1500000</v>
      </c>
      <c r="D18" s="48">
        <v>1</v>
      </c>
      <c r="E18" s="49">
        <v>0</v>
      </c>
      <c r="F18" s="47"/>
      <c r="G18" s="47" t="s">
        <v>36</v>
      </c>
      <c r="H18" s="51">
        <v>2016</v>
      </c>
      <c r="I18" s="51">
        <v>2017</v>
      </c>
      <c r="J18" s="50" t="s">
        <v>37</v>
      </c>
      <c r="K18" s="53"/>
    </row>
    <row r="19" spans="1:11" s="69" customFormat="1" ht="30" customHeight="1" x14ac:dyDescent="0.2">
      <c r="A19" s="61" t="s">
        <v>97</v>
      </c>
      <c r="B19" s="62" t="s">
        <v>65</v>
      </c>
      <c r="C19" s="63">
        <v>1000000</v>
      </c>
      <c r="D19" s="84">
        <v>1</v>
      </c>
      <c r="E19" s="85">
        <v>0</v>
      </c>
      <c r="F19" s="64" t="s">
        <v>81</v>
      </c>
      <c r="G19" s="64" t="s">
        <v>72</v>
      </c>
      <c r="H19" s="65">
        <v>2016</v>
      </c>
      <c r="I19" s="65">
        <v>2016</v>
      </c>
      <c r="J19" s="88" t="s">
        <v>37</v>
      </c>
      <c r="K19" s="68"/>
    </row>
    <row r="20" spans="1:11" s="69" customFormat="1" ht="25.5" x14ac:dyDescent="0.2">
      <c r="A20" s="61" t="s">
        <v>98</v>
      </c>
      <c r="B20" s="62" t="s">
        <v>64</v>
      </c>
      <c r="C20" s="63">
        <v>500000</v>
      </c>
      <c r="D20" s="84">
        <v>1</v>
      </c>
      <c r="E20" s="85">
        <v>0</v>
      </c>
      <c r="F20" s="94" t="s">
        <v>80</v>
      </c>
      <c r="G20" s="64" t="s">
        <v>36</v>
      </c>
      <c r="H20" s="65">
        <v>2017</v>
      </c>
      <c r="I20" s="65">
        <v>2017</v>
      </c>
      <c r="J20" s="88" t="s">
        <v>37</v>
      </c>
      <c r="K20" s="68"/>
    </row>
    <row r="21" spans="1:11" s="69" customFormat="1" ht="25.5" x14ac:dyDescent="0.2">
      <c r="A21" s="44" t="s">
        <v>5</v>
      </c>
      <c r="B21" s="45" t="s">
        <v>106</v>
      </c>
      <c r="C21" s="46">
        <v>3000000</v>
      </c>
      <c r="D21" s="48">
        <v>1</v>
      </c>
      <c r="E21" s="49">
        <v>0</v>
      </c>
      <c r="F21" s="47" t="s">
        <v>81</v>
      </c>
      <c r="G21" s="47" t="s">
        <v>72</v>
      </c>
      <c r="H21" s="51">
        <v>2017</v>
      </c>
      <c r="I21" s="51">
        <v>2019</v>
      </c>
      <c r="J21" s="50" t="s">
        <v>37</v>
      </c>
      <c r="K21" s="54"/>
    </row>
    <row r="22" spans="1:11" s="69" customFormat="1" ht="15" x14ac:dyDescent="0.2">
      <c r="A22" s="44" t="s">
        <v>6</v>
      </c>
      <c r="B22" s="45" t="s">
        <v>107</v>
      </c>
      <c r="C22" s="55">
        <f>SUM(C23:C24)</f>
        <v>1788203</v>
      </c>
      <c r="D22" s="57">
        <v>1</v>
      </c>
      <c r="E22" s="58">
        <v>0</v>
      </c>
      <c r="F22" s="56"/>
      <c r="G22" s="47"/>
      <c r="H22" s="59">
        <v>2016</v>
      </c>
      <c r="I22" s="59">
        <v>2020</v>
      </c>
      <c r="J22" s="50"/>
      <c r="K22" s="54"/>
    </row>
    <row r="23" spans="1:11" s="97" customFormat="1" ht="15" x14ac:dyDescent="0.2">
      <c r="A23" s="89" t="s">
        <v>97</v>
      </c>
      <c r="B23" s="90" t="s">
        <v>108</v>
      </c>
      <c r="C23" s="91">
        <v>288203</v>
      </c>
      <c r="D23" s="92">
        <v>1</v>
      </c>
      <c r="E23" s="93">
        <v>0</v>
      </c>
      <c r="F23" s="94" t="s">
        <v>55</v>
      </c>
      <c r="G23" s="86" t="s">
        <v>36</v>
      </c>
      <c r="H23" s="95">
        <v>2016</v>
      </c>
      <c r="I23" s="95">
        <v>2020</v>
      </c>
      <c r="J23" s="88"/>
      <c r="K23" s="96"/>
    </row>
    <row r="24" spans="1:11" s="97" customFormat="1" ht="25.5" x14ac:dyDescent="0.2">
      <c r="A24" s="89" t="s">
        <v>98</v>
      </c>
      <c r="B24" s="90" t="s">
        <v>109</v>
      </c>
      <c r="C24" s="91">
        <v>1500000</v>
      </c>
      <c r="D24" s="92">
        <v>1</v>
      </c>
      <c r="E24" s="93">
        <v>0</v>
      </c>
      <c r="F24" s="94" t="s">
        <v>112</v>
      </c>
      <c r="G24" s="86" t="s">
        <v>72</v>
      </c>
      <c r="H24" s="95">
        <v>2016</v>
      </c>
      <c r="I24" s="95">
        <v>2020</v>
      </c>
      <c r="J24" s="88"/>
      <c r="K24" s="66" t="s">
        <v>110</v>
      </c>
    </row>
    <row r="25" spans="1:11" s="15" customFormat="1" ht="25.5" x14ac:dyDescent="0.2">
      <c r="A25" s="44" t="s">
        <v>7</v>
      </c>
      <c r="B25" s="45" t="s">
        <v>85</v>
      </c>
      <c r="C25" s="55">
        <f>SUM(C26:C28)</f>
        <v>9000000</v>
      </c>
      <c r="D25" s="57">
        <v>1</v>
      </c>
      <c r="E25" s="58">
        <v>0</v>
      </c>
      <c r="F25" s="56"/>
      <c r="G25" s="47" t="s">
        <v>36</v>
      </c>
      <c r="H25" s="59">
        <v>2016</v>
      </c>
      <c r="I25" s="59">
        <v>2020</v>
      </c>
      <c r="J25" s="50" t="s">
        <v>37</v>
      </c>
      <c r="K25" s="60"/>
    </row>
    <row r="26" spans="1:11" s="97" customFormat="1" ht="15" x14ac:dyDescent="0.2">
      <c r="A26" s="89" t="s">
        <v>97</v>
      </c>
      <c r="B26" s="90" t="s">
        <v>113</v>
      </c>
      <c r="C26" s="91">
        <v>200000</v>
      </c>
      <c r="D26" s="92">
        <v>1</v>
      </c>
      <c r="E26" s="93">
        <v>0</v>
      </c>
      <c r="F26" s="94" t="s">
        <v>114</v>
      </c>
      <c r="G26" s="86" t="s">
        <v>72</v>
      </c>
      <c r="H26" s="95">
        <v>2016</v>
      </c>
      <c r="I26" s="95">
        <v>2016</v>
      </c>
      <c r="J26" s="88"/>
      <c r="K26" s="98"/>
    </row>
    <row r="27" spans="1:11" s="97" customFormat="1" ht="15" x14ac:dyDescent="0.2">
      <c r="A27" s="89" t="s">
        <v>98</v>
      </c>
      <c r="B27" s="90" t="s">
        <v>66</v>
      </c>
      <c r="C27" s="91">
        <v>7000000</v>
      </c>
      <c r="D27" s="92">
        <v>1</v>
      </c>
      <c r="E27" s="93">
        <v>0</v>
      </c>
      <c r="F27" s="94" t="s">
        <v>49</v>
      </c>
      <c r="G27" s="86" t="s">
        <v>36</v>
      </c>
      <c r="H27" s="95">
        <v>2017</v>
      </c>
      <c r="I27" s="95">
        <v>2019</v>
      </c>
      <c r="J27" s="88"/>
      <c r="K27" s="98"/>
    </row>
    <row r="28" spans="1:11" s="97" customFormat="1" ht="25.5" x14ac:dyDescent="0.2">
      <c r="A28" s="89" t="s">
        <v>98</v>
      </c>
      <c r="B28" s="90" t="s">
        <v>67</v>
      </c>
      <c r="C28" s="91">
        <v>1800000</v>
      </c>
      <c r="D28" s="92">
        <v>1</v>
      </c>
      <c r="E28" s="93">
        <v>0</v>
      </c>
      <c r="F28" s="94" t="s">
        <v>80</v>
      </c>
      <c r="G28" s="86" t="s">
        <v>36</v>
      </c>
      <c r="H28" s="95">
        <v>2018</v>
      </c>
      <c r="I28" s="95">
        <v>2019</v>
      </c>
      <c r="J28" s="88"/>
      <c r="K28" s="98"/>
    </row>
    <row r="29" spans="1:11" s="15" customFormat="1" ht="15" x14ac:dyDescent="0.2">
      <c r="A29" s="44" t="s">
        <v>8</v>
      </c>
      <c r="B29" s="45" t="s">
        <v>86</v>
      </c>
      <c r="C29" s="46">
        <f>SUM(C30:C31)</f>
        <v>5000000</v>
      </c>
      <c r="D29" s="48">
        <v>1</v>
      </c>
      <c r="E29" s="49">
        <v>0</v>
      </c>
      <c r="F29" s="47"/>
      <c r="G29" s="47" t="s">
        <v>36</v>
      </c>
      <c r="H29" s="51">
        <v>2016</v>
      </c>
      <c r="I29" s="51">
        <v>2020</v>
      </c>
      <c r="J29" s="50" t="s">
        <v>37</v>
      </c>
      <c r="K29" s="54"/>
    </row>
    <row r="30" spans="1:11" s="97" customFormat="1" ht="25.5" x14ac:dyDescent="0.2">
      <c r="A30" s="89" t="s">
        <v>97</v>
      </c>
      <c r="B30" s="90" t="s">
        <v>115</v>
      </c>
      <c r="C30" s="99">
        <v>2500000</v>
      </c>
      <c r="D30" s="84">
        <v>1</v>
      </c>
      <c r="E30" s="85">
        <v>0</v>
      </c>
      <c r="F30" s="94" t="s">
        <v>49</v>
      </c>
      <c r="G30" s="86" t="s">
        <v>36</v>
      </c>
      <c r="H30" s="95">
        <v>2017</v>
      </c>
      <c r="I30" s="95">
        <v>2019</v>
      </c>
      <c r="J30" s="88"/>
      <c r="K30" s="96"/>
    </row>
    <row r="31" spans="1:11" s="97" customFormat="1" ht="25.5" x14ac:dyDescent="0.2">
      <c r="A31" s="89" t="s">
        <v>116</v>
      </c>
      <c r="B31" s="90" t="s">
        <v>117</v>
      </c>
      <c r="C31" s="99">
        <v>2500000</v>
      </c>
      <c r="D31" s="84">
        <v>1</v>
      </c>
      <c r="E31" s="85">
        <v>0</v>
      </c>
      <c r="F31" s="94" t="s">
        <v>80</v>
      </c>
      <c r="G31" s="86" t="s">
        <v>36</v>
      </c>
      <c r="H31" s="95">
        <v>2018</v>
      </c>
      <c r="I31" s="95">
        <v>2019</v>
      </c>
      <c r="J31" s="88"/>
      <c r="K31" s="96"/>
    </row>
    <row r="32" spans="1:11" s="15" customFormat="1" ht="25.5" x14ac:dyDescent="0.2">
      <c r="A32" s="44" t="s">
        <v>9</v>
      </c>
      <c r="B32" s="45" t="s">
        <v>88</v>
      </c>
      <c r="C32" s="46">
        <f>SUM(C33:C34)</f>
        <v>2200000</v>
      </c>
      <c r="D32" s="48">
        <v>1</v>
      </c>
      <c r="E32" s="49">
        <v>0</v>
      </c>
      <c r="F32" s="47"/>
      <c r="G32" s="47" t="s">
        <v>36</v>
      </c>
      <c r="H32" s="51">
        <v>2016</v>
      </c>
      <c r="I32" s="51">
        <v>2020</v>
      </c>
      <c r="J32" s="50" t="s">
        <v>37</v>
      </c>
      <c r="K32" s="52"/>
    </row>
    <row r="33" spans="1:11" s="97" customFormat="1" ht="15" x14ac:dyDescent="0.2">
      <c r="A33" s="89" t="s">
        <v>97</v>
      </c>
      <c r="B33" s="90" t="s">
        <v>71</v>
      </c>
      <c r="C33" s="99">
        <v>660000</v>
      </c>
      <c r="D33" s="84">
        <v>1</v>
      </c>
      <c r="E33" s="85">
        <v>0</v>
      </c>
      <c r="F33" s="94" t="s">
        <v>49</v>
      </c>
      <c r="G33" s="86" t="s">
        <v>36</v>
      </c>
      <c r="H33" s="87">
        <v>2016</v>
      </c>
      <c r="I33" s="87">
        <v>2016</v>
      </c>
      <c r="J33" s="88"/>
      <c r="K33" s="100"/>
    </row>
    <row r="34" spans="1:11" s="97" customFormat="1" ht="25.5" x14ac:dyDescent="0.2">
      <c r="A34" s="89" t="s">
        <v>98</v>
      </c>
      <c r="B34" s="90" t="s">
        <v>63</v>
      </c>
      <c r="C34" s="99">
        <v>1540000</v>
      </c>
      <c r="D34" s="84">
        <v>1</v>
      </c>
      <c r="E34" s="85">
        <v>0</v>
      </c>
      <c r="F34" s="94" t="s">
        <v>80</v>
      </c>
      <c r="G34" s="86" t="s">
        <v>36</v>
      </c>
      <c r="H34" s="87">
        <v>2016</v>
      </c>
      <c r="I34" s="87">
        <v>2016</v>
      </c>
      <c r="J34" s="88"/>
      <c r="K34" s="100"/>
    </row>
    <row r="35" spans="1:11" s="15" customFormat="1" ht="25.5" x14ac:dyDescent="0.2">
      <c r="A35" s="44" t="s">
        <v>87</v>
      </c>
      <c r="B35" s="45" t="s">
        <v>68</v>
      </c>
      <c r="C35" s="46">
        <v>1500000</v>
      </c>
      <c r="D35" s="48">
        <v>1</v>
      </c>
      <c r="E35" s="49">
        <v>0</v>
      </c>
      <c r="F35" s="47" t="s">
        <v>49</v>
      </c>
      <c r="G35" s="47" t="s">
        <v>36</v>
      </c>
      <c r="H35" s="51">
        <v>2016</v>
      </c>
      <c r="I35" s="51">
        <v>2020</v>
      </c>
      <c r="J35" s="50" t="s">
        <v>37</v>
      </c>
      <c r="K35" s="54"/>
    </row>
    <row r="36" spans="1:11" s="21" customFormat="1" ht="15" x14ac:dyDescent="0.2">
      <c r="A36" s="138" t="s">
        <v>38</v>
      </c>
      <c r="B36" s="138"/>
      <c r="C36" s="19">
        <f>C35+C32+C29+C25+C22+C21+C18+C14+C13</f>
        <v>27338203</v>
      </c>
      <c r="D36" s="20">
        <v>1</v>
      </c>
      <c r="E36" s="20">
        <v>0</v>
      </c>
      <c r="F36" s="139"/>
      <c r="G36" s="139"/>
      <c r="H36" s="140"/>
      <c r="I36" s="140"/>
      <c r="J36" s="140"/>
      <c r="K36" s="140"/>
    </row>
    <row r="37" spans="1:11" s="21" customFormat="1" ht="21.75" customHeight="1" x14ac:dyDescent="0.2">
      <c r="A37" s="143" t="s">
        <v>62</v>
      </c>
      <c r="B37" s="144"/>
      <c r="C37" s="144"/>
      <c r="D37" s="144"/>
      <c r="E37" s="144"/>
      <c r="F37" s="144"/>
      <c r="G37" s="144"/>
      <c r="H37" s="144"/>
      <c r="I37" s="144"/>
      <c r="J37" s="144"/>
      <c r="K37" s="145"/>
    </row>
    <row r="38" spans="1:11" s="21" customFormat="1" ht="15" customHeight="1" x14ac:dyDescent="0.2">
      <c r="A38" s="146" t="s">
        <v>1</v>
      </c>
      <c r="B38" s="146" t="s">
        <v>18</v>
      </c>
      <c r="C38" s="147" t="s">
        <v>74</v>
      </c>
      <c r="D38" s="146" t="s">
        <v>73</v>
      </c>
      <c r="E38" s="146"/>
      <c r="F38" s="5" t="s">
        <v>19</v>
      </c>
      <c r="G38" s="146" t="s">
        <v>20</v>
      </c>
      <c r="H38" s="146" t="s">
        <v>21</v>
      </c>
      <c r="I38" s="146"/>
      <c r="J38" s="146" t="s">
        <v>22</v>
      </c>
      <c r="K38" s="146" t="s">
        <v>23</v>
      </c>
    </row>
    <row r="39" spans="1:11" s="21" customFormat="1" ht="15" x14ac:dyDescent="0.2">
      <c r="A39" s="146"/>
      <c r="B39" s="146"/>
      <c r="C39" s="148"/>
      <c r="D39" s="74" t="s">
        <v>25</v>
      </c>
      <c r="E39" s="74" t="s">
        <v>26</v>
      </c>
      <c r="F39" s="5" t="s">
        <v>24</v>
      </c>
      <c r="G39" s="146"/>
      <c r="H39" s="7" t="s">
        <v>27</v>
      </c>
      <c r="I39" s="7" t="s">
        <v>28</v>
      </c>
      <c r="J39" s="146"/>
      <c r="K39" s="146"/>
    </row>
    <row r="40" spans="1:11" s="21" customFormat="1" ht="15" x14ac:dyDescent="0.2">
      <c r="A40" s="146"/>
      <c r="B40" s="146"/>
      <c r="C40" s="149"/>
      <c r="D40" s="5" t="s">
        <v>31</v>
      </c>
      <c r="E40" s="5" t="s">
        <v>31</v>
      </c>
      <c r="F40" s="8" t="s">
        <v>29</v>
      </c>
      <c r="G40" s="8" t="s">
        <v>30</v>
      </c>
      <c r="H40" s="7" t="s">
        <v>32</v>
      </c>
      <c r="I40" s="7" t="s">
        <v>33</v>
      </c>
      <c r="J40" s="8" t="s">
        <v>34</v>
      </c>
      <c r="K40" s="146"/>
    </row>
    <row r="41" spans="1:11" s="104" customFormat="1" ht="15" x14ac:dyDescent="0.2">
      <c r="A41" s="89" t="s">
        <v>10</v>
      </c>
      <c r="B41" s="90" t="s">
        <v>89</v>
      </c>
      <c r="C41" s="101">
        <v>1500000</v>
      </c>
      <c r="D41" s="85">
        <v>1</v>
      </c>
      <c r="E41" s="85">
        <v>0</v>
      </c>
      <c r="F41" s="105" t="s">
        <v>81</v>
      </c>
      <c r="G41" s="105" t="s">
        <v>72</v>
      </c>
      <c r="H41" s="35">
        <v>2016</v>
      </c>
      <c r="I41" s="35">
        <v>2016</v>
      </c>
      <c r="J41" s="102"/>
      <c r="K41" s="103"/>
    </row>
    <row r="42" spans="1:11" s="15" customFormat="1" ht="15" x14ac:dyDescent="0.2">
      <c r="A42" s="9" t="s">
        <v>11</v>
      </c>
      <c r="B42" s="10" t="s">
        <v>50</v>
      </c>
      <c r="C42" s="36">
        <v>30000000</v>
      </c>
      <c r="D42" s="13">
        <v>1</v>
      </c>
      <c r="E42" s="12">
        <v>0</v>
      </c>
      <c r="F42" s="11" t="s">
        <v>35</v>
      </c>
      <c r="G42" s="11" t="s">
        <v>72</v>
      </c>
      <c r="H42" s="35">
        <v>2017</v>
      </c>
      <c r="I42" s="35">
        <v>2020</v>
      </c>
      <c r="J42" s="14" t="s">
        <v>37</v>
      </c>
      <c r="K42" s="22"/>
    </row>
    <row r="43" spans="1:11" s="15" customFormat="1" ht="15" x14ac:dyDescent="0.2">
      <c r="A43" s="9" t="s">
        <v>11</v>
      </c>
      <c r="B43" s="23" t="s">
        <v>51</v>
      </c>
      <c r="C43" s="37">
        <v>15000000</v>
      </c>
      <c r="D43" s="13">
        <v>1</v>
      </c>
      <c r="E43" s="12">
        <v>0</v>
      </c>
      <c r="F43" s="11" t="s">
        <v>35</v>
      </c>
      <c r="G43" s="11" t="s">
        <v>72</v>
      </c>
      <c r="H43" s="35">
        <v>2018</v>
      </c>
      <c r="I43" s="35">
        <v>2020</v>
      </c>
      <c r="J43" s="14" t="s">
        <v>37</v>
      </c>
      <c r="K43" s="24"/>
    </row>
    <row r="44" spans="1:11" s="15" customFormat="1" ht="15" x14ac:dyDescent="0.2">
      <c r="A44" s="9" t="s">
        <v>12</v>
      </c>
      <c r="B44" s="23" t="s">
        <v>91</v>
      </c>
      <c r="C44" s="37">
        <v>500000</v>
      </c>
      <c r="D44" s="13">
        <v>1</v>
      </c>
      <c r="E44" s="12">
        <v>0</v>
      </c>
      <c r="F44" s="105" t="s">
        <v>81</v>
      </c>
      <c r="G44" s="105" t="s">
        <v>72</v>
      </c>
      <c r="H44" s="35">
        <v>2016</v>
      </c>
      <c r="I44" s="35">
        <v>2016</v>
      </c>
      <c r="J44" s="14" t="s">
        <v>37</v>
      </c>
      <c r="K44" s="24"/>
    </row>
    <row r="45" spans="1:11" s="15" customFormat="1" ht="15" x14ac:dyDescent="0.2">
      <c r="A45" s="9" t="s">
        <v>13</v>
      </c>
      <c r="B45" s="23" t="s">
        <v>52</v>
      </c>
      <c r="C45" s="71">
        <v>3000000</v>
      </c>
      <c r="D45" s="13">
        <v>1</v>
      </c>
      <c r="E45" s="12">
        <v>0</v>
      </c>
      <c r="F45" s="11" t="s">
        <v>49</v>
      </c>
      <c r="G45" s="11" t="s">
        <v>36</v>
      </c>
      <c r="H45" s="35">
        <v>2017</v>
      </c>
      <c r="I45" s="35">
        <v>2019</v>
      </c>
      <c r="J45" s="14" t="s">
        <v>37</v>
      </c>
      <c r="K45" s="16"/>
    </row>
    <row r="46" spans="1:11" s="15" customFormat="1" ht="25.5" x14ac:dyDescent="0.2">
      <c r="A46" s="9" t="s">
        <v>14</v>
      </c>
      <c r="B46" s="23" t="s">
        <v>54</v>
      </c>
      <c r="C46" s="71">
        <v>3666667</v>
      </c>
      <c r="D46" s="13">
        <v>1</v>
      </c>
      <c r="E46" s="12">
        <v>0</v>
      </c>
      <c r="F46" s="11" t="s">
        <v>80</v>
      </c>
      <c r="G46" s="11" t="s">
        <v>36</v>
      </c>
      <c r="H46" s="35">
        <v>2018</v>
      </c>
      <c r="I46" s="35">
        <v>2019</v>
      </c>
      <c r="J46" s="14" t="s">
        <v>37</v>
      </c>
      <c r="K46" s="16"/>
    </row>
    <row r="47" spans="1:11" s="112" customFormat="1" ht="15" x14ac:dyDescent="0.2">
      <c r="A47" s="89" t="s">
        <v>15</v>
      </c>
      <c r="B47" s="106" t="s">
        <v>53</v>
      </c>
      <c r="C47" s="107">
        <v>6000000</v>
      </c>
      <c r="D47" s="108">
        <v>1</v>
      </c>
      <c r="E47" s="109">
        <v>0</v>
      </c>
      <c r="F47" s="110" t="s">
        <v>49</v>
      </c>
      <c r="G47" s="86" t="s">
        <v>36</v>
      </c>
      <c r="H47" s="87">
        <v>2017</v>
      </c>
      <c r="I47" s="87">
        <v>2019</v>
      </c>
      <c r="J47" s="111" t="s">
        <v>37</v>
      </c>
      <c r="K47" s="114" t="s">
        <v>118</v>
      </c>
    </row>
    <row r="48" spans="1:11" s="115" customFormat="1" ht="25.5" x14ac:dyDescent="0.2">
      <c r="A48" s="89" t="s">
        <v>16</v>
      </c>
      <c r="B48" s="106" t="s">
        <v>119</v>
      </c>
      <c r="C48" s="107">
        <v>8500000</v>
      </c>
      <c r="D48" s="109">
        <v>1</v>
      </c>
      <c r="E48" s="113">
        <v>0</v>
      </c>
      <c r="F48" s="11" t="s">
        <v>80</v>
      </c>
      <c r="G48" s="86" t="s">
        <v>36</v>
      </c>
      <c r="H48" s="87">
        <v>2018</v>
      </c>
      <c r="I48" s="87">
        <v>2019</v>
      </c>
      <c r="J48" s="111" t="s">
        <v>37</v>
      </c>
      <c r="K48" s="114" t="s">
        <v>120</v>
      </c>
    </row>
    <row r="49" spans="1:11" s="15" customFormat="1" ht="38.25" x14ac:dyDescent="0.2">
      <c r="A49" s="9" t="s">
        <v>40</v>
      </c>
      <c r="B49" s="23" t="s">
        <v>121</v>
      </c>
      <c r="C49" s="37">
        <v>6095130</v>
      </c>
      <c r="D49" s="12">
        <v>1</v>
      </c>
      <c r="E49" s="12">
        <v>0</v>
      </c>
      <c r="F49" s="86" t="s">
        <v>122</v>
      </c>
      <c r="G49" s="11" t="s">
        <v>72</v>
      </c>
      <c r="H49" s="35">
        <v>2016</v>
      </c>
      <c r="I49" s="35">
        <v>2016</v>
      </c>
      <c r="J49" s="14" t="s">
        <v>37</v>
      </c>
      <c r="K49" s="18" t="s">
        <v>123</v>
      </c>
    </row>
    <row r="50" spans="1:11" s="15" customFormat="1" ht="25.5" x14ac:dyDescent="0.2">
      <c r="A50" s="9" t="s">
        <v>70</v>
      </c>
      <c r="B50" s="23" t="s">
        <v>124</v>
      </c>
      <c r="C50" s="71">
        <v>11500000</v>
      </c>
      <c r="D50" s="12">
        <v>1</v>
      </c>
      <c r="E50" s="12">
        <v>0</v>
      </c>
      <c r="F50" s="86" t="s">
        <v>35</v>
      </c>
      <c r="G50" s="11" t="s">
        <v>72</v>
      </c>
      <c r="H50" s="35">
        <v>2017</v>
      </c>
      <c r="I50" s="35">
        <v>2018</v>
      </c>
      <c r="J50" s="14" t="s">
        <v>37</v>
      </c>
      <c r="K50" s="22"/>
    </row>
    <row r="51" spans="1:11" s="15" customFormat="1" ht="38.25" x14ac:dyDescent="0.2">
      <c r="A51" s="9" t="s">
        <v>90</v>
      </c>
      <c r="B51" s="23" t="s">
        <v>125</v>
      </c>
      <c r="C51" s="71">
        <v>55500000</v>
      </c>
      <c r="D51" s="12">
        <v>0</v>
      </c>
      <c r="E51" s="12">
        <v>1</v>
      </c>
      <c r="F51" s="86" t="s">
        <v>122</v>
      </c>
      <c r="G51" s="11" t="s">
        <v>72</v>
      </c>
      <c r="H51" s="35">
        <v>2015</v>
      </c>
      <c r="I51" s="35">
        <v>2018</v>
      </c>
      <c r="J51" s="14" t="s">
        <v>37</v>
      </c>
      <c r="K51" s="18" t="s">
        <v>126</v>
      </c>
    </row>
    <row r="52" spans="1:11" s="17" customFormat="1" ht="15" x14ac:dyDescent="0.2">
      <c r="A52" s="138" t="s">
        <v>41</v>
      </c>
      <c r="B52" s="138"/>
      <c r="C52" s="19">
        <f>SUM(C41:C51)</f>
        <v>141261797</v>
      </c>
      <c r="D52" s="20">
        <v>0.6</v>
      </c>
      <c r="E52" s="20">
        <v>0.4</v>
      </c>
      <c r="F52" s="139"/>
      <c r="G52" s="139"/>
      <c r="H52" s="140"/>
      <c r="I52" s="140"/>
      <c r="J52" s="140"/>
      <c r="K52" s="140"/>
    </row>
    <row r="53" spans="1:11" s="25" customFormat="1" ht="21.75" customHeight="1" x14ac:dyDescent="0.2">
      <c r="A53" s="143" t="s">
        <v>141</v>
      </c>
      <c r="B53" s="144"/>
      <c r="C53" s="144"/>
      <c r="D53" s="144"/>
      <c r="E53" s="144"/>
      <c r="F53" s="144"/>
      <c r="G53" s="144"/>
      <c r="H53" s="144"/>
      <c r="I53" s="144"/>
      <c r="J53" s="144"/>
      <c r="K53" s="145"/>
    </row>
    <row r="54" spans="1:11" s="25" customFormat="1" ht="16.149999999999999" customHeight="1" x14ac:dyDescent="0.2">
      <c r="A54" s="146" t="s">
        <v>1</v>
      </c>
      <c r="B54" s="146" t="s">
        <v>18</v>
      </c>
      <c r="C54" s="147" t="s">
        <v>74</v>
      </c>
      <c r="D54" s="146" t="s">
        <v>73</v>
      </c>
      <c r="E54" s="146"/>
      <c r="F54" s="5" t="s">
        <v>19</v>
      </c>
      <c r="G54" s="146" t="s">
        <v>20</v>
      </c>
      <c r="H54" s="146" t="s">
        <v>21</v>
      </c>
      <c r="I54" s="146"/>
      <c r="J54" s="146" t="s">
        <v>22</v>
      </c>
      <c r="K54" s="146" t="s">
        <v>23</v>
      </c>
    </row>
    <row r="55" spans="1:11" s="25" customFormat="1" ht="15" x14ac:dyDescent="0.2">
      <c r="A55" s="146"/>
      <c r="B55" s="146"/>
      <c r="C55" s="148"/>
      <c r="D55" s="74" t="s">
        <v>25</v>
      </c>
      <c r="E55" s="74" t="s">
        <v>26</v>
      </c>
      <c r="F55" s="5" t="s">
        <v>24</v>
      </c>
      <c r="G55" s="146"/>
      <c r="H55" s="7" t="s">
        <v>27</v>
      </c>
      <c r="I55" s="7" t="s">
        <v>28</v>
      </c>
      <c r="J55" s="146"/>
      <c r="K55" s="146"/>
    </row>
    <row r="56" spans="1:11" s="25" customFormat="1" ht="15" x14ac:dyDescent="0.2">
      <c r="A56" s="146"/>
      <c r="B56" s="146"/>
      <c r="C56" s="149"/>
      <c r="D56" s="5" t="s">
        <v>31</v>
      </c>
      <c r="E56" s="5" t="s">
        <v>31</v>
      </c>
      <c r="F56" s="8" t="s">
        <v>29</v>
      </c>
      <c r="G56" s="8" t="s">
        <v>30</v>
      </c>
      <c r="H56" s="7" t="s">
        <v>32</v>
      </c>
      <c r="I56" s="7" t="s">
        <v>33</v>
      </c>
      <c r="J56" s="8" t="s">
        <v>34</v>
      </c>
      <c r="K56" s="146"/>
    </row>
    <row r="57" spans="1:11" s="120" customFormat="1" ht="15" x14ac:dyDescent="0.2">
      <c r="A57" s="116" t="s">
        <v>0</v>
      </c>
      <c r="B57" s="117" t="s">
        <v>83</v>
      </c>
      <c r="C57" s="118">
        <v>8500000</v>
      </c>
      <c r="D57" s="85">
        <v>1</v>
      </c>
      <c r="E57" s="119">
        <v>0</v>
      </c>
      <c r="F57" s="105" t="s">
        <v>111</v>
      </c>
      <c r="G57" s="86" t="s">
        <v>72</v>
      </c>
      <c r="H57" s="87">
        <v>2016</v>
      </c>
      <c r="I57" s="87">
        <v>2020</v>
      </c>
      <c r="J57" s="105" t="s">
        <v>37</v>
      </c>
      <c r="K57" s="103"/>
    </row>
    <row r="58" spans="1:11" s="120" customFormat="1" ht="15" x14ac:dyDescent="0.2">
      <c r="A58" s="121" t="s">
        <v>59</v>
      </c>
      <c r="B58" s="122" t="s">
        <v>56</v>
      </c>
      <c r="C58" s="123">
        <v>800000</v>
      </c>
      <c r="D58" s="49">
        <v>1</v>
      </c>
      <c r="E58" s="124">
        <v>0</v>
      </c>
      <c r="F58" s="125" t="s">
        <v>81</v>
      </c>
      <c r="G58" s="47" t="s">
        <v>36</v>
      </c>
      <c r="H58" s="51">
        <v>2016</v>
      </c>
      <c r="I58" s="51">
        <v>2020</v>
      </c>
      <c r="J58" s="125" t="s">
        <v>37</v>
      </c>
      <c r="K58" s="126"/>
    </row>
    <row r="59" spans="1:11" s="120" customFormat="1" ht="15" x14ac:dyDescent="0.2">
      <c r="A59" s="116" t="s">
        <v>97</v>
      </c>
      <c r="B59" s="117" t="s">
        <v>127</v>
      </c>
      <c r="C59" s="118">
        <v>500000</v>
      </c>
      <c r="D59" s="85">
        <v>1</v>
      </c>
      <c r="E59" s="119">
        <v>0</v>
      </c>
      <c r="F59" s="105" t="s">
        <v>111</v>
      </c>
      <c r="G59" s="86" t="s">
        <v>36</v>
      </c>
      <c r="H59" s="87">
        <v>2016</v>
      </c>
      <c r="I59" s="87">
        <v>2020</v>
      </c>
      <c r="J59" s="105"/>
      <c r="K59" s="103"/>
    </row>
    <row r="60" spans="1:11" s="120" customFormat="1" ht="15" x14ac:dyDescent="0.2">
      <c r="A60" s="116" t="s">
        <v>98</v>
      </c>
      <c r="B60" s="117" t="s">
        <v>128</v>
      </c>
      <c r="C60" s="118">
        <v>300000</v>
      </c>
      <c r="D60" s="85">
        <v>1</v>
      </c>
      <c r="E60" s="119">
        <v>0</v>
      </c>
      <c r="F60" s="105" t="s">
        <v>111</v>
      </c>
      <c r="G60" s="86" t="s">
        <v>36</v>
      </c>
      <c r="H60" s="87">
        <v>2016</v>
      </c>
      <c r="I60" s="87">
        <v>2020</v>
      </c>
      <c r="J60" s="105"/>
      <c r="K60" s="103"/>
    </row>
    <row r="61" spans="1:11" s="25" customFormat="1" ht="15" x14ac:dyDescent="0.2">
      <c r="A61" s="38" t="s">
        <v>60</v>
      </c>
      <c r="B61" s="39" t="s">
        <v>57</v>
      </c>
      <c r="C61" s="43">
        <v>30000</v>
      </c>
      <c r="D61" s="13">
        <v>1</v>
      </c>
      <c r="E61" s="72">
        <v>0</v>
      </c>
      <c r="F61" s="41" t="s">
        <v>39</v>
      </c>
      <c r="G61" s="11" t="s">
        <v>36</v>
      </c>
      <c r="H61" s="35">
        <v>2018</v>
      </c>
      <c r="I61" s="35">
        <v>2018</v>
      </c>
      <c r="J61" s="41" t="s">
        <v>37</v>
      </c>
      <c r="K61" s="34"/>
    </row>
    <row r="62" spans="1:11" s="15" customFormat="1" ht="15" x14ac:dyDescent="0.2">
      <c r="A62" s="38" t="s">
        <v>61</v>
      </c>
      <c r="B62" s="40" t="s">
        <v>58</v>
      </c>
      <c r="C62" s="43">
        <v>70000</v>
      </c>
      <c r="D62" s="13">
        <v>1</v>
      </c>
      <c r="E62" s="13">
        <v>0</v>
      </c>
      <c r="F62" s="42" t="s">
        <v>39</v>
      </c>
      <c r="G62" s="11" t="s">
        <v>36</v>
      </c>
      <c r="H62" s="35">
        <v>2020</v>
      </c>
      <c r="I62" s="35">
        <v>2020</v>
      </c>
      <c r="J62" s="41" t="s">
        <v>37</v>
      </c>
      <c r="K62" s="16"/>
    </row>
    <row r="63" spans="1:11" s="97" customFormat="1" ht="25.5" x14ac:dyDescent="0.2">
      <c r="A63" s="116" t="s">
        <v>92</v>
      </c>
      <c r="B63" s="127" t="s">
        <v>95</v>
      </c>
      <c r="C63" s="118">
        <v>500000</v>
      </c>
      <c r="D63" s="85">
        <v>1</v>
      </c>
      <c r="E63" s="85">
        <v>0</v>
      </c>
      <c r="F63" s="128" t="s">
        <v>129</v>
      </c>
      <c r="G63" s="11" t="s">
        <v>36</v>
      </c>
      <c r="H63" s="87">
        <v>2016</v>
      </c>
      <c r="I63" s="87">
        <v>2020</v>
      </c>
      <c r="J63" s="102"/>
      <c r="K63" s="96"/>
    </row>
    <row r="64" spans="1:11" customFormat="1" ht="15" x14ac:dyDescent="0.2">
      <c r="A64" s="138" t="s">
        <v>42</v>
      </c>
      <c r="B64" s="138"/>
      <c r="C64" s="19">
        <f>C57+C58+C61+C62+C63</f>
        <v>9900000</v>
      </c>
      <c r="D64" s="20">
        <v>1</v>
      </c>
      <c r="E64" s="20">
        <v>0</v>
      </c>
      <c r="F64" s="139"/>
      <c r="G64" s="139"/>
      <c r="H64" s="140"/>
      <c r="I64" s="140"/>
      <c r="J64" s="140"/>
      <c r="K64" s="140"/>
    </row>
    <row r="65" spans="1:11" customFormat="1" ht="20.25" customHeight="1" x14ac:dyDescent="0.2">
      <c r="A65" s="141" t="s">
        <v>75</v>
      </c>
      <c r="B65" s="141"/>
      <c r="C65" s="76">
        <f>SUM(C36,C52,C64)</f>
        <v>178500000</v>
      </c>
      <c r="D65" s="77">
        <v>0.7</v>
      </c>
      <c r="E65" s="77">
        <v>0.3</v>
      </c>
      <c r="F65" s="142"/>
      <c r="G65" s="142"/>
      <c r="H65" s="142"/>
      <c r="I65" s="142"/>
      <c r="J65" s="142"/>
      <c r="K65" s="142"/>
    </row>
    <row r="66" spans="1:11" customFormat="1" ht="15.75" customHeight="1" x14ac:dyDescent="0.2">
      <c r="A66" s="26"/>
      <c r="B66" s="135" t="s">
        <v>43</v>
      </c>
      <c r="C66" s="135"/>
      <c r="D66" s="135"/>
      <c r="E66" s="135"/>
      <c r="F66" s="135"/>
      <c r="G66" s="135"/>
      <c r="H66" s="135"/>
      <c r="I66" s="135"/>
      <c r="J66" s="135"/>
      <c r="K66" s="135"/>
    </row>
    <row r="67" spans="1:11" customFormat="1" ht="46.5" customHeight="1" x14ac:dyDescent="0.2">
      <c r="A67" s="27" t="s">
        <v>29</v>
      </c>
      <c r="B67" s="136" t="s">
        <v>44</v>
      </c>
      <c r="C67" s="136"/>
      <c r="D67" s="136"/>
      <c r="E67" s="136"/>
      <c r="F67" s="136"/>
      <c r="G67" s="136"/>
      <c r="H67" s="136"/>
      <c r="I67" s="136"/>
      <c r="J67" s="136"/>
      <c r="K67" s="136"/>
    </row>
    <row r="68" spans="1:11" customFormat="1" ht="15.75" x14ac:dyDescent="0.2">
      <c r="A68" s="28" t="s">
        <v>30</v>
      </c>
      <c r="B68" s="137" t="s">
        <v>45</v>
      </c>
      <c r="C68" s="137"/>
      <c r="D68" s="75"/>
      <c r="E68" s="75"/>
      <c r="F68" s="29"/>
      <c r="G68" s="29"/>
      <c r="H68" s="31"/>
      <c r="I68" s="31"/>
      <c r="J68" s="30"/>
      <c r="K68" s="32"/>
    </row>
    <row r="69" spans="1:11" customFormat="1" ht="15.75" x14ac:dyDescent="0.2">
      <c r="A69" s="28" t="s">
        <v>34</v>
      </c>
      <c r="B69" s="33" t="s">
        <v>46</v>
      </c>
      <c r="C69" s="29"/>
      <c r="D69" s="29"/>
      <c r="E69" s="29"/>
      <c r="F69" s="29"/>
      <c r="G69" s="29"/>
      <c r="H69" s="31"/>
      <c r="I69" s="31"/>
      <c r="J69" s="30"/>
      <c r="K69" s="32"/>
    </row>
    <row r="77" spans="1:11" customFormat="1" x14ac:dyDescent="0.2">
      <c r="A77" s="1"/>
      <c r="B77" s="1"/>
      <c r="C77" s="78">
        <v>6500000</v>
      </c>
      <c r="D77" s="1"/>
      <c r="E77" s="1"/>
      <c r="F77" s="1"/>
      <c r="G77" s="1"/>
      <c r="H77" s="1"/>
      <c r="I77" s="1"/>
      <c r="J77" s="1"/>
      <c r="K77" s="1"/>
    </row>
    <row r="78" spans="1:11" customFormat="1" x14ac:dyDescent="0.2">
      <c r="A78" s="1"/>
      <c r="B78" s="1"/>
      <c r="C78" s="78">
        <v>5000000</v>
      </c>
      <c r="D78" s="1"/>
      <c r="E78" s="1"/>
      <c r="F78" s="1"/>
      <c r="G78" s="1"/>
      <c r="H78" s="1"/>
      <c r="I78" s="1"/>
      <c r="J78" s="1"/>
      <c r="K78" s="1"/>
    </row>
    <row r="79" spans="1:11" customFormat="1" x14ac:dyDescent="0.2">
      <c r="A79" s="1"/>
      <c r="B79" s="1"/>
      <c r="C79" s="78">
        <f>SUM(C77:C78)</f>
        <v>11500000</v>
      </c>
      <c r="D79" s="1"/>
      <c r="E79" s="1"/>
      <c r="F79" s="1"/>
      <c r="G79" s="1"/>
      <c r="H79" s="1"/>
      <c r="I79" s="1"/>
      <c r="J79" s="1"/>
      <c r="K79" s="1"/>
    </row>
    <row r="80" spans="1:11" customFormat="1" x14ac:dyDescent="0.2">
      <c r="A80" s="1"/>
      <c r="B80" s="1"/>
      <c r="C80" s="80">
        <f>C79/3</f>
        <v>3833333.3333333335</v>
      </c>
      <c r="D80" s="80">
        <f>C86/3</f>
        <v>649250</v>
      </c>
      <c r="E80" s="80">
        <f>SUM(C80:D80)</f>
        <v>4482583.333333334</v>
      </c>
      <c r="F80" s="81" t="s">
        <v>93</v>
      </c>
      <c r="G80" s="1"/>
      <c r="H80" s="1"/>
      <c r="I80" s="1"/>
      <c r="J80" s="1"/>
      <c r="K80" s="1"/>
    </row>
    <row r="81" spans="3:6" customFormat="1" x14ac:dyDescent="0.2">
      <c r="C81" s="78">
        <v>9500000</v>
      </c>
      <c r="D81" s="1"/>
      <c r="E81" s="1"/>
      <c r="F81" s="1"/>
    </row>
    <row r="82" spans="3:6" customFormat="1" x14ac:dyDescent="0.2">
      <c r="C82" s="78">
        <v>14500000</v>
      </c>
      <c r="D82" s="1"/>
      <c r="E82" s="1"/>
      <c r="F82" s="1"/>
    </row>
    <row r="83" spans="3:6" customFormat="1" x14ac:dyDescent="0.2">
      <c r="C83" s="78">
        <f>SUM(C81:C82)</f>
        <v>24000000</v>
      </c>
      <c r="D83" s="1"/>
      <c r="E83" s="1"/>
      <c r="F83" s="1"/>
    </row>
    <row r="84" spans="3:6" customFormat="1" x14ac:dyDescent="0.2">
      <c r="C84" s="80">
        <f>C83/3</f>
        <v>8000000</v>
      </c>
      <c r="D84" s="80">
        <f>C87/3</f>
        <v>1260000</v>
      </c>
      <c r="E84" s="80">
        <f>SUM(C84:D84)</f>
        <v>9260000</v>
      </c>
      <c r="F84" s="81" t="s">
        <v>94</v>
      </c>
    </row>
    <row r="86" spans="3:6" customFormat="1" x14ac:dyDescent="0.2">
      <c r="C86" s="79">
        <v>1947750</v>
      </c>
      <c r="D86" s="1"/>
      <c r="E86" s="1"/>
      <c r="F86" s="1"/>
    </row>
    <row r="87" spans="3:6" customFormat="1" x14ac:dyDescent="0.2">
      <c r="C87" s="78">
        <v>3780000</v>
      </c>
      <c r="D87" s="1"/>
      <c r="E87" s="1"/>
      <c r="F87" s="1"/>
    </row>
  </sheetData>
  <mergeCells count="48">
    <mergeCell ref="A5:K5"/>
    <mergeCell ref="A3:K3"/>
    <mergeCell ref="A2:K2"/>
    <mergeCell ref="A4:K4"/>
    <mergeCell ref="A10:A12"/>
    <mergeCell ref="B10:B12"/>
    <mergeCell ref="G10:G11"/>
    <mergeCell ref="D10:E10"/>
    <mergeCell ref="H10:I10"/>
    <mergeCell ref="J10:J11"/>
    <mergeCell ref="F10:F11"/>
    <mergeCell ref="C10:C12"/>
    <mergeCell ref="A6:J6"/>
    <mergeCell ref="A7:J7"/>
    <mergeCell ref="A9:K9"/>
    <mergeCell ref="K10:K12"/>
    <mergeCell ref="A36:B36"/>
    <mergeCell ref="F36:G36"/>
    <mergeCell ref="H36:K36"/>
    <mergeCell ref="A37:K37"/>
    <mergeCell ref="A38:A40"/>
    <mergeCell ref="B38:B40"/>
    <mergeCell ref="G38:G39"/>
    <mergeCell ref="D38:E38"/>
    <mergeCell ref="H38:I38"/>
    <mergeCell ref="J38:J39"/>
    <mergeCell ref="K38:K40"/>
    <mergeCell ref="C38:C40"/>
    <mergeCell ref="A52:B52"/>
    <mergeCell ref="F52:G52"/>
    <mergeCell ref="H52:K52"/>
    <mergeCell ref="A53:K53"/>
    <mergeCell ref="A54:A56"/>
    <mergeCell ref="B54:B56"/>
    <mergeCell ref="G54:G55"/>
    <mergeCell ref="D54:E54"/>
    <mergeCell ref="H54:I54"/>
    <mergeCell ref="J54:J55"/>
    <mergeCell ref="K54:K56"/>
    <mergeCell ref="C54:C56"/>
    <mergeCell ref="B66:K66"/>
    <mergeCell ref="B67:K67"/>
    <mergeCell ref="B68:C68"/>
    <mergeCell ref="A64:B64"/>
    <mergeCell ref="F64:G64"/>
    <mergeCell ref="H64:K64"/>
    <mergeCell ref="A65:B65"/>
    <mergeCell ref="F65:K65"/>
  </mergeCells>
  <printOptions horizontalCentered="1"/>
  <pageMargins left="0.196850393700787" right="0.27559055118110198" top="0.43307086614173201" bottom="0.98425196850393704" header="0.511811023622047" footer="0.511811023622047"/>
  <pageSetup paperSize="9" scale="56" firstPageNumber="0" orientation="landscape" r:id="rId1"/>
  <headerFooter>
    <oddHeader>&amp;REER#5-BR-L1408
Página &amp;P de &amp;N</oddHeader>
  </headerFooter>
  <rowBreaks count="1" manualBreakCount="1">
    <brk id="36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I89"/>
  <sheetViews>
    <sheetView topLeftCell="A26" zoomScaleNormal="100" workbookViewId="0">
      <selection activeCell="D42" sqref="D42:D43"/>
    </sheetView>
  </sheetViews>
  <sheetFormatPr defaultRowHeight="12.75" x14ac:dyDescent="0.2"/>
  <cols>
    <col min="1" max="1" width="4.7109375" style="1" customWidth="1"/>
    <col min="2" max="2" width="7.42578125" style="1" customWidth="1"/>
    <col min="3" max="3" width="69.28515625" style="1" bestFit="1" customWidth="1"/>
    <col min="4" max="4" width="17.42578125" style="1" customWidth="1"/>
    <col min="5" max="6" width="12.28515625" style="1" bestFit="1" customWidth="1"/>
    <col min="7" max="7" width="8.85546875" style="1" bestFit="1" customWidth="1"/>
    <col min="8" max="8" width="8.7109375" style="1" customWidth="1"/>
    <col min="9" max="9" width="10.42578125" style="1" customWidth="1"/>
    <col min="10" max="10" width="10.28515625" style="1" customWidth="1"/>
    <col min="11" max="11" width="5.85546875" style="1" bestFit="1" customWidth="1"/>
    <col min="12" max="12" width="34.140625" style="1" customWidth="1"/>
    <col min="13" max="251" width="9.140625" style="1"/>
    <col min="252" max="1023" width="9.140625" style="2"/>
  </cols>
  <sheetData>
    <row r="1" spans="1:1023" x14ac:dyDescent="0.2">
      <c r="I1" s="3"/>
      <c r="J1" s="3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  <c r="AMF1"/>
      <c r="AMG1"/>
      <c r="AMH1"/>
      <c r="AMI1"/>
    </row>
    <row r="2" spans="1:1023" ht="18.75" x14ac:dyDescent="0.2">
      <c r="A2" s="150" t="s">
        <v>17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</row>
    <row r="3" spans="1:1023" ht="18.75" x14ac:dyDescent="0.2">
      <c r="A3" s="151" t="s">
        <v>140</v>
      </c>
      <c r="B3" s="152"/>
      <c r="C3" s="152"/>
      <c r="D3" s="152"/>
      <c r="E3" s="152"/>
      <c r="F3" s="152"/>
      <c r="G3" s="152"/>
      <c r="H3" s="152"/>
      <c r="I3" s="152"/>
      <c r="J3" s="152"/>
      <c r="K3" s="152"/>
      <c r="L3" s="152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</row>
    <row r="4" spans="1:1023" ht="15.75" x14ac:dyDescent="0.2">
      <c r="A4" s="153" t="s">
        <v>78</v>
      </c>
      <c r="B4" s="159"/>
      <c r="C4" s="154"/>
      <c r="D4" s="154"/>
      <c r="E4" s="154"/>
      <c r="F4" s="154"/>
      <c r="G4" s="154"/>
      <c r="H4" s="154"/>
      <c r="I4" s="154"/>
      <c r="J4" s="154"/>
      <c r="K4" s="154"/>
      <c r="L4" s="15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</row>
    <row r="5" spans="1:1023" ht="24" customHeight="1" x14ac:dyDescent="0.2">
      <c r="A5" s="150" t="s">
        <v>77</v>
      </c>
      <c r="B5" s="150"/>
      <c r="C5" s="150"/>
      <c r="D5" s="150"/>
      <c r="E5" s="150"/>
      <c r="F5" s="150"/>
      <c r="G5" s="150"/>
      <c r="H5" s="150"/>
      <c r="I5" s="150"/>
      <c r="J5" s="150"/>
      <c r="K5" s="150"/>
      <c r="L5" s="150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</row>
    <row r="6" spans="1:1023" ht="15" x14ac:dyDescent="0.2">
      <c r="A6" s="157" t="s">
        <v>79</v>
      </c>
      <c r="B6" s="157"/>
      <c r="C6" s="157"/>
      <c r="D6" s="157"/>
      <c r="E6" s="157"/>
      <c r="F6" s="157"/>
      <c r="G6" s="157"/>
      <c r="H6" s="157"/>
      <c r="I6" s="157"/>
      <c r="J6" s="157"/>
      <c r="K6" s="157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</row>
    <row r="7" spans="1:1023" ht="15" x14ac:dyDescent="0.2">
      <c r="A7" s="157" t="s">
        <v>76</v>
      </c>
      <c r="B7" s="157"/>
      <c r="C7" s="157"/>
      <c r="D7" s="157"/>
      <c r="E7" s="157"/>
      <c r="F7" s="157"/>
      <c r="G7" s="157"/>
      <c r="H7" s="157"/>
      <c r="I7" s="157"/>
      <c r="J7" s="157"/>
      <c r="K7" s="15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</row>
    <row r="8" spans="1:1023" ht="15" x14ac:dyDescent="0.2">
      <c r="A8" s="4"/>
      <c r="B8" s="4"/>
      <c r="C8" s="83"/>
      <c r="D8" s="83"/>
      <c r="E8" s="83"/>
      <c r="F8" s="83"/>
      <c r="G8" s="83"/>
      <c r="H8" s="83"/>
      <c r="I8" s="83"/>
      <c r="J8" s="83"/>
      <c r="K8" s="83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</row>
    <row r="9" spans="1:1023" ht="18.75" x14ac:dyDescent="0.2">
      <c r="A9" s="143" t="s">
        <v>130</v>
      </c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5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</row>
    <row r="10" spans="1:1023" s="6" customFormat="1" ht="16.149999999999999" customHeight="1" x14ac:dyDescent="0.2">
      <c r="A10" s="146" t="s">
        <v>132</v>
      </c>
      <c r="B10" s="155" t="s">
        <v>131</v>
      </c>
      <c r="C10" s="146" t="s">
        <v>18</v>
      </c>
      <c r="D10" s="147" t="s">
        <v>74</v>
      </c>
      <c r="E10" s="146" t="s">
        <v>73</v>
      </c>
      <c r="F10" s="146"/>
      <c r="G10" s="155" t="s">
        <v>19</v>
      </c>
      <c r="H10" s="146" t="s">
        <v>20</v>
      </c>
      <c r="I10" s="146" t="s">
        <v>21</v>
      </c>
      <c r="J10" s="146"/>
      <c r="K10" s="146" t="s">
        <v>22</v>
      </c>
      <c r="L10" s="146" t="s">
        <v>105</v>
      </c>
    </row>
    <row r="11" spans="1:1023" s="6" customFormat="1" ht="15" x14ac:dyDescent="0.2">
      <c r="A11" s="146"/>
      <c r="B11" s="158"/>
      <c r="C11" s="146"/>
      <c r="D11" s="148"/>
      <c r="E11" s="82" t="s">
        <v>25</v>
      </c>
      <c r="F11" s="82" t="s">
        <v>26</v>
      </c>
      <c r="G11" s="156"/>
      <c r="H11" s="146"/>
      <c r="I11" s="7" t="s">
        <v>27</v>
      </c>
      <c r="J11" s="7" t="s">
        <v>28</v>
      </c>
      <c r="K11" s="146"/>
      <c r="L11" s="146"/>
    </row>
    <row r="12" spans="1:1023" s="6" customFormat="1" ht="15" x14ac:dyDescent="0.2">
      <c r="A12" s="146"/>
      <c r="B12" s="156"/>
      <c r="C12" s="146"/>
      <c r="D12" s="149"/>
      <c r="E12" s="82" t="s">
        <v>31</v>
      </c>
      <c r="F12" s="82" t="s">
        <v>31</v>
      </c>
      <c r="G12" s="8" t="s">
        <v>29</v>
      </c>
      <c r="H12" s="8" t="s">
        <v>30</v>
      </c>
      <c r="I12" s="7" t="s">
        <v>32</v>
      </c>
      <c r="J12" s="7" t="s">
        <v>33</v>
      </c>
      <c r="K12" s="8" t="s">
        <v>34</v>
      </c>
      <c r="L12" s="146"/>
    </row>
    <row r="13" spans="1:1023" s="67" customFormat="1" ht="15" x14ac:dyDescent="0.2">
      <c r="A13" s="44" t="s">
        <v>2</v>
      </c>
      <c r="B13" s="44">
        <v>1</v>
      </c>
      <c r="C13" s="45" t="s">
        <v>96</v>
      </c>
      <c r="D13" s="46">
        <v>2800000</v>
      </c>
      <c r="E13" s="49">
        <v>1</v>
      </c>
      <c r="F13" s="70">
        <v>0</v>
      </c>
      <c r="G13" s="47" t="s">
        <v>81</v>
      </c>
      <c r="H13" s="47" t="s">
        <v>72</v>
      </c>
      <c r="I13" s="51">
        <v>2016</v>
      </c>
      <c r="J13" s="51">
        <v>2020</v>
      </c>
      <c r="K13" s="50" t="s">
        <v>37</v>
      </c>
      <c r="L13" s="52"/>
    </row>
    <row r="14" spans="1:1023" s="67" customFormat="1" ht="15" x14ac:dyDescent="0.2">
      <c r="A14" s="44" t="s">
        <v>4</v>
      </c>
      <c r="B14" s="44">
        <v>1</v>
      </c>
      <c r="C14" s="45" t="s">
        <v>84</v>
      </c>
      <c r="D14" s="46">
        <v>1000000</v>
      </c>
      <c r="E14" s="48">
        <v>1</v>
      </c>
      <c r="F14" s="49">
        <v>0</v>
      </c>
      <c r="G14" s="47"/>
      <c r="H14" s="47"/>
      <c r="I14" s="51">
        <v>2016</v>
      </c>
      <c r="J14" s="51">
        <v>2017</v>
      </c>
      <c r="K14" s="50" t="s">
        <v>37</v>
      </c>
      <c r="L14" s="53"/>
    </row>
    <row r="15" spans="1:1023" s="67" customFormat="1" ht="38.25" x14ac:dyDescent="0.2">
      <c r="A15" s="61" t="s">
        <v>97</v>
      </c>
      <c r="B15" s="61">
        <v>1</v>
      </c>
      <c r="C15" s="62" t="s">
        <v>65</v>
      </c>
      <c r="D15" s="63">
        <v>1000000</v>
      </c>
      <c r="E15" s="84">
        <v>1</v>
      </c>
      <c r="F15" s="85">
        <v>0</v>
      </c>
      <c r="G15" s="64" t="s">
        <v>81</v>
      </c>
      <c r="H15" s="64" t="s">
        <v>72</v>
      </c>
      <c r="I15" s="65">
        <v>2016</v>
      </c>
      <c r="J15" s="65">
        <v>2016</v>
      </c>
      <c r="K15" s="88" t="s">
        <v>37</v>
      </c>
      <c r="L15" s="68"/>
    </row>
    <row r="16" spans="1:1023" s="67" customFormat="1" ht="25.5" x14ac:dyDescent="0.2">
      <c r="A16" s="44" t="s">
        <v>5</v>
      </c>
      <c r="B16" s="44">
        <v>1</v>
      </c>
      <c r="C16" s="45" t="s">
        <v>106</v>
      </c>
      <c r="D16" s="46">
        <v>3000000</v>
      </c>
      <c r="E16" s="48">
        <v>1</v>
      </c>
      <c r="F16" s="49">
        <v>0</v>
      </c>
      <c r="G16" s="47" t="s">
        <v>81</v>
      </c>
      <c r="H16" s="47" t="s">
        <v>72</v>
      </c>
      <c r="I16" s="51">
        <v>2017</v>
      </c>
      <c r="J16" s="51">
        <v>2019</v>
      </c>
      <c r="K16" s="50" t="s">
        <v>37</v>
      </c>
      <c r="L16" s="54"/>
    </row>
    <row r="17" spans="1:12" s="67" customFormat="1" ht="25.5" x14ac:dyDescent="0.2">
      <c r="A17" s="44" t="s">
        <v>7</v>
      </c>
      <c r="B17" s="44">
        <v>1</v>
      </c>
      <c r="C17" s="45" t="s">
        <v>85</v>
      </c>
      <c r="D17" s="55">
        <f>D18</f>
        <v>200000</v>
      </c>
      <c r="E17" s="57">
        <v>1</v>
      </c>
      <c r="F17" s="58">
        <v>0</v>
      </c>
      <c r="G17" s="56"/>
      <c r="H17" s="47"/>
      <c r="I17" s="59">
        <v>2016</v>
      </c>
      <c r="J17" s="59">
        <v>2020</v>
      </c>
      <c r="K17" s="50" t="s">
        <v>37</v>
      </c>
      <c r="L17" s="60"/>
    </row>
    <row r="18" spans="1:12" s="67" customFormat="1" ht="15" x14ac:dyDescent="0.2">
      <c r="A18" s="89" t="s">
        <v>97</v>
      </c>
      <c r="B18" s="89">
        <v>1</v>
      </c>
      <c r="C18" s="90" t="s">
        <v>113</v>
      </c>
      <c r="D18" s="91">
        <v>200000</v>
      </c>
      <c r="E18" s="92">
        <v>1</v>
      </c>
      <c r="F18" s="93">
        <v>0</v>
      </c>
      <c r="G18" s="94" t="s">
        <v>114</v>
      </c>
      <c r="H18" s="86" t="s">
        <v>72</v>
      </c>
      <c r="I18" s="95">
        <v>2016</v>
      </c>
      <c r="J18" s="95">
        <v>2016</v>
      </c>
      <c r="K18" s="88"/>
      <c r="L18" s="98"/>
    </row>
    <row r="19" spans="1:12" s="67" customFormat="1" ht="25.5" x14ac:dyDescent="0.2">
      <c r="A19" s="44" t="s">
        <v>87</v>
      </c>
      <c r="B19" s="44">
        <v>1</v>
      </c>
      <c r="C19" s="45" t="s">
        <v>68</v>
      </c>
      <c r="D19" s="46">
        <v>1500000</v>
      </c>
      <c r="E19" s="48">
        <v>1</v>
      </c>
      <c r="F19" s="49">
        <v>0</v>
      </c>
      <c r="G19" s="47" t="s">
        <v>49</v>
      </c>
      <c r="H19" s="47" t="s">
        <v>36</v>
      </c>
      <c r="I19" s="51">
        <v>2016</v>
      </c>
      <c r="J19" s="51">
        <v>2020</v>
      </c>
      <c r="K19" s="50" t="s">
        <v>37</v>
      </c>
      <c r="L19" s="54"/>
    </row>
    <row r="20" spans="1:12" s="67" customFormat="1" ht="15" x14ac:dyDescent="0.2">
      <c r="A20" s="89" t="s">
        <v>10</v>
      </c>
      <c r="B20" s="89">
        <v>2</v>
      </c>
      <c r="C20" s="90" t="s">
        <v>89</v>
      </c>
      <c r="D20" s="101">
        <v>1500000</v>
      </c>
      <c r="E20" s="85">
        <v>1</v>
      </c>
      <c r="F20" s="85">
        <v>0</v>
      </c>
      <c r="G20" s="105" t="s">
        <v>81</v>
      </c>
      <c r="H20" s="105" t="s">
        <v>72</v>
      </c>
      <c r="I20" s="35">
        <v>2016</v>
      </c>
      <c r="J20" s="35">
        <v>2016</v>
      </c>
      <c r="K20" s="102"/>
      <c r="L20" s="103"/>
    </row>
    <row r="21" spans="1:12" s="67" customFormat="1" ht="15" x14ac:dyDescent="0.2">
      <c r="A21" s="9" t="s">
        <v>12</v>
      </c>
      <c r="B21" s="129">
        <v>2</v>
      </c>
      <c r="C21" s="23" t="s">
        <v>91</v>
      </c>
      <c r="D21" s="37">
        <v>500000</v>
      </c>
      <c r="E21" s="13">
        <v>1</v>
      </c>
      <c r="F21" s="12">
        <v>0</v>
      </c>
      <c r="G21" s="105" t="s">
        <v>81</v>
      </c>
      <c r="H21" s="105" t="s">
        <v>72</v>
      </c>
      <c r="I21" s="35">
        <v>2016</v>
      </c>
      <c r="J21" s="35">
        <v>2016</v>
      </c>
      <c r="K21" s="14" t="s">
        <v>37</v>
      </c>
      <c r="L21" s="24"/>
    </row>
    <row r="22" spans="1:12" s="67" customFormat="1" ht="38.25" x14ac:dyDescent="0.2">
      <c r="A22" s="9" t="s">
        <v>40</v>
      </c>
      <c r="B22" s="129">
        <v>2</v>
      </c>
      <c r="C22" s="23" t="s">
        <v>121</v>
      </c>
      <c r="D22" s="37">
        <v>6095130</v>
      </c>
      <c r="E22" s="12">
        <v>1</v>
      </c>
      <c r="F22" s="12">
        <v>0</v>
      </c>
      <c r="G22" s="86" t="s">
        <v>122</v>
      </c>
      <c r="H22" s="11" t="s">
        <v>72</v>
      </c>
      <c r="I22" s="35">
        <v>2016</v>
      </c>
      <c r="J22" s="35">
        <v>2016</v>
      </c>
      <c r="K22" s="14" t="s">
        <v>37</v>
      </c>
      <c r="L22" s="18" t="s">
        <v>123</v>
      </c>
    </row>
    <row r="23" spans="1:12" s="67" customFormat="1" ht="15" x14ac:dyDescent="0.2">
      <c r="A23" s="116" t="s">
        <v>0</v>
      </c>
      <c r="B23" s="116">
        <v>3</v>
      </c>
      <c r="C23" s="117" t="s">
        <v>83</v>
      </c>
      <c r="D23" s="118">
        <v>8500000</v>
      </c>
      <c r="E23" s="85">
        <v>1</v>
      </c>
      <c r="F23" s="119">
        <v>0</v>
      </c>
      <c r="G23" s="105" t="s">
        <v>111</v>
      </c>
      <c r="H23" s="86" t="s">
        <v>72</v>
      </c>
      <c r="I23" s="87">
        <v>2016</v>
      </c>
      <c r="J23" s="87">
        <v>2020</v>
      </c>
      <c r="K23" s="105" t="s">
        <v>37</v>
      </c>
      <c r="L23" s="103"/>
    </row>
    <row r="24" spans="1:12" s="67" customFormat="1" ht="15" x14ac:dyDescent="0.2">
      <c r="A24" s="121" t="s">
        <v>59</v>
      </c>
      <c r="B24" s="121">
        <v>3</v>
      </c>
      <c r="C24" s="122" t="s">
        <v>56</v>
      </c>
      <c r="D24" s="123">
        <v>800000</v>
      </c>
      <c r="E24" s="49">
        <v>1</v>
      </c>
      <c r="F24" s="124">
        <v>0</v>
      </c>
      <c r="G24" s="125"/>
      <c r="H24" s="47"/>
      <c r="I24" s="51">
        <v>2016</v>
      </c>
      <c r="J24" s="51">
        <v>2020</v>
      </c>
      <c r="K24" s="125" t="s">
        <v>37</v>
      </c>
      <c r="L24" s="126"/>
    </row>
    <row r="25" spans="1:12" s="67" customFormat="1" ht="15" x14ac:dyDescent="0.2">
      <c r="A25" s="116" t="s">
        <v>97</v>
      </c>
      <c r="B25" s="116">
        <v>3</v>
      </c>
      <c r="C25" s="117" t="s">
        <v>127</v>
      </c>
      <c r="D25" s="118">
        <v>500000</v>
      </c>
      <c r="E25" s="85">
        <v>1</v>
      </c>
      <c r="F25" s="119">
        <v>0</v>
      </c>
      <c r="G25" s="105" t="s">
        <v>111</v>
      </c>
      <c r="H25" s="86" t="s">
        <v>36</v>
      </c>
      <c r="I25" s="87">
        <v>2016</v>
      </c>
      <c r="J25" s="87">
        <v>2020</v>
      </c>
      <c r="K25" s="105"/>
      <c r="L25" s="103"/>
    </row>
    <row r="26" spans="1:12" s="67" customFormat="1" ht="15" x14ac:dyDescent="0.2">
      <c r="A26" s="116" t="s">
        <v>98</v>
      </c>
      <c r="B26" s="116">
        <v>3</v>
      </c>
      <c r="C26" s="117" t="s">
        <v>128</v>
      </c>
      <c r="D26" s="118">
        <v>300000</v>
      </c>
      <c r="E26" s="85">
        <v>1</v>
      </c>
      <c r="F26" s="119">
        <v>0</v>
      </c>
      <c r="G26" s="105" t="s">
        <v>111</v>
      </c>
      <c r="H26" s="86" t="s">
        <v>36</v>
      </c>
      <c r="I26" s="87">
        <v>2016</v>
      </c>
      <c r="J26" s="87">
        <v>2020</v>
      </c>
      <c r="K26" s="105"/>
      <c r="L26" s="103"/>
    </row>
    <row r="27" spans="1:12" s="67" customFormat="1" ht="15" x14ac:dyDescent="0.2">
      <c r="A27" s="38" t="s">
        <v>60</v>
      </c>
      <c r="B27" s="38">
        <v>3</v>
      </c>
      <c r="C27" s="39" t="s">
        <v>57</v>
      </c>
      <c r="D27" s="43">
        <v>30000</v>
      </c>
      <c r="E27" s="13">
        <v>1</v>
      </c>
      <c r="F27" s="72">
        <v>0</v>
      </c>
      <c r="G27" s="41" t="s">
        <v>39</v>
      </c>
      <c r="H27" s="11" t="s">
        <v>36</v>
      </c>
      <c r="I27" s="35">
        <v>2018</v>
      </c>
      <c r="J27" s="35">
        <v>2018</v>
      </c>
      <c r="K27" s="41" t="s">
        <v>37</v>
      </c>
      <c r="L27" s="82"/>
    </row>
    <row r="28" spans="1:12" s="67" customFormat="1" ht="15" x14ac:dyDescent="0.2">
      <c r="A28" s="38" t="s">
        <v>61</v>
      </c>
      <c r="B28" s="38">
        <v>3</v>
      </c>
      <c r="C28" s="40" t="s">
        <v>58</v>
      </c>
      <c r="D28" s="43">
        <v>70000</v>
      </c>
      <c r="E28" s="13">
        <v>1</v>
      </c>
      <c r="F28" s="13">
        <v>0</v>
      </c>
      <c r="G28" s="42" t="s">
        <v>39</v>
      </c>
      <c r="H28" s="11" t="s">
        <v>36</v>
      </c>
      <c r="I28" s="35">
        <v>2020</v>
      </c>
      <c r="J28" s="35">
        <v>2020</v>
      </c>
      <c r="K28" s="41" t="s">
        <v>37</v>
      </c>
      <c r="L28" s="16"/>
    </row>
    <row r="29" spans="1:12" s="67" customFormat="1" ht="15" x14ac:dyDescent="0.2">
      <c r="A29" s="138" t="s">
        <v>133</v>
      </c>
      <c r="B29" s="138"/>
      <c r="C29" s="138"/>
      <c r="D29" s="19">
        <f>D28+D27+D24+D23+D22+D21+D20+D19+D17+D16+D14+D13</f>
        <v>25995130</v>
      </c>
      <c r="E29" s="20">
        <v>1</v>
      </c>
      <c r="F29" s="20">
        <v>0</v>
      </c>
      <c r="G29" s="139"/>
      <c r="H29" s="139"/>
      <c r="I29" s="140"/>
      <c r="J29" s="140"/>
      <c r="K29" s="140"/>
      <c r="L29" s="140"/>
    </row>
    <row r="30" spans="1:12" s="67" customFormat="1" ht="18.75" x14ac:dyDescent="0.2">
      <c r="A30" s="143" t="s">
        <v>134</v>
      </c>
      <c r="B30" s="144"/>
      <c r="C30" s="144"/>
      <c r="D30" s="144"/>
      <c r="E30" s="144"/>
      <c r="F30" s="144"/>
      <c r="G30" s="144"/>
      <c r="H30" s="144"/>
      <c r="I30" s="144"/>
      <c r="J30" s="144"/>
      <c r="K30" s="144"/>
      <c r="L30" s="145"/>
    </row>
    <row r="31" spans="1:12" s="67" customFormat="1" ht="15" x14ac:dyDescent="0.2">
      <c r="A31" s="44" t="s">
        <v>3</v>
      </c>
      <c r="B31" s="44">
        <v>1</v>
      </c>
      <c r="C31" s="45" t="s">
        <v>48</v>
      </c>
      <c r="D31" s="46">
        <f>D32</f>
        <v>100000</v>
      </c>
      <c r="E31" s="48">
        <v>1</v>
      </c>
      <c r="F31" s="49">
        <v>0</v>
      </c>
      <c r="G31" s="47"/>
      <c r="H31" s="47"/>
      <c r="I31" s="51">
        <v>2016</v>
      </c>
      <c r="J31" s="51">
        <v>2018</v>
      </c>
      <c r="K31" s="50" t="s">
        <v>37</v>
      </c>
      <c r="L31" s="52"/>
    </row>
    <row r="32" spans="1:12" s="67" customFormat="1" ht="15" x14ac:dyDescent="0.2">
      <c r="A32" s="61" t="s">
        <v>97</v>
      </c>
      <c r="B32" s="61">
        <v>1</v>
      </c>
      <c r="C32" s="62" t="s">
        <v>101</v>
      </c>
      <c r="D32" s="63">
        <v>100000</v>
      </c>
      <c r="E32" s="84">
        <v>1</v>
      </c>
      <c r="F32" s="85">
        <v>0</v>
      </c>
      <c r="G32" s="64" t="s">
        <v>102</v>
      </c>
      <c r="H32" s="86" t="s">
        <v>36</v>
      </c>
      <c r="I32" s="87">
        <v>2016</v>
      </c>
      <c r="J32" s="87">
        <v>2018</v>
      </c>
      <c r="K32" s="88" t="s">
        <v>37</v>
      </c>
      <c r="L32" s="66"/>
    </row>
    <row r="33" spans="1:12" s="67" customFormat="1" ht="25.5" x14ac:dyDescent="0.2">
      <c r="A33" s="44" t="s">
        <v>7</v>
      </c>
      <c r="B33" s="44">
        <v>1</v>
      </c>
      <c r="C33" s="45" t="s">
        <v>85</v>
      </c>
      <c r="D33" s="55">
        <f>D34</f>
        <v>7000000</v>
      </c>
      <c r="E33" s="57">
        <v>1</v>
      </c>
      <c r="F33" s="58">
        <v>0</v>
      </c>
      <c r="G33" s="56"/>
      <c r="H33" s="47"/>
      <c r="I33" s="59">
        <v>2016</v>
      </c>
      <c r="J33" s="59">
        <v>2020</v>
      </c>
      <c r="K33" s="50" t="s">
        <v>37</v>
      </c>
      <c r="L33" s="60"/>
    </row>
    <row r="34" spans="1:12" s="67" customFormat="1" ht="15" x14ac:dyDescent="0.2">
      <c r="A34" s="89" t="s">
        <v>98</v>
      </c>
      <c r="B34" s="89">
        <v>1</v>
      </c>
      <c r="C34" s="90" t="s">
        <v>66</v>
      </c>
      <c r="D34" s="91">
        <v>7000000</v>
      </c>
      <c r="E34" s="92">
        <v>1</v>
      </c>
      <c r="F34" s="93">
        <v>0</v>
      </c>
      <c r="G34" s="94" t="s">
        <v>49</v>
      </c>
      <c r="H34" s="86" t="s">
        <v>36</v>
      </c>
      <c r="I34" s="95">
        <v>2017</v>
      </c>
      <c r="J34" s="95">
        <v>2019</v>
      </c>
      <c r="K34" s="88"/>
      <c r="L34" s="98"/>
    </row>
    <row r="35" spans="1:12" s="67" customFormat="1" ht="15" x14ac:dyDescent="0.2">
      <c r="A35" s="44" t="s">
        <v>8</v>
      </c>
      <c r="B35" s="44">
        <v>1</v>
      </c>
      <c r="C35" s="45" t="s">
        <v>86</v>
      </c>
      <c r="D35" s="46">
        <f>D36</f>
        <v>2500000</v>
      </c>
      <c r="E35" s="48">
        <v>1</v>
      </c>
      <c r="F35" s="49">
        <v>0</v>
      </c>
      <c r="G35" s="47"/>
      <c r="H35" s="47"/>
      <c r="I35" s="51">
        <v>2016</v>
      </c>
      <c r="J35" s="51">
        <v>2020</v>
      </c>
      <c r="K35" s="50" t="s">
        <v>37</v>
      </c>
      <c r="L35" s="54"/>
    </row>
    <row r="36" spans="1:12" s="67" customFormat="1" ht="25.5" x14ac:dyDescent="0.2">
      <c r="A36" s="89" t="s">
        <v>97</v>
      </c>
      <c r="B36" s="89">
        <v>1</v>
      </c>
      <c r="C36" s="90" t="s">
        <v>115</v>
      </c>
      <c r="D36" s="99">
        <v>2500000</v>
      </c>
      <c r="E36" s="84">
        <v>1</v>
      </c>
      <c r="F36" s="85">
        <v>0</v>
      </c>
      <c r="G36" s="94" t="s">
        <v>49</v>
      </c>
      <c r="H36" s="86" t="s">
        <v>36</v>
      </c>
      <c r="I36" s="95">
        <v>2017</v>
      </c>
      <c r="J36" s="95">
        <v>2019</v>
      </c>
      <c r="K36" s="88"/>
      <c r="L36" s="96"/>
    </row>
    <row r="37" spans="1:12" s="67" customFormat="1" ht="25.5" x14ac:dyDescent="0.2">
      <c r="A37" s="44" t="s">
        <v>9</v>
      </c>
      <c r="B37" s="44">
        <v>1</v>
      </c>
      <c r="C37" s="45" t="s">
        <v>88</v>
      </c>
      <c r="D37" s="46">
        <f>D38</f>
        <v>660000</v>
      </c>
      <c r="E37" s="48">
        <v>1</v>
      </c>
      <c r="F37" s="49">
        <v>0</v>
      </c>
      <c r="G37" s="47"/>
      <c r="H37" s="47"/>
      <c r="I37" s="51">
        <v>2016</v>
      </c>
      <c r="J37" s="51">
        <v>2020</v>
      </c>
      <c r="K37" s="50" t="s">
        <v>37</v>
      </c>
      <c r="L37" s="52"/>
    </row>
    <row r="38" spans="1:12" s="67" customFormat="1" ht="15" x14ac:dyDescent="0.2">
      <c r="A38" s="89" t="s">
        <v>97</v>
      </c>
      <c r="B38" s="89">
        <v>1</v>
      </c>
      <c r="C38" s="90" t="s">
        <v>71</v>
      </c>
      <c r="D38" s="99">
        <v>660000</v>
      </c>
      <c r="E38" s="84">
        <v>1</v>
      </c>
      <c r="F38" s="85">
        <v>0</v>
      </c>
      <c r="G38" s="94" t="s">
        <v>49</v>
      </c>
      <c r="H38" s="86" t="s">
        <v>36</v>
      </c>
      <c r="I38" s="87">
        <v>2016</v>
      </c>
      <c r="J38" s="87">
        <v>2016</v>
      </c>
      <c r="K38" s="88"/>
      <c r="L38" s="100"/>
    </row>
    <row r="39" spans="1:12" s="67" customFormat="1" ht="15" x14ac:dyDescent="0.2">
      <c r="A39" s="9" t="s">
        <v>11</v>
      </c>
      <c r="B39" s="9">
        <v>2</v>
      </c>
      <c r="C39" s="10" t="s">
        <v>50</v>
      </c>
      <c r="D39" s="36">
        <v>30000000</v>
      </c>
      <c r="E39" s="13">
        <v>1</v>
      </c>
      <c r="F39" s="12">
        <v>0</v>
      </c>
      <c r="G39" s="11" t="s">
        <v>35</v>
      </c>
      <c r="H39" s="11" t="s">
        <v>72</v>
      </c>
      <c r="I39" s="35">
        <v>2017</v>
      </c>
      <c r="J39" s="35">
        <v>2020</v>
      </c>
      <c r="K39" s="14" t="s">
        <v>37</v>
      </c>
      <c r="L39" s="22"/>
    </row>
    <row r="40" spans="1:12" s="67" customFormat="1" ht="15" x14ac:dyDescent="0.2">
      <c r="A40" s="9" t="s">
        <v>13</v>
      </c>
      <c r="B40" s="129">
        <v>2</v>
      </c>
      <c r="C40" s="23" t="s">
        <v>52</v>
      </c>
      <c r="D40" s="71">
        <v>3000000</v>
      </c>
      <c r="E40" s="13">
        <v>1</v>
      </c>
      <c r="F40" s="12">
        <v>0</v>
      </c>
      <c r="G40" s="11" t="s">
        <v>49</v>
      </c>
      <c r="H40" s="11" t="s">
        <v>36</v>
      </c>
      <c r="I40" s="35">
        <v>2017</v>
      </c>
      <c r="J40" s="35">
        <v>2019</v>
      </c>
      <c r="K40" s="14" t="s">
        <v>37</v>
      </c>
      <c r="L40" s="16"/>
    </row>
    <row r="41" spans="1:12" s="67" customFormat="1" ht="15" x14ac:dyDescent="0.2">
      <c r="A41" s="89" t="s">
        <v>15</v>
      </c>
      <c r="B41" s="130">
        <v>2</v>
      </c>
      <c r="C41" s="106" t="s">
        <v>53</v>
      </c>
      <c r="D41" s="107">
        <v>6000000</v>
      </c>
      <c r="E41" s="108">
        <v>1</v>
      </c>
      <c r="F41" s="109">
        <v>0</v>
      </c>
      <c r="G41" s="110" t="s">
        <v>49</v>
      </c>
      <c r="H41" s="86" t="s">
        <v>36</v>
      </c>
      <c r="I41" s="87">
        <v>2017</v>
      </c>
      <c r="J41" s="87">
        <v>2019</v>
      </c>
      <c r="K41" s="111" t="s">
        <v>37</v>
      </c>
      <c r="L41" s="114" t="s">
        <v>118</v>
      </c>
    </row>
    <row r="42" spans="1:12" s="67" customFormat="1" ht="38.25" x14ac:dyDescent="0.2">
      <c r="A42" s="9" t="s">
        <v>90</v>
      </c>
      <c r="B42" s="129">
        <v>2</v>
      </c>
      <c r="C42" s="23" t="s">
        <v>125</v>
      </c>
      <c r="D42" s="71">
        <v>55500000</v>
      </c>
      <c r="E42" s="12">
        <v>0</v>
      </c>
      <c r="F42" s="12">
        <v>1</v>
      </c>
      <c r="G42" s="86" t="s">
        <v>122</v>
      </c>
      <c r="H42" s="11" t="s">
        <v>72</v>
      </c>
      <c r="I42" s="35">
        <v>2015</v>
      </c>
      <c r="J42" s="35">
        <v>2018</v>
      </c>
      <c r="K42" s="14" t="s">
        <v>37</v>
      </c>
      <c r="L42" s="18" t="s">
        <v>126</v>
      </c>
    </row>
    <row r="43" spans="1:12" s="67" customFormat="1" ht="15" x14ac:dyDescent="0.2">
      <c r="A43" s="138" t="s">
        <v>135</v>
      </c>
      <c r="B43" s="138"/>
      <c r="C43" s="138"/>
      <c r="D43" s="19">
        <f>D42+D41+D40+D39+D37+D35+D33+D31</f>
        <v>104760000</v>
      </c>
      <c r="E43" s="20">
        <v>0.47</v>
      </c>
      <c r="F43" s="20">
        <v>0.53</v>
      </c>
      <c r="G43" s="139"/>
      <c r="H43" s="139"/>
      <c r="I43" s="140"/>
      <c r="J43" s="140"/>
      <c r="K43" s="140"/>
      <c r="L43" s="140"/>
    </row>
    <row r="44" spans="1:12" s="67" customFormat="1" ht="18.75" x14ac:dyDescent="0.2">
      <c r="A44" s="143" t="s">
        <v>136</v>
      </c>
      <c r="B44" s="144"/>
      <c r="C44" s="144"/>
      <c r="D44" s="144"/>
      <c r="E44" s="144"/>
      <c r="F44" s="144"/>
      <c r="G44" s="144"/>
      <c r="H44" s="144"/>
      <c r="I44" s="144"/>
      <c r="J44" s="144"/>
      <c r="K44" s="144"/>
      <c r="L44" s="145"/>
    </row>
    <row r="45" spans="1:12" s="67" customFormat="1" ht="15" x14ac:dyDescent="0.2">
      <c r="A45" s="44" t="s">
        <v>3</v>
      </c>
      <c r="B45" s="44">
        <v>1</v>
      </c>
      <c r="C45" s="45" t="s">
        <v>48</v>
      </c>
      <c r="D45" s="46">
        <f>SUM(D46:D47)</f>
        <v>450000</v>
      </c>
      <c r="E45" s="48">
        <v>1</v>
      </c>
      <c r="F45" s="49">
        <v>0</v>
      </c>
      <c r="G45" s="47"/>
      <c r="H45" s="47"/>
      <c r="I45" s="51">
        <v>2016</v>
      </c>
      <c r="J45" s="51">
        <v>2018</v>
      </c>
      <c r="K45" s="50" t="s">
        <v>37</v>
      </c>
      <c r="L45" s="52"/>
    </row>
    <row r="46" spans="1:12" s="67" customFormat="1" ht="15" x14ac:dyDescent="0.2">
      <c r="A46" s="61" t="s">
        <v>98</v>
      </c>
      <c r="B46" s="61">
        <v>1</v>
      </c>
      <c r="C46" s="62" t="s">
        <v>100</v>
      </c>
      <c r="D46" s="63">
        <v>200000</v>
      </c>
      <c r="E46" s="84">
        <v>1</v>
      </c>
      <c r="F46" s="85">
        <v>0</v>
      </c>
      <c r="G46" s="64" t="s">
        <v>102</v>
      </c>
      <c r="H46" s="86" t="s">
        <v>36</v>
      </c>
      <c r="I46" s="87">
        <v>2016</v>
      </c>
      <c r="J46" s="87">
        <v>2018</v>
      </c>
      <c r="K46" s="88" t="s">
        <v>37</v>
      </c>
      <c r="L46" s="66" t="s">
        <v>104</v>
      </c>
    </row>
    <row r="47" spans="1:12" s="67" customFormat="1" ht="25.5" x14ac:dyDescent="0.2">
      <c r="A47" s="61" t="s">
        <v>99</v>
      </c>
      <c r="B47" s="61">
        <v>1</v>
      </c>
      <c r="C47" s="62" t="s">
        <v>69</v>
      </c>
      <c r="D47" s="63">
        <v>250000</v>
      </c>
      <c r="E47" s="84">
        <v>1</v>
      </c>
      <c r="F47" s="85">
        <v>0</v>
      </c>
      <c r="G47" s="64" t="s">
        <v>103</v>
      </c>
      <c r="H47" s="86" t="s">
        <v>36</v>
      </c>
      <c r="I47" s="87">
        <v>2016</v>
      </c>
      <c r="J47" s="87">
        <v>2018</v>
      </c>
      <c r="K47" s="88" t="s">
        <v>37</v>
      </c>
      <c r="L47" s="66" t="s">
        <v>104</v>
      </c>
    </row>
    <row r="48" spans="1:12" s="69" customFormat="1" ht="15" x14ac:dyDescent="0.2">
      <c r="A48" s="44" t="s">
        <v>4</v>
      </c>
      <c r="B48" s="44">
        <v>1</v>
      </c>
      <c r="C48" s="45" t="s">
        <v>84</v>
      </c>
      <c r="D48" s="46">
        <f>SUM(D49:D49)</f>
        <v>500000</v>
      </c>
      <c r="E48" s="48">
        <v>1</v>
      </c>
      <c r="F48" s="49">
        <v>0</v>
      </c>
      <c r="G48" s="47"/>
      <c r="H48" s="47"/>
      <c r="I48" s="51">
        <v>2016</v>
      </c>
      <c r="J48" s="51">
        <v>2017</v>
      </c>
      <c r="K48" s="50" t="s">
        <v>37</v>
      </c>
      <c r="L48" s="53"/>
    </row>
    <row r="49" spans="1:12" s="69" customFormat="1" ht="25.5" x14ac:dyDescent="0.2">
      <c r="A49" s="61" t="s">
        <v>98</v>
      </c>
      <c r="B49" s="61">
        <v>1</v>
      </c>
      <c r="C49" s="62" t="s">
        <v>64</v>
      </c>
      <c r="D49" s="63">
        <v>500000</v>
      </c>
      <c r="E49" s="84">
        <v>1</v>
      </c>
      <c r="F49" s="85">
        <v>0</v>
      </c>
      <c r="G49" s="94" t="s">
        <v>80</v>
      </c>
      <c r="H49" s="64" t="s">
        <v>36</v>
      </c>
      <c r="I49" s="65">
        <v>2017</v>
      </c>
      <c r="J49" s="65">
        <v>2017</v>
      </c>
      <c r="K49" s="88" t="s">
        <v>37</v>
      </c>
      <c r="L49" s="68"/>
    </row>
    <row r="50" spans="1:12" s="69" customFormat="1" ht="25.5" x14ac:dyDescent="0.2">
      <c r="A50" s="44" t="s">
        <v>7</v>
      </c>
      <c r="B50" s="44">
        <v>1</v>
      </c>
      <c r="C50" s="45" t="s">
        <v>85</v>
      </c>
      <c r="D50" s="55">
        <f>D51</f>
        <v>1800000</v>
      </c>
      <c r="E50" s="57">
        <v>1</v>
      </c>
      <c r="F50" s="58">
        <v>0</v>
      </c>
      <c r="G50" s="56"/>
      <c r="H50" s="47"/>
      <c r="I50" s="59">
        <v>2016</v>
      </c>
      <c r="J50" s="59">
        <v>2020</v>
      </c>
      <c r="K50" s="50" t="s">
        <v>37</v>
      </c>
      <c r="L50" s="60"/>
    </row>
    <row r="51" spans="1:12" s="69" customFormat="1" ht="25.5" x14ac:dyDescent="0.2">
      <c r="A51" s="89" t="s">
        <v>98</v>
      </c>
      <c r="B51" s="89">
        <v>1</v>
      </c>
      <c r="C51" s="90" t="s">
        <v>67</v>
      </c>
      <c r="D51" s="91">
        <v>1800000</v>
      </c>
      <c r="E51" s="92">
        <v>1</v>
      </c>
      <c r="F51" s="93">
        <v>0</v>
      </c>
      <c r="G51" s="94" t="s">
        <v>80</v>
      </c>
      <c r="H51" s="86" t="s">
        <v>36</v>
      </c>
      <c r="I51" s="95">
        <v>2018</v>
      </c>
      <c r="J51" s="95">
        <v>2019</v>
      </c>
      <c r="K51" s="88"/>
      <c r="L51" s="98"/>
    </row>
    <row r="52" spans="1:12" s="69" customFormat="1" ht="15" x14ac:dyDescent="0.2">
      <c r="A52" s="44" t="s">
        <v>8</v>
      </c>
      <c r="B52" s="44">
        <v>1</v>
      </c>
      <c r="C52" s="45" t="s">
        <v>86</v>
      </c>
      <c r="D52" s="46">
        <f>D53</f>
        <v>2500000</v>
      </c>
      <c r="E52" s="48">
        <v>1</v>
      </c>
      <c r="F52" s="49">
        <v>0</v>
      </c>
      <c r="G52" s="47"/>
      <c r="H52" s="47"/>
      <c r="I52" s="51">
        <v>2016</v>
      </c>
      <c r="J52" s="51">
        <v>2020</v>
      </c>
      <c r="K52" s="50" t="s">
        <v>37</v>
      </c>
      <c r="L52" s="54"/>
    </row>
    <row r="53" spans="1:12" s="69" customFormat="1" ht="25.5" x14ac:dyDescent="0.2">
      <c r="A53" s="89" t="s">
        <v>116</v>
      </c>
      <c r="B53" s="89">
        <v>1</v>
      </c>
      <c r="C53" s="90" t="s">
        <v>117</v>
      </c>
      <c r="D53" s="99">
        <v>2500000</v>
      </c>
      <c r="E53" s="84">
        <v>1</v>
      </c>
      <c r="F53" s="85">
        <v>0</v>
      </c>
      <c r="G53" s="94" t="s">
        <v>80</v>
      </c>
      <c r="H53" s="86" t="s">
        <v>36</v>
      </c>
      <c r="I53" s="95">
        <v>2018</v>
      </c>
      <c r="J53" s="95">
        <v>2019</v>
      </c>
      <c r="K53" s="88"/>
      <c r="L53" s="96"/>
    </row>
    <row r="54" spans="1:12" s="69" customFormat="1" ht="25.5" x14ac:dyDescent="0.2">
      <c r="A54" s="44" t="s">
        <v>9</v>
      </c>
      <c r="B54" s="44">
        <v>1</v>
      </c>
      <c r="C54" s="45" t="s">
        <v>88</v>
      </c>
      <c r="D54" s="46">
        <f>D55</f>
        <v>1540000</v>
      </c>
      <c r="E54" s="48">
        <v>1</v>
      </c>
      <c r="F54" s="49">
        <v>0</v>
      </c>
      <c r="G54" s="47"/>
      <c r="H54" s="47"/>
      <c r="I54" s="51">
        <v>2016</v>
      </c>
      <c r="J54" s="51">
        <v>2020</v>
      </c>
      <c r="K54" s="50" t="s">
        <v>37</v>
      </c>
      <c r="L54" s="52"/>
    </row>
    <row r="55" spans="1:12" s="69" customFormat="1" ht="25.5" x14ac:dyDescent="0.2">
      <c r="A55" s="89" t="s">
        <v>98</v>
      </c>
      <c r="B55" s="89">
        <v>1</v>
      </c>
      <c r="C55" s="90" t="s">
        <v>63</v>
      </c>
      <c r="D55" s="99">
        <v>1540000</v>
      </c>
      <c r="E55" s="84">
        <v>1</v>
      </c>
      <c r="F55" s="85">
        <v>0</v>
      </c>
      <c r="G55" s="94" t="s">
        <v>80</v>
      </c>
      <c r="H55" s="86" t="s">
        <v>36</v>
      </c>
      <c r="I55" s="87">
        <v>2016</v>
      </c>
      <c r="J55" s="87">
        <v>2016</v>
      </c>
      <c r="K55" s="88"/>
      <c r="L55" s="100"/>
    </row>
    <row r="56" spans="1:12" s="69" customFormat="1" ht="15" x14ac:dyDescent="0.2">
      <c r="A56" s="9" t="s">
        <v>11</v>
      </c>
      <c r="B56" s="129">
        <v>2</v>
      </c>
      <c r="C56" s="23" t="s">
        <v>51</v>
      </c>
      <c r="D56" s="37">
        <v>15000000</v>
      </c>
      <c r="E56" s="13">
        <v>1</v>
      </c>
      <c r="F56" s="12">
        <v>0</v>
      </c>
      <c r="G56" s="11" t="s">
        <v>35</v>
      </c>
      <c r="H56" s="11" t="s">
        <v>72</v>
      </c>
      <c r="I56" s="35">
        <v>2018</v>
      </c>
      <c r="J56" s="35">
        <v>2020</v>
      </c>
      <c r="K56" s="14" t="s">
        <v>37</v>
      </c>
      <c r="L56" s="24"/>
    </row>
    <row r="57" spans="1:12" s="69" customFormat="1" ht="25.5" x14ac:dyDescent="0.2">
      <c r="A57" s="9" t="s">
        <v>14</v>
      </c>
      <c r="B57" s="129">
        <v>2</v>
      </c>
      <c r="C57" s="23" t="s">
        <v>54</v>
      </c>
      <c r="D57" s="71">
        <v>3666667</v>
      </c>
      <c r="E57" s="13">
        <v>1</v>
      </c>
      <c r="F57" s="12">
        <v>0</v>
      </c>
      <c r="G57" s="11" t="s">
        <v>80</v>
      </c>
      <c r="H57" s="11" t="s">
        <v>36</v>
      </c>
      <c r="I57" s="35">
        <v>2018</v>
      </c>
      <c r="J57" s="35">
        <v>2019</v>
      </c>
      <c r="K57" s="14" t="s">
        <v>37</v>
      </c>
      <c r="L57" s="16"/>
    </row>
    <row r="58" spans="1:12" s="69" customFormat="1" ht="25.5" x14ac:dyDescent="0.2">
      <c r="A58" s="89" t="s">
        <v>16</v>
      </c>
      <c r="B58" s="130">
        <v>2</v>
      </c>
      <c r="C58" s="106" t="s">
        <v>119</v>
      </c>
      <c r="D58" s="107">
        <v>8500000</v>
      </c>
      <c r="E58" s="109">
        <v>1</v>
      </c>
      <c r="F58" s="113">
        <v>0</v>
      </c>
      <c r="G58" s="11" t="s">
        <v>80</v>
      </c>
      <c r="H58" s="86" t="s">
        <v>36</v>
      </c>
      <c r="I58" s="87">
        <v>2018</v>
      </c>
      <c r="J58" s="87">
        <v>2019</v>
      </c>
      <c r="K58" s="111" t="s">
        <v>37</v>
      </c>
      <c r="L58" s="114" t="s">
        <v>120</v>
      </c>
    </row>
    <row r="59" spans="1:12" s="69" customFormat="1" ht="25.5" x14ac:dyDescent="0.2">
      <c r="A59" s="9" t="s">
        <v>70</v>
      </c>
      <c r="B59" s="129">
        <v>2</v>
      </c>
      <c r="C59" s="23" t="s">
        <v>124</v>
      </c>
      <c r="D59" s="71">
        <v>11500000</v>
      </c>
      <c r="E59" s="12">
        <v>1</v>
      </c>
      <c r="F59" s="12">
        <v>0</v>
      </c>
      <c r="G59" s="86" t="s">
        <v>35</v>
      </c>
      <c r="H59" s="11" t="s">
        <v>72</v>
      </c>
      <c r="I59" s="35">
        <v>2017</v>
      </c>
      <c r="J59" s="35">
        <v>2018</v>
      </c>
      <c r="K59" s="14" t="s">
        <v>37</v>
      </c>
      <c r="L59" s="22"/>
    </row>
    <row r="60" spans="1:12" s="69" customFormat="1" ht="15" x14ac:dyDescent="0.2">
      <c r="A60" s="138" t="s">
        <v>137</v>
      </c>
      <c r="B60" s="138"/>
      <c r="C60" s="138"/>
      <c r="D60" s="19">
        <f>D59+D58+D57+D56+D54+D52+D50+D48+D45</f>
        <v>45456667</v>
      </c>
      <c r="E60" s="20">
        <v>1</v>
      </c>
      <c r="F60" s="20">
        <v>0</v>
      </c>
      <c r="G60" s="139"/>
      <c r="H60" s="139"/>
      <c r="I60" s="140"/>
      <c r="J60" s="140"/>
      <c r="K60" s="140"/>
      <c r="L60" s="140"/>
    </row>
    <row r="61" spans="1:12" s="69" customFormat="1" ht="18.75" x14ac:dyDescent="0.2">
      <c r="A61" s="143" t="s">
        <v>138</v>
      </c>
      <c r="B61" s="144"/>
      <c r="C61" s="144"/>
      <c r="D61" s="144"/>
      <c r="E61" s="144"/>
      <c r="F61" s="144"/>
      <c r="G61" s="144"/>
      <c r="H61" s="144"/>
      <c r="I61" s="144"/>
      <c r="J61" s="144"/>
      <c r="K61" s="144"/>
      <c r="L61" s="145"/>
    </row>
    <row r="62" spans="1:12" s="69" customFormat="1" ht="15" x14ac:dyDescent="0.2">
      <c r="A62" s="44" t="s">
        <v>6</v>
      </c>
      <c r="B62" s="44">
        <v>1</v>
      </c>
      <c r="C62" s="45" t="s">
        <v>107</v>
      </c>
      <c r="D62" s="55">
        <f>SUM(D63:D64)</f>
        <v>1788203</v>
      </c>
      <c r="E62" s="57">
        <v>1</v>
      </c>
      <c r="F62" s="58">
        <v>0</v>
      </c>
      <c r="G62" s="56"/>
      <c r="H62" s="47"/>
      <c r="I62" s="59">
        <v>2016</v>
      </c>
      <c r="J62" s="59">
        <v>2020</v>
      </c>
      <c r="K62" s="50"/>
      <c r="L62" s="54"/>
    </row>
    <row r="63" spans="1:12" s="97" customFormat="1" ht="15" x14ac:dyDescent="0.2">
      <c r="A63" s="89" t="s">
        <v>97</v>
      </c>
      <c r="B63" s="89">
        <v>1</v>
      </c>
      <c r="C63" s="90" t="s">
        <v>108</v>
      </c>
      <c r="D63" s="91">
        <v>288203</v>
      </c>
      <c r="E63" s="92">
        <v>1</v>
      </c>
      <c r="F63" s="93">
        <v>0</v>
      </c>
      <c r="G63" s="94" t="s">
        <v>55</v>
      </c>
      <c r="H63" s="86" t="s">
        <v>36</v>
      </c>
      <c r="I63" s="95">
        <v>2016</v>
      </c>
      <c r="J63" s="95">
        <v>2020</v>
      </c>
      <c r="K63" s="88"/>
      <c r="L63" s="96"/>
    </row>
    <row r="64" spans="1:12" s="97" customFormat="1" ht="25.5" x14ac:dyDescent="0.2">
      <c r="A64" s="89" t="s">
        <v>98</v>
      </c>
      <c r="B64" s="89">
        <v>1</v>
      </c>
      <c r="C64" s="90" t="s">
        <v>109</v>
      </c>
      <c r="D64" s="91">
        <v>1500000</v>
      </c>
      <c r="E64" s="92">
        <v>1</v>
      </c>
      <c r="F64" s="93">
        <v>0</v>
      </c>
      <c r="G64" s="94" t="s">
        <v>112</v>
      </c>
      <c r="H64" s="86" t="s">
        <v>72</v>
      </c>
      <c r="I64" s="95">
        <v>2016</v>
      </c>
      <c r="J64" s="95">
        <v>2020</v>
      </c>
      <c r="K64" s="88"/>
      <c r="L64" s="66" t="s">
        <v>110</v>
      </c>
    </row>
    <row r="65" spans="1:1023" s="15" customFormat="1" ht="25.5" x14ac:dyDescent="0.2">
      <c r="A65" s="116" t="s">
        <v>92</v>
      </c>
      <c r="B65" s="116">
        <v>3</v>
      </c>
      <c r="C65" s="127" t="s">
        <v>95</v>
      </c>
      <c r="D65" s="118">
        <v>500000</v>
      </c>
      <c r="E65" s="85">
        <v>1</v>
      </c>
      <c r="F65" s="85">
        <v>0</v>
      </c>
      <c r="G65" s="128" t="s">
        <v>129</v>
      </c>
      <c r="H65" s="11" t="s">
        <v>36</v>
      </c>
      <c r="I65" s="87">
        <v>2016</v>
      </c>
      <c r="J65" s="87">
        <v>2020</v>
      </c>
      <c r="K65" s="102"/>
      <c r="L65" s="96"/>
    </row>
    <row r="66" spans="1:1023" s="21" customFormat="1" ht="15" x14ac:dyDescent="0.2">
      <c r="A66" s="138" t="s">
        <v>139</v>
      </c>
      <c r="B66" s="138"/>
      <c r="C66" s="138"/>
      <c r="D66" s="19">
        <f>D65+D62</f>
        <v>2288203</v>
      </c>
      <c r="E66" s="20">
        <v>1</v>
      </c>
      <c r="F66" s="20">
        <v>0</v>
      </c>
      <c r="G66" s="139"/>
      <c r="H66" s="139"/>
      <c r="I66" s="140"/>
      <c r="J66" s="140"/>
      <c r="K66" s="140"/>
      <c r="L66" s="140"/>
    </row>
    <row r="67" spans="1:1023" ht="20.25" customHeight="1" x14ac:dyDescent="0.2">
      <c r="A67" s="141" t="s">
        <v>75</v>
      </c>
      <c r="B67" s="141"/>
      <c r="C67" s="141"/>
      <c r="D67" s="76">
        <f>D66+D60+D43+D29</f>
        <v>178500000</v>
      </c>
      <c r="E67" s="77">
        <v>0.7</v>
      </c>
      <c r="F67" s="77">
        <v>0.3</v>
      </c>
      <c r="G67" s="142"/>
      <c r="H67" s="142"/>
      <c r="I67" s="142"/>
      <c r="J67" s="142"/>
      <c r="K67" s="142"/>
      <c r="L67" s="142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  <c r="IX67"/>
      <c r="IY67"/>
      <c r="IZ67"/>
      <c r="JA67"/>
      <c r="JB67"/>
      <c r="JC67"/>
      <c r="JD67"/>
      <c r="JE67"/>
      <c r="JF67"/>
      <c r="JG67"/>
      <c r="JH67"/>
      <c r="JI67"/>
      <c r="JJ67"/>
      <c r="JK67"/>
      <c r="JL67"/>
      <c r="JM67"/>
      <c r="JN67"/>
      <c r="JO67"/>
      <c r="JP67"/>
      <c r="JQ67"/>
      <c r="JR67"/>
      <c r="JS67"/>
      <c r="JT67"/>
      <c r="JU67"/>
      <c r="JV67"/>
      <c r="JW67"/>
      <c r="JX67"/>
      <c r="JY67"/>
      <c r="JZ67"/>
      <c r="KA67"/>
      <c r="KB67"/>
      <c r="KC67"/>
      <c r="KD67"/>
      <c r="KE67"/>
      <c r="KF67"/>
      <c r="KG67"/>
      <c r="KH67"/>
      <c r="KI67"/>
      <c r="KJ67"/>
      <c r="KK67"/>
      <c r="KL67"/>
      <c r="KM67"/>
      <c r="KN67"/>
      <c r="KO67"/>
      <c r="KP67"/>
      <c r="KQ67"/>
      <c r="KR67"/>
      <c r="KS67"/>
      <c r="KT67"/>
      <c r="KU67"/>
      <c r="KV67"/>
      <c r="KW67"/>
      <c r="KX67"/>
      <c r="KY67"/>
      <c r="KZ67"/>
      <c r="LA67"/>
      <c r="LB67"/>
      <c r="LC67"/>
      <c r="LD67"/>
      <c r="LE67"/>
      <c r="LF67"/>
      <c r="LG67"/>
      <c r="LH67"/>
      <c r="LI67"/>
      <c r="LJ67"/>
      <c r="LK67"/>
      <c r="LL67"/>
      <c r="LM67"/>
      <c r="LN67"/>
      <c r="LO67"/>
      <c r="LP67"/>
      <c r="LQ67"/>
      <c r="LR67"/>
      <c r="LS67"/>
      <c r="LT67"/>
      <c r="LU67"/>
      <c r="LV67"/>
      <c r="LW67"/>
      <c r="LX67"/>
      <c r="LY67"/>
      <c r="LZ67"/>
      <c r="MA67"/>
      <c r="MB67"/>
      <c r="MC67"/>
      <c r="MD67"/>
      <c r="ME67"/>
      <c r="MF67"/>
      <c r="MG67"/>
      <c r="MH67"/>
      <c r="MI67"/>
      <c r="MJ67"/>
      <c r="MK67"/>
      <c r="ML67"/>
      <c r="MM67"/>
      <c r="MN67"/>
      <c r="MO67"/>
      <c r="MP67"/>
      <c r="MQ67"/>
      <c r="MR67"/>
      <c r="MS67"/>
      <c r="MT67"/>
      <c r="MU67"/>
      <c r="MV67"/>
      <c r="MW67"/>
      <c r="MX67"/>
      <c r="MY67"/>
      <c r="MZ67"/>
      <c r="NA67"/>
      <c r="NB67"/>
      <c r="NC67"/>
      <c r="ND67"/>
      <c r="NE67"/>
      <c r="NF67"/>
      <c r="NG67"/>
      <c r="NH67"/>
      <c r="NI67"/>
      <c r="NJ67"/>
      <c r="NK67"/>
      <c r="NL67"/>
      <c r="NM67"/>
      <c r="NN67"/>
      <c r="NO67"/>
      <c r="NP67"/>
      <c r="NQ67"/>
      <c r="NR67"/>
      <c r="NS67"/>
      <c r="NT67"/>
      <c r="NU67"/>
      <c r="NV67"/>
      <c r="NW67"/>
      <c r="NX67"/>
      <c r="NY67"/>
      <c r="NZ67"/>
      <c r="OA67"/>
      <c r="OB67"/>
      <c r="OC67"/>
      <c r="OD67"/>
      <c r="OE67"/>
      <c r="OF67"/>
      <c r="OG67"/>
      <c r="OH67"/>
      <c r="OI67"/>
      <c r="OJ67"/>
      <c r="OK67"/>
      <c r="OL67"/>
      <c r="OM67"/>
      <c r="ON67"/>
      <c r="OO67"/>
      <c r="OP67"/>
      <c r="OQ67"/>
      <c r="OR67"/>
      <c r="OS67"/>
      <c r="OT67"/>
      <c r="OU67"/>
      <c r="OV67"/>
      <c r="OW67"/>
      <c r="OX67"/>
      <c r="OY67"/>
      <c r="OZ67"/>
      <c r="PA67"/>
      <c r="PB67"/>
      <c r="PC67"/>
      <c r="PD67"/>
      <c r="PE67"/>
      <c r="PF67"/>
      <c r="PG67"/>
      <c r="PH67"/>
      <c r="PI67"/>
      <c r="PJ67"/>
      <c r="PK67"/>
      <c r="PL67"/>
      <c r="PM67"/>
      <c r="PN67"/>
      <c r="PO67"/>
      <c r="PP67"/>
      <c r="PQ67"/>
      <c r="PR67"/>
      <c r="PS67"/>
      <c r="PT67"/>
      <c r="PU67"/>
      <c r="PV67"/>
      <c r="PW67"/>
      <c r="PX67"/>
      <c r="PY67"/>
      <c r="PZ67"/>
      <c r="QA67"/>
      <c r="QB67"/>
      <c r="QC67"/>
      <c r="QD67"/>
      <c r="QE67"/>
      <c r="QF67"/>
      <c r="QG67"/>
      <c r="QH67"/>
      <c r="QI67"/>
      <c r="QJ67"/>
      <c r="QK67"/>
      <c r="QL67"/>
      <c r="QM67"/>
      <c r="QN67"/>
      <c r="QO67"/>
      <c r="QP67"/>
      <c r="QQ67"/>
      <c r="QR67"/>
      <c r="QS67"/>
      <c r="QT67"/>
      <c r="QU67"/>
      <c r="QV67"/>
      <c r="QW67"/>
      <c r="QX67"/>
      <c r="QY67"/>
      <c r="QZ67"/>
      <c r="RA67"/>
      <c r="RB67"/>
      <c r="RC67"/>
      <c r="RD67"/>
      <c r="RE67"/>
      <c r="RF67"/>
      <c r="RG67"/>
      <c r="RH67"/>
      <c r="RI67"/>
      <c r="RJ67"/>
      <c r="RK67"/>
      <c r="RL67"/>
      <c r="RM67"/>
      <c r="RN67"/>
      <c r="RO67"/>
      <c r="RP67"/>
      <c r="RQ67"/>
      <c r="RR67"/>
      <c r="RS67"/>
      <c r="RT67"/>
      <c r="RU67"/>
      <c r="RV67"/>
      <c r="RW67"/>
      <c r="RX67"/>
      <c r="RY67"/>
      <c r="RZ67"/>
      <c r="SA67"/>
      <c r="SB67"/>
      <c r="SC67"/>
      <c r="SD67"/>
      <c r="SE67"/>
      <c r="SF67"/>
      <c r="SG67"/>
      <c r="SH67"/>
      <c r="SI67"/>
      <c r="SJ67"/>
      <c r="SK67"/>
      <c r="SL67"/>
      <c r="SM67"/>
      <c r="SN67"/>
      <c r="SO67"/>
      <c r="SP67"/>
      <c r="SQ67"/>
      <c r="SR67"/>
      <c r="SS67"/>
      <c r="ST67"/>
      <c r="SU67"/>
      <c r="SV67"/>
      <c r="SW67"/>
      <c r="SX67"/>
      <c r="SY67"/>
      <c r="SZ67"/>
      <c r="TA67"/>
      <c r="TB67"/>
      <c r="TC67"/>
      <c r="TD67"/>
      <c r="TE67"/>
      <c r="TF67"/>
      <c r="TG67"/>
      <c r="TH67"/>
      <c r="TI67"/>
      <c r="TJ67"/>
      <c r="TK67"/>
      <c r="TL67"/>
      <c r="TM67"/>
      <c r="TN67"/>
      <c r="TO67"/>
      <c r="TP67"/>
      <c r="TQ67"/>
      <c r="TR67"/>
      <c r="TS67"/>
      <c r="TT67"/>
      <c r="TU67"/>
      <c r="TV67"/>
      <c r="TW67"/>
      <c r="TX67"/>
      <c r="TY67"/>
      <c r="TZ67"/>
      <c r="UA67"/>
      <c r="UB67"/>
      <c r="UC67"/>
      <c r="UD67"/>
      <c r="UE67"/>
      <c r="UF67"/>
      <c r="UG67"/>
      <c r="UH67"/>
      <c r="UI67"/>
      <c r="UJ67"/>
      <c r="UK67"/>
      <c r="UL67"/>
      <c r="UM67"/>
      <c r="UN67"/>
      <c r="UO67"/>
      <c r="UP67"/>
      <c r="UQ67"/>
      <c r="UR67"/>
      <c r="US67"/>
      <c r="UT67"/>
      <c r="UU67"/>
      <c r="UV67"/>
      <c r="UW67"/>
      <c r="UX67"/>
      <c r="UY67"/>
      <c r="UZ67"/>
      <c r="VA67"/>
      <c r="VB67"/>
      <c r="VC67"/>
      <c r="VD67"/>
      <c r="VE67"/>
      <c r="VF67"/>
      <c r="VG67"/>
      <c r="VH67"/>
      <c r="VI67"/>
      <c r="VJ67"/>
      <c r="VK67"/>
      <c r="VL67"/>
      <c r="VM67"/>
      <c r="VN67"/>
      <c r="VO67"/>
      <c r="VP67"/>
      <c r="VQ67"/>
      <c r="VR67"/>
      <c r="VS67"/>
      <c r="VT67"/>
      <c r="VU67"/>
      <c r="VV67"/>
      <c r="VW67"/>
      <c r="VX67"/>
      <c r="VY67"/>
      <c r="VZ67"/>
      <c r="WA67"/>
      <c r="WB67"/>
      <c r="WC67"/>
      <c r="WD67"/>
      <c r="WE67"/>
      <c r="WF67"/>
      <c r="WG67"/>
      <c r="WH67"/>
      <c r="WI67"/>
      <c r="WJ67"/>
      <c r="WK67"/>
      <c r="WL67"/>
      <c r="WM67"/>
      <c r="WN67"/>
      <c r="WO67"/>
      <c r="WP67"/>
      <c r="WQ67"/>
      <c r="WR67"/>
      <c r="WS67"/>
      <c r="WT67"/>
      <c r="WU67"/>
      <c r="WV67"/>
      <c r="WW67"/>
      <c r="WX67"/>
      <c r="WY67"/>
      <c r="WZ67"/>
      <c r="XA67"/>
      <c r="XB67"/>
      <c r="XC67"/>
      <c r="XD67"/>
      <c r="XE67"/>
      <c r="XF67"/>
      <c r="XG67"/>
      <c r="XH67"/>
      <c r="XI67"/>
      <c r="XJ67"/>
      <c r="XK67"/>
      <c r="XL67"/>
      <c r="XM67"/>
      <c r="XN67"/>
      <c r="XO67"/>
      <c r="XP67"/>
      <c r="XQ67"/>
      <c r="XR67"/>
      <c r="XS67"/>
      <c r="XT67"/>
      <c r="XU67"/>
      <c r="XV67"/>
      <c r="XW67"/>
      <c r="XX67"/>
      <c r="XY67"/>
      <c r="XZ67"/>
      <c r="YA67"/>
      <c r="YB67"/>
      <c r="YC67"/>
      <c r="YD67"/>
      <c r="YE67"/>
      <c r="YF67"/>
      <c r="YG67"/>
      <c r="YH67"/>
      <c r="YI67"/>
      <c r="YJ67"/>
      <c r="YK67"/>
      <c r="YL67"/>
      <c r="YM67"/>
      <c r="YN67"/>
      <c r="YO67"/>
      <c r="YP67"/>
      <c r="YQ67"/>
      <c r="YR67"/>
      <c r="YS67"/>
      <c r="YT67"/>
      <c r="YU67"/>
      <c r="YV67"/>
      <c r="YW67"/>
      <c r="YX67"/>
      <c r="YY67"/>
      <c r="YZ67"/>
      <c r="ZA67"/>
      <c r="ZB67"/>
      <c r="ZC67"/>
      <c r="ZD67"/>
      <c r="ZE67"/>
      <c r="ZF67"/>
      <c r="ZG67"/>
      <c r="ZH67"/>
      <c r="ZI67"/>
      <c r="ZJ67"/>
      <c r="ZK67"/>
      <c r="ZL67"/>
      <c r="ZM67"/>
      <c r="ZN67"/>
      <c r="ZO67"/>
      <c r="ZP67"/>
      <c r="ZQ67"/>
      <c r="ZR67"/>
      <c r="ZS67"/>
      <c r="ZT67"/>
      <c r="ZU67"/>
      <c r="ZV67"/>
      <c r="ZW67"/>
      <c r="ZX67"/>
      <c r="ZY67"/>
      <c r="ZZ67"/>
      <c r="AAA67"/>
      <c r="AAB67"/>
      <c r="AAC67"/>
      <c r="AAD67"/>
      <c r="AAE67"/>
      <c r="AAF67"/>
      <c r="AAG67"/>
      <c r="AAH67"/>
      <c r="AAI67"/>
      <c r="AAJ67"/>
      <c r="AAK67"/>
      <c r="AAL67"/>
      <c r="AAM67"/>
      <c r="AAN67"/>
      <c r="AAO67"/>
      <c r="AAP67"/>
      <c r="AAQ67"/>
      <c r="AAR67"/>
      <c r="AAS67"/>
      <c r="AAT67"/>
      <c r="AAU67"/>
      <c r="AAV67"/>
      <c r="AAW67"/>
      <c r="AAX67"/>
      <c r="AAY67"/>
      <c r="AAZ67"/>
      <c r="ABA67"/>
      <c r="ABB67"/>
      <c r="ABC67"/>
      <c r="ABD67"/>
      <c r="ABE67"/>
      <c r="ABF67"/>
      <c r="ABG67"/>
      <c r="ABH67"/>
      <c r="ABI67"/>
      <c r="ABJ67"/>
      <c r="ABK67"/>
      <c r="ABL67"/>
      <c r="ABM67"/>
      <c r="ABN67"/>
      <c r="ABO67"/>
      <c r="ABP67"/>
      <c r="ABQ67"/>
      <c r="ABR67"/>
      <c r="ABS67"/>
      <c r="ABT67"/>
      <c r="ABU67"/>
      <c r="ABV67"/>
      <c r="ABW67"/>
      <c r="ABX67"/>
      <c r="ABY67"/>
      <c r="ABZ67"/>
      <c r="ACA67"/>
      <c r="ACB67"/>
      <c r="ACC67"/>
      <c r="ACD67"/>
      <c r="ACE67"/>
      <c r="ACF67"/>
      <c r="ACG67"/>
      <c r="ACH67"/>
      <c r="ACI67"/>
      <c r="ACJ67"/>
      <c r="ACK67"/>
      <c r="ACL67"/>
      <c r="ACM67"/>
      <c r="ACN67"/>
      <c r="ACO67"/>
      <c r="ACP67"/>
      <c r="ACQ67"/>
      <c r="ACR67"/>
      <c r="ACS67"/>
      <c r="ACT67"/>
      <c r="ACU67"/>
      <c r="ACV67"/>
      <c r="ACW67"/>
      <c r="ACX67"/>
      <c r="ACY67"/>
      <c r="ACZ67"/>
      <c r="ADA67"/>
      <c r="ADB67"/>
      <c r="ADC67"/>
      <c r="ADD67"/>
      <c r="ADE67"/>
      <c r="ADF67"/>
      <c r="ADG67"/>
      <c r="ADH67"/>
      <c r="ADI67"/>
      <c r="ADJ67"/>
      <c r="ADK67"/>
      <c r="ADL67"/>
      <c r="ADM67"/>
      <c r="ADN67"/>
      <c r="ADO67"/>
      <c r="ADP67"/>
      <c r="ADQ67"/>
      <c r="ADR67"/>
      <c r="ADS67"/>
      <c r="ADT67"/>
      <c r="ADU67"/>
      <c r="ADV67"/>
      <c r="ADW67"/>
      <c r="ADX67"/>
      <c r="ADY67"/>
      <c r="ADZ67"/>
      <c r="AEA67"/>
      <c r="AEB67"/>
      <c r="AEC67"/>
      <c r="AED67"/>
      <c r="AEE67"/>
      <c r="AEF67"/>
      <c r="AEG67"/>
      <c r="AEH67"/>
      <c r="AEI67"/>
      <c r="AEJ67"/>
      <c r="AEK67"/>
      <c r="AEL67"/>
      <c r="AEM67"/>
      <c r="AEN67"/>
      <c r="AEO67"/>
      <c r="AEP67"/>
      <c r="AEQ67"/>
      <c r="AER67"/>
      <c r="AES67"/>
      <c r="AET67"/>
      <c r="AEU67"/>
      <c r="AEV67"/>
      <c r="AEW67"/>
      <c r="AEX67"/>
      <c r="AEY67"/>
      <c r="AEZ67"/>
      <c r="AFA67"/>
      <c r="AFB67"/>
      <c r="AFC67"/>
      <c r="AFD67"/>
      <c r="AFE67"/>
      <c r="AFF67"/>
      <c r="AFG67"/>
      <c r="AFH67"/>
      <c r="AFI67"/>
      <c r="AFJ67"/>
      <c r="AFK67"/>
      <c r="AFL67"/>
      <c r="AFM67"/>
      <c r="AFN67"/>
      <c r="AFO67"/>
      <c r="AFP67"/>
      <c r="AFQ67"/>
      <c r="AFR67"/>
      <c r="AFS67"/>
      <c r="AFT67"/>
      <c r="AFU67"/>
      <c r="AFV67"/>
      <c r="AFW67"/>
      <c r="AFX67"/>
      <c r="AFY67"/>
      <c r="AFZ67"/>
      <c r="AGA67"/>
      <c r="AGB67"/>
      <c r="AGC67"/>
      <c r="AGD67"/>
      <c r="AGE67"/>
      <c r="AGF67"/>
      <c r="AGG67"/>
      <c r="AGH67"/>
      <c r="AGI67"/>
      <c r="AGJ67"/>
      <c r="AGK67"/>
      <c r="AGL67"/>
      <c r="AGM67"/>
      <c r="AGN67"/>
      <c r="AGO67"/>
      <c r="AGP67"/>
      <c r="AGQ67"/>
      <c r="AGR67"/>
      <c r="AGS67"/>
      <c r="AGT67"/>
      <c r="AGU67"/>
      <c r="AGV67"/>
      <c r="AGW67"/>
      <c r="AGX67"/>
      <c r="AGY67"/>
      <c r="AGZ67"/>
      <c r="AHA67"/>
      <c r="AHB67"/>
      <c r="AHC67"/>
      <c r="AHD67"/>
      <c r="AHE67"/>
      <c r="AHF67"/>
      <c r="AHG67"/>
      <c r="AHH67"/>
      <c r="AHI67"/>
      <c r="AHJ67"/>
      <c r="AHK67"/>
      <c r="AHL67"/>
      <c r="AHM67"/>
      <c r="AHN67"/>
      <c r="AHO67"/>
      <c r="AHP67"/>
      <c r="AHQ67"/>
      <c r="AHR67"/>
      <c r="AHS67"/>
      <c r="AHT67"/>
      <c r="AHU67"/>
      <c r="AHV67"/>
      <c r="AHW67"/>
      <c r="AHX67"/>
      <c r="AHY67"/>
      <c r="AHZ67"/>
      <c r="AIA67"/>
      <c r="AIB67"/>
      <c r="AIC67"/>
      <c r="AID67"/>
      <c r="AIE67"/>
      <c r="AIF67"/>
      <c r="AIG67"/>
      <c r="AIH67"/>
      <c r="AII67"/>
      <c r="AIJ67"/>
      <c r="AIK67"/>
      <c r="AIL67"/>
      <c r="AIM67"/>
      <c r="AIN67"/>
      <c r="AIO67"/>
      <c r="AIP67"/>
      <c r="AIQ67"/>
      <c r="AIR67"/>
      <c r="AIS67"/>
      <c r="AIT67"/>
      <c r="AIU67"/>
      <c r="AIV67"/>
      <c r="AIW67"/>
      <c r="AIX67"/>
      <c r="AIY67"/>
      <c r="AIZ67"/>
      <c r="AJA67"/>
      <c r="AJB67"/>
      <c r="AJC67"/>
      <c r="AJD67"/>
      <c r="AJE67"/>
      <c r="AJF67"/>
      <c r="AJG67"/>
      <c r="AJH67"/>
      <c r="AJI67"/>
      <c r="AJJ67"/>
      <c r="AJK67"/>
      <c r="AJL67"/>
      <c r="AJM67"/>
      <c r="AJN67"/>
      <c r="AJO67"/>
      <c r="AJP67"/>
      <c r="AJQ67"/>
      <c r="AJR67"/>
      <c r="AJS67"/>
      <c r="AJT67"/>
      <c r="AJU67"/>
      <c r="AJV67"/>
      <c r="AJW67"/>
      <c r="AJX67"/>
      <c r="AJY67"/>
      <c r="AJZ67"/>
      <c r="AKA67"/>
      <c r="AKB67"/>
      <c r="AKC67"/>
      <c r="AKD67"/>
      <c r="AKE67"/>
      <c r="AKF67"/>
      <c r="AKG67"/>
      <c r="AKH67"/>
      <c r="AKI67"/>
      <c r="AKJ67"/>
      <c r="AKK67"/>
      <c r="AKL67"/>
      <c r="AKM67"/>
      <c r="AKN67"/>
      <c r="AKO67"/>
      <c r="AKP67"/>
      <c r="AKQ67"/>
      <c r="AKR67"/>
      <c r="AKS67"/>
      <c r="AKT67"/>
      <c r="AKU67"/>
      <c r="AKV67"/>
      <c r="AKW67"/>
      <c r="AKX67"/>
      <c r="AKY67"/>
      <c r="AKZ67"/>
      <c r="ALA67"/>
      <c r="ALB67"/>
      <c r="ALC67"/>
      <c r="ALD67"/>
      <c r="ALE67"/>
      <c r="ALF67"/>
      <c r="ALG67"/>
      <c r="ALH67"/>
      <c r="ALI67"/>
      <c r="ALJ67"/>
      <c r="ALK67"/>
      <c r="ALL67"/>
      <c r="ALM67"/>
      <c r="ALN67"/>
      <c r="ALO67"/>
      <c r="ALP67"/>
      <c r="ALQ67"/>
      <c r="ALR67"/>
      <c r="ALS67"/>
      <c r="ALT67"/>
      <c r="ALU67"/>
      <c r="ALV67"/>
      <c r="ALW67"/>
      <c r="ALX67"/>
      <c r="ALY67"/>
      <c r="ALZ67"/>
      <c r="AMA67"/>
      <c r="AMB67"/>
      <c r="AMC67"/>
      <c r="AMD67"/>
      <c r="AME67"/>
      <c r="AMF67"/>
      <c r="AMG67"/>
      <c r="AMH67"/>
      <c r="AMI67"/>
    </row>
    <row r="68" spans="1:1023" ht="15.75" customHeight="1" x14ac:dyDescent="0.2">
      <c r="A68" s="26"/>
      <c r="B68" s="26"/>
      <c r="C68" s="135" t="s">
        <v>43</v>
      </c>
      <c r="D68" s="135"/>
      <c r="E68" s="135"/>
      <c r="F68" s="135"/>
      <c r="G68" s="135"/>
      <c r="H68" s="135"/>
      <c r="I68" s="135"/>
      <c r="J68" s="135"/>
      <c r="K68" s="135"/>
      <c r="L68" s="135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  <c r="JA68"/>
      <c r="JB68"/>
      <c r="JC68"/>
      <c r="JD68"/>
      <c r="JE68"/>
      <c r="JF68"/>
      <c r="JG68"/>
      <c r="JH68"/>
      <c r="JI68"/>
      <c r="JJ68"/>
      <c r="JK68"/>
      <c r="JL68"/>
      <c r="JM68"/>
      <c r="JN68"/>
      <c r="JO68"/>
      <c r="JP68"/>
      <c r="JQ68"/>
      <c r="JR68"/>
      <c r="JS68"/>
      <c r="JT68"/>
      <c r="JU68"/>
      <c r="JV68"/>
      <c r="JW68"/>
      <c r="JX68"/>
      <c r="JY68"/>
      <c r="JZ68"/>
      <c r="KA68"/>
      <c r="KB68"/>
      <c r="KC68"/>
      <c r="KD68"/>
      <c r="KE68"/>
      <c r="KF68"/>
      <c r="KG68"/>
      <c r="KH68"/>
      <c r="KI68"/>
      <c r="KJ68"/>
      <c r="KK68"/>
      <c r="KL68"/>
      <c r="KM68"/>
      <c r="KN68"/>
      <c r="KO68"/>
      <c r="KP68"/>
      <c r="KQ68"/>
      <c r="KR68"/>
      <c r="KS68"/>
      <c r="KT68"/>
      <c r="KU68"/>
      <c r="KV68"/>
      <c r="KW68"/>
      <c r="KX68"/>
      <c r="KY68"/>
      <c r="KZ68"/>
      <c r="LA68"/>
      <c r="LB68"/>
      <c r="LC68"/>
      <c r="LD68"/>
      <c r="LE68"/>
      <c r="LF68"/>
      <c r="LG68"/>
      <c r="LH68"/>
      <c r="LI68"/>
      <c r="LJ68"/>
      <c r="LK68"/>
      <c r="LL68"/>
      <c r="LM68"/>
      <c r="LN68"/>
      <c r="LO68"/>
      <c r="LP68"/>
      <c r="LQ68"/>
      <c r="LR68"/>
      <c r="LS68"/>
      <c r="LT68"/>
      <c r="LU68"/>
      <c r="LV68"/>
      <c r="LW68"/>
      <c r="LX68"/>
      <c r="LY68"/>
      <c r="LZ68"/>
      <c r="MA68"/>
      <c r="MB68"/>
      <c r="MC68"/>
      <c r="MD68"/>
      <c r="ME68"/>
      <c r="MF68"/>
      <c r="MG68"/>
      <c r="MH68"/>
      <c r="MI68"/>
      <c r="MJ68"/>
      <c r="MK68"/>
      <c r="ML68"/>
      <c r="MM68"/>
      <c r="MN68"/>
      <c r="MO68"/>
      <c r="MP68"/>
      <c r="MQ68"/>
      <c r="MR68"/>
      <c r="MS68"/>
      <c r="MT68"/>
      <c r="MU68"/>
      <c r="MV68"/>
      <c r="MW68"/>
      <c r="MX68"/>
      <c r="MY68"/>
      <c r="MZ68"/>
      <c r="NA68"/>
      <c r="NB68"/>
      <c r="NC68"/>
      <c r="ND68"/>
      <c r="NE68"/>
      <c r="NF68"/>
      <c r="NG68"/>
      <c r="NH68"/>
      <c r="NI68"/>
      <c r="NJ68"/>
      <c r="NK68"/>
      <c r="NL68"/>
      <c r="NM68"/>
      <c r="NN68"/>
      <c r="NO68"/>
      <c r="NP68"/>
      <c r="NQ68"/>
      <c r="NR68"/>
      <c r="NS68"/>
      <c r="NT68"/>
      <c r="NU68"/>
      <c r="NV68"/>
      <c r="NW68"/>
      <c r="NX68"/>
      <c r="NY68"/>
      <c r="NZ68"/>
      <c r="OA68"/>
      <c r="OB68"/>
      <c r="OC68"/>
      <c r="OD68"/>
      <c r="OE68"/>
      <c r="OF68"/>
      <c r="OG68"/>
      <c r="OH68"/>
      <c r="OI68"/>
      <c r="OJ68"/>
      <c r="OK68"/>
      <c r="OL68"/>
      <c r="OM68"/>
      <c r="ON68"/>
      <c r="OO68"/>
      <c r="OP68"/>
      <c r="OQ68"/>
      <c r="OR68"/>
      <c r="OS68"/>
      <c r="OT68"/>
      <c r="OU68"/>
      <c r="OV68"/>
      <c r="OW68"/>
      <c r="OX68"/>
      <c r="OY68"/>
      <c r="OZ68"/>
      <c r="PA68"/>
      <c r="PB68"/>
      <c r="PC68"/>
      <c r="PD68"/>
      <c r="PE68"/>
      <c r="PF68"/>
      <c r="PG68"/>
      <c r="PH68"/>
      <c r="PI68"/>
      <c r="PJ68"/>
      <c r="PK68"/>
      <c r="PL68"/>
      <c r="PM68"/>
      <c r="PN68"/>
      <c r="PO68"/>
      <c r="PP68"/>
      <c r="PQ68"/>
      <c r="PR68"/>
      <c r="PS68"/>
      <c r="PT68"/>
      <c r="PU68"/>
      <c r="PV68"/>
      <c r="PW68"/>
      <c r="PX68"/>
      <c r="PY68"/>
      <c r="PZ68"/>
      <c r="QA68"/>
      <c r="QB68"/>
      <c r="QC68"/>
      <c r="QD68"/>
      <c r="QE68"/>
      <c r="QF68"/>
      <c r="QG68"/>
      <c r="QH68"/>
      <c r="QI68"/>
      <c r="QJ68"/>
      <c r="QK68"/>
      <c r="QL68"/>
      <c r="QM68"/>
      <c r="QN68"/>
      <c r="QO68"/>
      <c r="QP68"/>
      <c r="QQ68"/>
      <c r="QR68"/>
      <c r="QS68"/>
      <c r="QT68"/>
      <c r="QU68"/>
      <c r="QV68"/>
      <c r="QW68"/>
      <c r="QX68"/>
      <c r="QY68"/>
      <c r="QZ68"/>
      <c r="RA68"/>
      <c r="RB68"/>
      <c r="RC68"/>
      <c r="RD68"/>
      <c r="RE68"/>
      <c r="RF68"/>
      <c r="RG68"/>
      <c r="RH68"/>
      <c r="RI68"/>
      <c r="RJ68"/>
      <c r="RK68"/>
      <c r="RL68"/>
      <c r="RM68"/>
      <c r="RN68"/>
      <c r="RO68"/>
      <c r="RP68"/>
      <c r="RQ68"/>
      <c r="RR68"/>
      <c r="RS68"/>
      <c r="RT68"/>
      <c r="RU68"/>
      <c r="RV68"/>
      <c r="RW68"/>
      <c r="RX68"/>
      <c r="RY68"/>
      <c r="RZ68"/>
      <c r="SA68"/>
      <c r="SB68"/>
      <c r="SC68"/>
      <c r="SD68"/>
      <c r="SE68"/>
      <c r="SF68"/>
      <c r="SG68"/>
      <c r="SH68"/>
      <c r="SI68"/>
      <c r="SJ68"/>
      <c r="SK68"/>
      <c r="SL68"/>
      <c r="SM68"/>
      <c r="SN68"/>
      <c r="SO68"/>
      <c r="SP68"/>
      <c r="SQ68"/>
      <c r="SR68"/>
      <c r="SS68"/>
      <c r="ST68"/>
      <c r="SU68"/>
      <c r="SV68"/>
      <c r="SW68"/>
      <c r="SX68"/>
      <c r="SY68"/>
      <c r="SZ68"/>
      <c r="TA68"/>
      <c r="TB68"/>
      <c r="TC68"/>
      <c r="TD68"/>
      <c r="TE68"/>
      <c r="TF68"/>
      <c r="TG68"/>
      <c r="TH68"/>
      <c r="TI68"/>
      <c r="TJ68"/>
      <c r="TK68"/>
      <c r="TL68"/>
      <c r="TM68"/>
      <c r="TN68"/>
      <c r="TO68"/>
      <c r="TP68"/>
      <c r="TQ68"/>
      <c r="TR68"/>
      <c r="TS68"/>
      <c r="TT68"/>
      <c r="TU68"/>
      <c r="TV68"/>
      <c r="TW68"/>
      <c r="TX68"/>
      <c r="TY68"/>
      <c r="TZ68"/>
      <c r="UA68"/>
      <c r="UB68"/>
      <c r="UC68"/>
      <c r="UD68"/>
      <c r="UE68"/>
      <c r="UF68"/>
      <c r="UG68"/>
      <c r="UH68"/>
      <c r="UI68"/>
      <c r="UJ68"/>
      <c r="UK68"/>
      <c r="UL68"/>
      <c r="UM68"/>
      <c r="UN68"/>
      <c r="UO68"/>
      <c r="UP68"/>
      <c r="UQ68"/>
      <c r="UR68"/>
      <c r="US68"/>
      <c r="UT68"/>
      <c r="UU68"/>
      <c r="UV68"/>
      <c r="UW68"/>
      <c r="UX68"/>
      <c r="UY68"/>
      <c r="UZ68"/>
      <c r="VA68"/>
      <c r="VB68"/>
      <c r="VC68"/>
      <c r="VD68"/>
      <c r="VE68"/>
      <c r="VF68"/>
      <c r="VG68"/>
      <c r="VH68"/>
      <c r="VI68"/>
      <c r="VJ68"/>
      <c r="VK68"/>
      <c r="VL68"/>
      <c r="VM68"/>
      <c r="VN68"/>
      <c r="VO68"/>
      <c r="VP68"/>
      <c r="VQ68"/>
      <c r="VR68"/>
      <c r="VS68"/>
      <c r="VT68"/>
      <c r="VU68"/>
      <c r="VV68"/>
      <c r="VW68"/>
      <c r="VX68"/>
      <c r="VY68"/>
      <c r="VZ68"/>
      <c r="WA68"/>
      <c r="WB68"/>
      <c r="WC68"/>
      <c r="WD68"/>
      <c r="WE68"/>
      <c r="WF68"/>
      <c r="WG68"/>
      <c r="WH68"/>
      <c r="WI68"/>
      <c r="WJ68"/>
      <c r="WK68"/>
      <c r="WL68"/>
      <c r="WM68"/>
      <c r="WN68"/>
      <c r="WO68"/>
      <c r="WP68"/>
      <c r="WQ68"/>
      <c r="WR68"/>
      <c r="WS68"/>
      <c r="WT68"/>
      <c r="WU68"/>
      <c r="WV68"/>
      <c r="WW68"/>
      <c r="WX68"/>
      <c r="WY68"/>
      <c r="WZ68"/>
      <c r="XA68"/>
      <c r="XB68"/>
      <c r="XC68"/>
      <c r="XD68"/>
      <c r="XE68"/>
      <c r="XF68"/>
      <c r="XG68"/>
      <c r="XH68"/>
      <c r="XI68"/>
      <c r="XJ68"/>
      <c r="XK68"/>
      <c r="XL68"/>
      <c r="XM68"/>
      <c r="XN68"/>
      <c r="XO68"/>
      <c r="XP68"/>
      <c r="XQ68"/>
      <c r="XR68"/>
      <c r="XS68"/>
      <c r="XT68"/>
      <c r="XU68"/>
      <c r="XV68"/>
      <c r="XW68"/>
      <c r="XX68"/>
      <c r="XY68"/>
      <c r="XZ68"/>
      <c r="YA68"/>
      <c r="YB68"/>
      <c r="YC68"/>
      <c r="YD68"/>
      <c r="YE68"/>
      <c r="YF68"/>
      <c r="YG68"/>
      <c r="YH68"/>
      <c r="YI68"/>
      <c r="YJ68"/>
      <c r="YK68"/>
      <c r="YL68"/>
      <c r="YM68"/>
      <c r="YN68"/>
      <c r="YO68"/>
      <c r="YP68"/>
      <c r="YQ68"/>
      <c r="YR68"/>
      <c r="YS68"/>
      <c r="YT68"/>
      <c r="YU68"/>
      <c r="YV68"/>
      <c r="YW68"/>
      <c r="YX68"/>
      <c r="YY68"/>
      <c r="YZ68"/>
      <c r="ZA68"/>
      <c r="ZB68"/>
      <c r="ZC68"/>
      <c r="ZD68"/>
      <c r="ZE68"/>
      <c r="ZF68"/>
      <c r="ZG68"/>
      <c r="ZH68"/>
      <c r="ZI68"/>
      <c r="ZJ68"/>
      <c r="ZK68"/>
      <c r="ZL68"/>
      <c r="ZM68"/>
      <c r="ZN68"/>
      <c r="ZO68"/>
      <c r="ZP68"/>
      <c r="ZQ68"/>
      <c r="ZR68"/>
      <c r="ZS68"/>
      <c r="ZT68"/>
      <c r="ZU68"/>
      <c r="ZV68"/>
      <c r="ZW68"/>
      <c r="ZX68"/>
      <c r="ZY68"/>
      <c r="ZZ68"/>
      <c r="AAA68"/>
      <c r="AAB68"/>
      <c r="AAC68"/>
      <c r="AAD68"/>
      <c r="AAE68"/>
      <c r="AAF68"/>
      <c r="AAG68"/>
      <c r="AAH68"/>
      <c r="AAI68"/>
      <c r="AAJ68"/>
      <c r="AAK68"/>
      <c r="AAL68"/>
      <c r="AAM68"/>
      <c r="AAN68"/>
      <c r="AAO68"/>
      <c r="AAP68"/>
      <c r="AAQ68"/>
      <c r="AAR68"/>
      <c r="AAS68"/>
      <c r="AAT68"/>
      <c r="AAU68"/>
      <c r="AAV68"/>
      <c r="AAW68"/>
      <c r="AAX68"/>
      <c r="AAY68"/>
      <c r="AAZ68"/>
      <c r="ABA68"/>
      <c r="ABB68"/>
      <c r="ABC68"/>
      <c r="ABD68"/>
      <c r="ABE68"/>
      <c r="ABF68"/>
      <c r="ABG68"/>
      <c r="ABH68"/>
      <c r="ABI68"/>
      <c r="ABJ68"/>
      <c r="ABK68"/>
      <c r="ABL68"/>
      <c r="ABM68"/>
      <c r="ABN68"/>
      <c r="ABO68"/>
      <c r="ABP68"/>
      <c r="ABQ68"/>
      <c r="ABR68"/>
      <c r="ABS68"/>
      <c r="ABT68"/>
      <c r="ABU68"/>
      <c r="ABV68"/>
      <c r="ABW68"/>
      <c r="ABX68"/>
      <c r="ABY68"/>
      <c r="ABZ68"/>
      <c r="ACA68"/>
      <c r="ACB68"/>
      <c r="ACC68"/>
      <c r="ACD68"/>
      <c r="ACE68"/>
      <c r="ACF68"/>
      <c r="ACG68"/>
      <c r="ACH68"/>
      <c r="ACI68"/>
      <c r="ACJ68"/>
      <c r="ACK68"/>
      <c r="ACL68"/>
      <c r="ACM68"/>
      <c r="ACN68"/>
      <c r="ACO68"/>
      <c r="ACP68"/>
      <c r="ACQ68"/>
      <c r="ACR68"/>
      <c r="ACS68"/>
      <c r="ACT68"/>
      <c r="ACU68"/>
      <c r="ACV68"/>
      <c r="ACW68"/>
      <c r="ACX68"/>
      <c r="ACY68"/>
      <c r="ACZ68"/>
      <c r="ADA68"/>
      <c r="ADB68"/>
      <c r="ADC68"/>
      <c r="ADD68"/>
      <c r="ADE68"/>
      <c r="ADF68"/>
      <c r="ADG68"/>
      <c r="ADH68"/>
      <c r="ADI68"/>
      <c r="ADJ68"/>
      <c r="ADK68"/>
      <c r="ADL68"/>
      <c r="ADM68"/>
      <c r="ADN68"/>
      <c r="ADO68"/>
      <c r="ADP68"/>
      <c r="ADQ68"/>
      <c r="ADR68"/>
      <c r="ADS68"/>
      <c r="ADT68"/>
      <c r="ADU68"/>
      <c r="ADV68"/>
      <c r="ADW68"/>
      <c r="ADX68"/>
      <c r="ADY68"/>
      <c r="ADZ68"/>
      <c r="AEA68"/>
      <c r="AEB68"/>
      <c r="AEC68"/>
      <c r="AED68"/>
      <c r="AEE68"/>
      <c r="AEF68"/>
      <c r="AEG68"/>
      <c r="AEH68"/>
      <c r="AEI68"/>
      <c r="AEJ68"/>
      <c r="AEK68"/>
      <c r="AEL68"/>
      <c r="AEM68"/>
      <c r="AEN68"/>
      <c r="AEO68"/>
      <c r="AEP68"/>
      <c r="AEQ68"/>
      <c r="AER68"/>
      <c r="AES68"/>
      <c r="AET68"/>
      <c r="AEU68"/>
      <c r="AEV68"/>
      <c r="AEW68"/>
      <c r="AEX68"/>
      <c r="AEY68"/>
      <c r="AEZ68"/>
      <c r="AFA68"/>
      <c r="AFB68"/>
      <c r="AFC68"/>
      <c r="AFD68"/>
      <c r="AFE68"/>
      <c r="AFF68"/>
      <c r="AFG68"/>
      <c r="AFH68"/>
      <c r="AFI68"/>
      <c r="AFJ68"/>
      <c r="AFK68"/>
      <c r="AFL68"/>
      <c r="AFM68"/>
      <c r="AFN68"/>
      <c r="AFO68"/>
      <c r="AFP68"/>
      <c r="AFQ68"/>
      <c r="AFR68"/>
      <c r="AFS68"/>
      <c r="AFT68"/>
      <c r="AFU68"/>
      <c r="AFV68"/>
      <c r="AFW68"/>
      <c r="AFX68"/>
      <c r="AFY68"/>
      <c r="AFZ68"/>
      <c r="AGA68"/>
      <c r="AGB68"/>
      <c r="AGC68"/>
      <c r="AGD68"/>
      <c r="AGE68"/>
      <c r="AGF68"/>
      <c r="AGG68"/>
      <c r="AGH68"/>
      <c r="AGI68"/>
      <c r="AGJ68"/>
      <c r="AGK68"/>
      <c r="AGL68"/>
      <c r="AGM68"/>
      <c r="AGN68"/>
      <c r="AGO68"/>
      <c r="AGP68"/>
      <c r="AGQ68"/>
      <c r="AGR68"/>
      <c r="AGS68"/>
      <c r="AGT68"/>
      <c r="AGU68"/>
      <c r="AGV68"/>
      <c r="AGW68"/>
      <c r="AGX68"/>
      <c r="AGY68"/>
      <c r="AGZ68"/>
      <c r="AHA68"/>
      <c r="AHB68"/>
      <c r="AHC68"/>
      <c r="AHD68"/>
      <c r="AHE68"/>
      <c r="AHF68"/>
      <c r="AHG68"/>
      <c r="AHH68"/>
      <c r="AHI68"/>
      <c r="AHJ68"/>
      <c r="AHK68"/>
      <c r="AHL68"/>
      <c r="AHM68"/>
      <c r="AHN68"/>
      <c r="AHO68"/>
      <c r="AHP68"/>
      <c r="AHQ68"/>
      <c r="AHR68"/>
      <c r="AHS68"/>
      <c r="AHT68"/>
      <c r="AHU68"/>
      <c r="AHV68"/>
      <c r="AHW68"/>
      <c r="AHX68"/>
      <c r="AHY68"/>
      <c r="AHZ68"/>
      <c r="AIA68"/>
      <c r="AIB68"/>
      <c r="AIC68"/>
      <c r="AID68"/>
      <c r="AIE68"/>
      <c r="AIF68"/>
      <c r="AIG68"/>
      <c r="AIH68"/>
      <c r="AII68"/>
      <c r="AIJ68"/>
      <c r="AIK68"/>
      <c r="AIL68"/>
      <c r="AIM68"/>
      <c r="AIN68"/>
      <c r="AIO68"/>
      <c r="AIP68"/>
      <c r="AIQ68"/>
      <c r="AIR68"/>
      <c r="AIS68"/>
      <c r="AIT68"/>
      <c r="AIU68"/>
      <c r="AIV68"/>
      <c r="AIW68"/>
      <c r="AIX68"/>
      <c r="AIY68"/>
      <c r="AIZ68"/>
      <c r="AJA68"/>
      <c r="AJB68"/>
      <c r="AJC68"/>
      <c r="AJD68"/>
      <c r="AJE68"/>
      <c r="AJF68"/>
      <c r="AJG68"/>
      <c r="AJH68"/>
      <c r="AJI68"/>
      <c r="AJJ68"/>
      <c r="AJK68"/>
      <c r="AJL68"/>
      <c r="AJM68"/>
      <c r="AJN68"/>
      <c r="AJO68"/>
      <c r="AJP68"/>
      <c r="AJQ68"/>
      <c r="AJR68"/>
      <c r="AJS68"/>
      <c r="AJT68"/>
      <c r="AJU68"/>
      <c r="AJV68"/>
      <c r="AJW68"/>
      <c r="AJX68"/>
      <c r="AJY68"/>
      <c r="AJZ68"/>
      <c r="AKA68"/>
      <c r="AKB68"/>
      <c r="AKC68"/>
      <c r="AKD68"/>
      <c r="AKE68"/>
      <c r="AKF68"/>
      <c r="AKG68"/>
      <c r="AKH68"/>
      <c r="AKI68"/>
      <c r="AKJ68"/>
      <c r="AKK68"/>
      <c r="AKL68"/>
      <c r="AKM68"/>
      <c r="AKN68"/>
      <c r="AKO68"/>
      <c r="AKP68"/>
      <c r="AKQ68"/>
      <c r="AKR68"/>
      <c r="AKS68"/>
      <c r="AKT68"/>
      <c r="AKU68"/>
      <c r="AKV68"/>
      <c r="AKW68"/>
      <c r="AKX68"/>
      <c r="AKY68"/>
      <c r="AKZ68"/>
      <c r="ALA68"/>
      <c r="ALB68"/>
      <c r="ALC68"/>
      <c r="ALD68"/>
      <c r="ALE68"/>
      <c r="ALF68"/>
      <c r="ALG68"/>
      <c r="ALH68"/>
      <c r="ALI68"/>
      <c r="ALJ68"/>
      <c r="ALK68"/>
      <c r="ALL68"/>
      <c r="ALM68"/>
      <c r="ALN68"/>
      <c r="ALO68"/>
      <c r="ALP68"/>
      <c r="ALQ68"/>
      <c r="ALR68"/>
      <c r="ALS68"/>
      <c r="ALT68"/>
      <c r="ALU68"/>
      <c r="ALV68"/>
      <c r="ALW68"/>
      <c r="ALX68"/>
      <c r="ALY68"/>
      <c r="ALZ68"/>
      <c r="AMA68"/>
      <c r="AMB68"/>
      <c r="AMC68"/>
      <c r="AMD68"/>
      <c r="AME68"/>
      <c r="AMF68"/>
      <c r="AMG68"/>
      <c r="AMH68"/>
      <c r="AMI68"/>
    </row>
    <row r="69" spans="1:1023" ht="46.5" customHeight="1" x14ac:dyDescent="0.2">
      <c r="A69" s="27" t="s">
        <v>29</v>
      </c>
      <c r="B69" s="27"/>
      <c r="C69" s="136" t="s">
        <v>44</v>
      </c>
      <c r="D69" s="136"/>
      <c r="E69" s="136"/>
      <c r="F69" s="136"/>
      <c r="G69" s="136"/>
      <c r="H69" s="136"/>
      <c r="I69" s="136"/>
      <c r="J69" s="136"/>
      <c r="K69" s="136"/>
      <c r="L69" s="136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  <c r="FI69"/>
      <c r="FJ69"/>
      <c r="FK69"/>
      <c r="FL69"/>
      <c r="FM69"/>
      <c r="FN69"/>
      <c r="FO69"/>
      <c r="FP69"/>
      <c r="FQ69"/>
      <c r="FR69"/>
      <c r="FS69"/>
      <c r="FT69"/>
      <c r="FU69"/>
      <c r="FV69"/>
      <c r="FW69"/>
      <c r="FX69"/>
      <c r="FY69"/>
      <c r="FZ69"/>
      <c r="GA69"/>
      <c r="GB69"/>
      <c r="GC69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  <c r="GT69"/>
      <c r="GU69"/>
      <c r="GV69"/>
      <c r="GW69"/>
      <c r="GX69"/>
      <c r="GY69"/>
      <c r="GZ69"/>
      <c r="HA69"/>
      <c r="HB69"/>
      <c r="HC69"/>
      <c r="HD69"/>
      <c r="HE69"/>
      <c r="HF69"/>
      <c r="HG69"/>
      <c r="HH69"/>
      <c r="HI69"/>
      <c r="HJ69"/>
      <c r="HK69"/>
      <c r="HL69"/>
      <c r="HM69"/>
      <c r="HN69"/>
      <c r="HO69"/>
      <c r="HP69"/>
      <c r="HQ69"/>
      <c r="HR69"/>
      <c r="HS69"/>
      <c r="HT69"/>
      <c r="HU69"/>
      <c r="HV69"/>
      <c r="HW69"/>
      <c r="HX69"/>
      <c r="HY69"/>
      <c r="HZ69"/>
      <c r="IA69"/>
      <c r="IB69"/>
      <c r="IC69"/>
      <c r="ID69"/>
      <c r="IE69"/>
      <c r="IF69"/>
      <c r="IG69"/>
      <c r="IH69"/>
      <c r="II69"/>
      <c r="IJ69"/>
      <c r="IK69"/>
      <c r="IL69"/>
      <c r="IM69"/>
      <c r="IN69"/>
      <c r="IO69"/>
      <c r="IP69"/>
      <c r="IQ69"/>
      <c r="IR69"/>
      <c r="IS69"/>
      <c r="IT69"/>
      <c r="IU69"/>
      <c r="IV69"/>
      <c r="IW69"/>
      <c r="IX69"/>
      <c r="IY69"/>
      <c r="IZ69"/>
      <c r="JA69"/>
      <c r="JB69"/>
      <c r="JC69"/>
      <c r="JD69"/>
      <c r="JE69"/>
      <c r="JF69"/>
      <c r="JG69"/>
      <c r="JH69"/>
      <c r="JI69"/>
      <c r="JJ69"/>
      <c r="JK69"/>
      <c r="JL69"/>
      <c r="JM69"/>
      <c r="JN69"/>
      <c r="JO69"/>
      <c r="JP69"/>
      <c r="JQ69"/>
      <c r="JR69"/>
      <c r="JS69"/>
      <c r="JT69"/>
      <c r="JU69"/>
      <c r="JV69"/>
      <c r="JW69"/>
      <c r="JX69"/>
      <c r="JY69"/>
      <c r="JZ69"/>
      <c r="KA69"/>
      <c r="KB69"/>
      <c r="KC69"/>
      <c r="KD69"/>
      <c r="KE69"/>
      <c r="KF69"/>
      <c r="KG69"/>
      <c r="KH69"/>
      <c r="KI69"/>
      <c r="KJ69"/>
      <c r="KK69"/>
      <c r="KL69"/>
      <c r="KM69"/>
      <c r="KN69"/>
      <c r="KO69"/>
      <c r="KP69"/>
      <c r="KQ69"/>
      <c r="KR69"/>
      <c r="KS69"/>
      <c r="KT69"/>
      <c r="KU69"/>
      <c r="KV69"/>
      <c r="KW69"/>
      <c r="KX69"/>
      <c r="KY69"/>
      <c r="KZ69"/>
      <c r="LA69"/>
      <c r="LB69"/>
      <c r="LC69"/>
      <c r="LD69"/>
      <c r="LE69"/>
      <c r="LF69"/>
      <c r="LG69"/>
      <c r="LH69"/>
      <c r="LI69"/>
      <c r="LJ69"/>
      <c r="LK69"/>
      <c r="LL69"/>
      <c r="LM69"/>
      <c r="LN69"/>
      <c r="LO69"/>
      <c r="LP69"/>
      <c r="LQ69"/>
      <c r="LR69"/>
      <c r="LS69"/>
      <c r="LT69"/>
      <c r="LU69"/>
      <c r="LV69"/>
      <c r="LW69"/>
      <c r="LX69"/>
      <c r="LY69"/>
      <c r="LZ69"/>
      <c r="MA69"/>
      <c r="MB69"/>
      <c r="MC69"/>
      <c r="MD69"/>
      <c r="ME69"/>
      <c r="MF69"/>
      <c r="MG69"/>
      <c r="MH69"/>
      <c r="MI69"/>
      <c r="MJ69"/>
      <c r="MK69"/>
      <c r="ML69"/>
      <c r="MM69"/>
      <c r="MN69"/>
      <c r="MO69"/>
      <c r="MP69"/>
      <c r="MQ69"/>
      <c r="MR69"/>
      <c r="MS69"/>
      <c r="MT69"/>
      <c r="MU69"/>
      <c r="MV69"/>
      <c r="MW69"/>
      <c r="MX69"/>
      <c r="MY69"/>
      <c r="MZ69"/>
      <c r="NA69"/>
      <c r="NB69"/>
      <c r="NC69"/>
      <c r="ND69"/>
      <c r="NE69"/>
      <c r="NF69"/>
      <c r="NG69"/>
      <c r="NH69"/>
      <c r="NI69"/>
      <c r="NJ69"/>
      <c r="NK69"/>
      <c r="NL69"/>
      <c r="NM69"/>
      <c r="NN69"/>
      <c r="NO69"/>
      <c r="NP69"/>
      <c r="NQ69"/>
      <c r="NR69"/>
      <c r="NS69"/>
      <c r="NT69"/>
      <c r="NU69"/>
      <c r="NV69"/>
      <c r="NW69"/>
      <c r="NX69"/>
      <c r="NY69"/>
      <c r="NZ69"/>
      <c r="OA69"/>
      <c r="OB69"/>
      <c r="OC69"/>
      <c r="OD69"/>
      <c r="OE69"/>
      <c r="OF69"/>
      <c r="OG69"/>
      <c r="OH69"/>
      <c r="OI69"/>
      <c r="OJ69"/>
      <c r="OK69"/>
      <c r="OL69"/>
      <c r="OM69"/>
      <c r="ON69"/>
      <c r="OO69"/>
      <c r="OP69"/>
      <c r="OQ69"/>
      <c r="OR69"/>
      <c r="OS69"/>
      <c r="OT69"/>
      <c r="OU69"/>
      <c r="OV69"/>
      <c r="OW69"/>
      <c r="OX69"/>
      <c r="OY69"/>
      <c r="OZ69"/>
      <c r="PA69"/>
      <c r="PB69"/>
      <c r="PC69"/>
      <c r="PD69"/>
      <c r="PE69"/>
      <c r="PF69"/>
      <c r="PG69"/>
      <c r="PH69"/>
      <c r="PI69"/>
      <c r="PJ69"/>
      <c r="PK69"/>
      <c r="PL69"/>
      <c r="PM69"/>
      <c r="PN69"/>
      <c r="PO69"/>
      <c r="PP69"/>
      <c r="PQ69"/>
      <c r="PR69"/>
      <c r="PS69"/>
      <c r="PT69"/>
      <c r="PU69"/>
      <c r="PV69"/>
      <c r="PW69"/>
      <c r="PX69"/>
      <c r="PY69"/>
      <c r="PZ69"/>
      <c r="QA69"/>
      <c r="QB69"/>
      <c r="QC69"/>
      <c r="QD69"/>
      <c r="QE69"/>
      <c r="QF69"/>
      <c r="QG69"/>
      <c r="QH69"/>
      <c r="QI69"/>
      <c r="QJ69"/>
      <c r="QK69"/>
      <c r="QL69"/>
      <c r="QM69"/>
      <c r="QN69"/>
      <c r="QO69"/>
      <c r="QP69"/>
      <c r="QQ69"/>
      <c r="QR69"/>
      <c r="QS69"/>
      <c r="QT69"/>
      <c r="QU69"/>
      <c r="QV69"/>
      <c r="QW69"/>
      <c r="QX69"/>
      <c r="QY69"/>
      <c r="QZ69"/>
      <c r="RA69"/>
      <c r="RB69"/>
      <c r="RC69"/>
      <c r="RD69"/>
      <c r="RE69"/>
      <c r="RF69"/>
      <c r="RG69"/>
      <c r="RH69"/>
      <c r="RI69"/>
      <c r="RJ69"/>
      <c r="RK69"/>
      <c r="RL69"/>
      <c r="RM69"/>
      <c r="RN69"/>
      <c r="RO69"/>
      <c r="RP69"/>
      <c r="RQ69"/>
      <c r="RR69"/>
      <c r="RS69"/>
      <c r="RT69"/>
      <c r="RU69"/>
      <c r="RV69"/>
      <c r="RW69"/>
      <c r="RX69"/>
      <c r="RY69"/>
      <c r="RZ69"/>
      <c r="SA69"/>
      <c r="SB69"/>
      <c r="SC69"/>
      <c r="SD69"/>
      <c r="SE69"/>
      <c r="SF69"/>
      <c r="SG69"/>
      <c r="SH69"/>
      <c r="SI69"/>
      <c r="SJ69"/>
      <c r="SK69"/>
      <c r="SL69"/>
      <c r="SM69"/>
      <c r="SN69"/>
      <c r="SO69"/>
      <c r="SP69"/>
      <c r="SQ69"/>
      <c r="SR69"/>
      <c r="SS69"/>
      <c r="ST69"/>
      <c r="SU69"/>
      <c r="SV69"/>
      <c r="SW69"/>
      <c r="SX69"/>
      <c r="SY69"/>
      <c r="SZ69"/>
      <c r="TA69"/>
      <c r="TB69"/>
      <c r="TC69"/>
      <c r="TD69"/>
      <c r="TE69"/>
      <c r="TF69"/>
      <c r="TG69"/>
      <c r="TH69"/>
      <c r="TI69"/>
      <c r="TJ69"/>
      <c r="TK69"/>
      <c r="TL69"/>
      <c r="TM69"/>
      <c r="TN69"/>
      <c r="TO69"/>
      <c r="TP69"/>
      <c r="TQ69"/>
      <c r="TR69"/>
      <c r="TS69"/>
      <c r="TT69"/>
      <c r="TU69"/>
      <c r="TV69"/>
      <c r="TW69"/>
      <c r="TX69"/>
      <c r="TY69"/>
      <c r="TZ69"/>
      <c r="UA69"/>
      <c r="UB69"/>
      <c r="UC69"/>
      <c r="UD69"/>
      <c r="UE69"/>
      <c r="UF69"/>
      <c r="UG69"/>
      <c r="UH69"/>
      <c r="UI69"/>
      <c r="UJ69"/>
      <c r="UK69"/>
      <c r="UL69"/>
      <c r="UM69"/>
      <c r="UN69"/>
      <c r="UO69"/>
      <c r="UP69"/>
      <c r="UQ69"/>
      <c r="UR69"/>
      <c r="US69"/>
      <c r="UT69"/>
      <c r="UU69"/>
      <c r="UV69"/>
      <c r="UW69"/>
      <c r="UX69"/>
      <c r="UY69"/>
      <c r="UZ69"/>
      <c r="VA69"/>
      <c r="VB69"/>
      <c r="VC69"/>
      <c r="VD69"/>
      <c r="VE69"/>
      <c r="VF69"/>
      <c r="VG69"/>
      <c r="VH69"/>
      <c r="VI69"/>
      <c r="VJ69"/>
      <c r="VK69"/>
      <c r="VL69"/>
      <c r="VM69"/>
      <c r="VN69"/>
      <c r="VO69"/>
      <c r="VP69"/>
      <c r="VQ69"/>
      <c r="VR69"/>
      <c r="VS69"/>
      <c r="VT69"/>
      <c r="VU69"/>
      <c r="VV69"/>
      <c r="VW69"/>
      <c r="VX69"/>
      <c r="VY69"/>
      <c r="VZ69"/>
      <c r="WA69"/>
      <c r="WB69"/>
      <c r="WC69"/>
      <c r="WD69"/>
      <c r="WE69"/>
      <c r="WF69"/>
      <c r="WG69"/>
      <c r="WH69"/>
      <c r="WI69"/>
      <c r="WJ69"/>
      <c r="WK69"/>
      <c r="WL69"/>
      <c r="WM69"/>
      <c r="WN69"/>
      <c r="WO69"/>
      <c r="WP69"/>
      <c r="WQ69"/>
      <c r="WR69"/>
      <c r="WS69"/>
      <c r="WT69"/>
      <c r="WU69"/>
      <c r="WV69"/>
      <c r="WW69"/>
      <c r="WX69"/>
      <c r="WY69"/>
      <c r="WZ69"/>
      <c r="XA69"/>
      <c r="XB69"/>
      <c r="XC69"/>
      <c r="XD69"/>
      <c r="XE69"/>
      <c r="XF69"/>
      <c r="XG69"/>
      <c r="XH69"/>
      <c r="XI69"/>
      <c r="XJ69"/>
      <c r="XK69"/>
      <c r="XL69"/>
      <c r="XM69"/>
      <c r="XN69"/>
      <c r="XO69"/>
      <c r="XP69"/>
      <c r="XQ69"/>
      <c r="XR69"/>
      <c r="XS69"/>
      <c r="XT69"/>
      <c r="XU69"/>
      <c r="XV69"/>
      <c r="XW69"/>
      <c r="XX69"/>
      <c r="XY69"/>
      <c r="XZ69"/>
      <c r="YA69"/>
      <c r="YB69"/>
      <c r="YC69"/>
      <c r="YD69"/>
      <c r="YE69"/>
      <c r="YF69"/>
      <c r="YG69"/>
      <c r="YH69"/>
      <c r="YI69"/>
      <c r="YJ69"/>
      <c r="YK69"/>
      <c r="YL69"/>
      <c r="YM69"/>
      <c r="YN69"/>
      <c r="YO69"/>
      <c r="YP69"/>
      <c r="YQ69"/>
      <c r="YR69"/>
      <c r="YS69"/>
      <c r="YT69"/>
      <c r="YU69"/>
      <c r="YV69"/>
      <c r="YW69"/>
      <c r="YX69"/>
      <c r="YY69"/>
      <c r="YZ69"/>
      <c r="ZA69"/>
      <c r="ZB69"/>
      <c r="ZC69"/>
      <c r="ZD69"/>
      <c r="ZE69"/>
      <c r="ZF69"/>
      <c r="ZG69"/>
      <c r="ZH69"/>
      <c r="ZI69"/>
      <c r="ZJ69"/>
      <c r="ZK69"/>
      <c r="ZL69"/>
      <c r="ZM69"/>
      <c r="ZN69"/>
      <c r="ZO69"/>
      <c r="ZP69"/>
      <c r="ZQ69"/>
      <c r="ZR69"/>
      <c r="ZS69"/>
      <c r="ZT69"/>
      <c r="ZU69"/>
      <c r="ZV69"/>
      <c r="ZW69"/>
      <c r="ZX69"/>
      <c r="ZY69"/>
      <c r="ZZ69"/>
      <c r="AAA69"/>
      <c r="AAB69"/>
      <c r="AAC69"/>
      <c r="AAD69"/>
      <c r="AAE69"/>
      <c r="AAF69"/>
      <c r="AAG69"/>
      <c r="AAH69"/>
      <c r="AAI69"/>
      <c r="AAJ69"/>
      <c r="AAK69"/>
      <c r="AAL69"/>
      <c r="AAM69"/>
      <c r="AAN69"/>
      <c r="AAO69"/>
      <c r="AAP69"/>
      <c r="AAQ69"/>
      <c r="AAR69"/>
      <c r="AAS69"/>
      <c r="AAT69"/>
      <c r="AAU69"/>
      <c r="AAV69"/>
      <c r="AAW69"/>
      <c r="AAX69"/>
      <c r="AAY69"/>
      <c r="AAZ69"/>
      <c r="ABA69"/>
      <c r="ABB69"/>
      <c r="ABC69"/>
      <c r="ABD69"/>
      <c r="ABE69"/>
      <c r="ABF69"/>
      <c r="ABG69"/>
      <c r="ABH69"/>
      <c r="ABI69"/>
      <c r="ABJ69"/>
      <c r="ABK69"/>
      <c r="ABL69"/>
      <c r="ABM69"/>
      <c r="ABN69"/>
      <c r="ABO69"/>
      <c r="ABP69"/>
      <c r="ABQ69"/>
      <c r="ABR69"/>
      <c r="ABS69"/>
      <c r="ABT69"/>
      <c r="ABU69"/>
      <c r="ABV69"/>
      <c r="ABW69"/>
      <c r="ABX69"/>
      <c r="ABY69"/>
      <c r="ABZ69"/>
      <c r="ACA69"/>
      <c r="ACB69"/>
      <c r="ACC69"/>
      <c r="ACD69"/>
      <c r="ACE69"/>
      <c r="ACF69"/>
      <c r="ACG69"/>
      <c r="ACH69"/>
      <c r="ACI69"/>
      <c r="ACJ69"/>
      <c r="ACK69"/>
      <c r="ACL69"/>
      <c r="ACM69"/>
      <c r="ACN69"/>
      <c r="ACO69"/>
      <c r="ACP69"/>
      <c r="ACQ69"/>
      <c r="ACR69"/>
      <c r="ACS69"/>
      <c r="ACT69"/>
      <c r="ACU69"/>
      <c r="ACV69"/>
      <c r="ACW69"/>
      <c r="ACX69"/>
      <c r="ACY69"/>
      <c r="ACZ69"/>
      <c r="ADA69"/>
      <c r="ADB69"/>
      <c r="ADC69"/>
      <c r="ADD69"/>
      <c r="ADE69"/>
      <c r="ADF69"/>
      <c r="ADG69"/>
      <c r="ADH69"/>
      <c r="ADI69"/>
      <c r="ADJ69"/>
      <c r="ADK69"/>
      <c r="ADL69"/>
      <c r="ADM69"/>
      <c r="ADN69"/>
      <c r="ADO69"/>
      <c r="ADP69"/>
      <c r="ADQ69"/>
      <c r="ADR69"/>
      <c r="ADS69"/>
      <c r="ADT69"/>
      <c r="ADU69"/>
      <c r="ADV69"/>
      <c r="ADW69"/>
      <c r="ADX69"/>
      <c r="ADY69"/>
      <c r="ADZ69"/>
      <c r="AEA69"/>
      <c r="AEB69"/>
      <c r="AEC69"/>
      <c r="AED69"/>
      <c r="AEE69"/>
      <c r="AEF69"/>
      <c r="AEG69"/>
      <c r="AEH69"/>
      <c r="AEI69"/>
      <c r="AEJ69"/>
      <c r="AEK69"/>
      <c r="AEL69"/>
      <c r="AEM69"/>
      <c r="AEN69"/>
      <c r="AEO69"/>
      <c r="AEP69"/>
      <c r="AEQ69"/>
      <c r="AER69"/>
      <c r="AES69"/>
      <c r="AET69"/>
      <c r="AEU69"/>
      <c r="AEV69"/>
      <c r="AEW69"/>
      <c r="AEX69"/>
      <c r="AEY69"/>
      <c r="AEZ69"/>
      <c r="AFA69"/>
      <c r="AFB69"/>
      <c r="AFC69"/>
      <c r="AFD69"/>
      <c r="AFE69"/>
      <c r="AFF69"/>
      <c r="AFG69"/>
      <c r="AFH69"/>
      <c r="AFI69"/>
      <c r="AFJ69"/>
      <c r="AFK69"/>
      <c r="AFL69"/>
      <c r="AFM69"/>
      <c r="AFN69"/>
      <c r="AFO69"/>
      <c r="AFP69"/>
      <c r="AFQ69"/>
      <c r="AFR69"/>
      <c r="AFS69"/>
      <c r="AFT69"/>
      <c r="AFU69"/>
      <c r="AFV69"/>
      <c r="AFW69"/>
      <c r="AFX69"/>
      <c r="AFY69"/>
      <c r="AFZ69"/>
      <c r="AGA69"/>
      <c r="AGB69"/>
      <c r="AGC69"/>
      <c r="AGD69"/>
      <c r="AGE69"/>
      <c r="AGF69"/>
      <c r="AGG69"/>
      <c r="AGH69"/>
      <c r="AGI69"/>
      <c r="AGJ69"/>
      <c r="AGK69"/>
      <c r="AGL69"/>
      <c r="AGM69"/>
      <c r="AGN69"/>
      <c r="AGO69"/>
      <c r="AGP69"/>
      <c r="AGQ69"/>
      <c r="AGR69"/>
      <c r="AGS69"/>
      <c r="AGT69"/>
      <c r="AGU69"/>
      <c r="AGV69"/>
      <c r="AGW69"/>
      <c r="AGX69"/>
      <c r="AGY69"/>
      <c r="AGZ69"/>
      <c r="AHA69"/>
      <c r="AHB69"/>
      <c r="AHC69"/>
      <c r="AHD69"/>
      <c r="AHE69"/>
      <c r="AHF69"/>
      <c r="AHG69"/>
      <c r="AHH69"/>
      <c r="AHI69"/>
      <c r="AHJ69"/>
      <c r="AHK69"/>
      <c r="AHL69"/>
      <c r="AHM69"/>
      <c r="AHN69"/>
      <c r="AHO69"/>
      <c r="AHP69"/>
      <c r="AHQ69"/>
      <c r="AHR69"/>
      <c r="AHS69"/>
      <c r="AHT69"/>
      <c r="AHU69"/>
      <c r="AHV69"/>
      <c r="AHW69"/>
      <c r="AHX69"/>
      <c r="AHY69"/>
      <c r="AHZ69"/>
      <c r="AIA69"/>
      <c r="AIB69"/>
      <c r="AIC69"/>
      <c r="AID69"/>
      <c r="AIE69"/>
      <c r="AIF69"/>
      <c r="AIG69"/>
      <c r="AIH69"/>
      <c r="AII69"/>
      <c r="AIJ69"/>
      <c r="AIK69"/>
      <c r="AIL69"/>
      <c r="AIM69"/>
      <c r="AIN69"/>
      <c r="AIO69"/>
      <c r="AIP69"/>
      <c r="AIQ69"/>
      <c r="AIR69"/>
      <c r="AIS69"/>
      <c r="AIT69"/>
      <c r="AIU69"/>
      <c r="AIV69"/>
      <c r="AIW69"/>
      <c r="AIX69"/>
      <c r="AIY69"/>
      <c r="AIZ69"/>
      <c r="AJA69"/>
      <c r="AJB69"/>
      <c r="AJC69"/>
      <c r="AJD69"/>
      <c r="AJE69"/>
      <c r="AJF69"/>
      <c r="AJG69"/>
      <c r="AJH69"/>
      <c r="AJI69"/>
      <c r="AJJ69"/>
      <c r="AJK69"/>
      <c r="AJL69"/>
      <c r="AJM69"/>
      <c r="AJN69"/>
      <c r="AJO69"/>
      <c r="AJP69"/>
      <c r="AJQ69"/>
      <c r="AJR69"/>
      <c r="AJS69"/>
      <c r="AJT69"/>
      <c r="AJU69"/>
      <c r="AJV69"/>
      <c r="AJW69"/>
      <c r="AJX69"/>
      <c r="AJY69"/>
      <c r="AJZ69"/>
      <c r="AKA69"/>
      <c r="AKB69"/>
      <c r="AKC69"/>
      <c r="AKD69"/>
      <c r="AKE69"/>
      <c r="AKF69"/>
      <c r="AKG69"/>
      <c r="AKH69"/>
      <c r="AKI69"/>
      <c r="AKJ69"/>
      <c r="AKK69"/>
      <c r="AKL69"/>
      <c r="AKM69"/>
      <c r="AKN69"/>
      <c r="AKO69"/>
      <c r="AKP69"/>
      <c r="AKQ69"/>
      <c r="AKR69"/>
      <c r="AKS69"/>
      <c r="AKT69"/>
      <c r="AKU69"/>
      <c r="AKV69"/>
      <c r="AKW69"/>
      <c r="AKX69"/>
      <c r="AKY69"/>
      <c r="AKZ69"/>
      <c r="ALA69"/>
      <c r="ALB69"/>
      <c r="ALC69"/>
      <c r="ALD69"/>
      <c r="ALE69"/>
      <c r="ALF69"/>
      <c r="ALG69"/>
      <c r="ALH69"/>
      <c r="ALI69"/>
      <c r="ALJ69"/>
      <c r="ALK69"/>
      <c r="ALL69"/>
      <c r="ALM69"/>
      <c r="ALN69"/>
      <c r="ALO69"/>
      <c r="ALP69"/>
      <c r="ALQ69"/>
      <c r="ALR69"/>
      <c r="ALS69"/>
      <c r="ALT69"/>
      <c r="ALU69"/>
      <c r="ALV69"/>
      <c r="ALW69"/>
      <c r="ALX69"/>
      <c r="ALY69"/>
      <c r="ALZ69"/>
      <c r="AMA69"/>
      <c r="AMB69"/>
      <c r="AMC69"/>
      <c r="AMD69"/>
      <c r="AME69"/>
      <c r="AMF69"/>
      <c r="AMG69"/>
      <c r="AMH69"/>
      <c r="AMI69"/>
    </row>
    <row r="70" spans="1:1023" ht="15.75" x14ac:dyDescent="0.2">
      <c r="A70" s="28" t="s">
        <v>30</v>
      </c>
      <c r="B70" s="131"/>
      <c r="C70" s="137" t="s">
        <v>45</v>
      </c>
      <c r="D70" s="137"/>
      <c r="E70" s="75"/>
      <c r="F70" s="75"/>
      <c r="G70" s="29"/>
      <c r="H70" s="29"/>
      <c r="I70" s="31"/>
      <c r="J70" s="31"/>
      <c r="K70" s="30"/>
      <c r="L70" s="32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  <c r="FI70"/>
      <c r="FJ70"/>
      <c r="FK70"/>
      <c r="FL70"/>
      <c r="FM70"/>
      <c r="FN70"/>
      <c r="FO70"/>
      <c r="FP70"/>
      <c r="FQ70"/>
      <c r="FR70"/>
      <c r="FS70"/>
      <c r="FT70"/>
      <c r="FU70"/>
      <c r="FV70"/>
      <c r="FW70"/>
      <c r="FX70"/>
      <c r="FY70"/>
      <c r="FZ70"/>
      <c r="GA70"/>
      <c r="GB70"/>
      <c r="GC70"/>
      <c r="GD70"/>
      <c r="GE70"/>
      <c r="GF70"/>
      <c r="GG70"/>
      <c r="GH70"/>
      <c r="GI70"/>
      <c r="GJ70"/>
      <c r="GK70"/>
      <c r="GL70"/>
      <c r="GM70"/>
      <c r="GN70"/>
      <c r="GO70"/>
      <c r="GP70"/>
      <c r="GQ70"/>
      <c r="GR70"/>
      <c r="GS70"/>
      <c r="GT70"/>
      <c r="GU70"/>
      <c r="GV70"/>
      <c r="GW70"/>
      <c r="GX70"/>
      <c r="GY70"/>
      <c r="GZ70"/>
      <c r="HA70"/>
      <c r="HB70"/>
      <c r="HC70"/>
      <c r="HD70"/>
      <c r="HE70"/>
      <c r="HF70"/>
      <c r="HG70"/>
      <c r="HH70"/>
      <c r="HI70"/>
      <c r="HJ70"/>
      <c r="HK70"/>
      <c r="HL70"/>
      <c r="HM70"/>
      <c r="HN70"/>
      <c r="HO70"/>
      <c r="HP70"/>
      <c r="HQ70"/>
      <c r="HR70"/>
      <c r="HS70"/>
      <c r="HT70"/>
      <c r="HU70"/>
      <c r="HV70"/>
      <c r="HW70"/>
      <c r="HX70"/>
      <c r="HY70"/>
      <c r="HZ70"/>
      <c r="IA70"/>
      <c r="IB70"/>
      <c r="IC70"/>
      <c r="ID70"/>
      <c r="IE70"/>
      <c r="IF70"/>
      <c r="IG70"/>
      <c r="IH70"/>
      <c r="II70"/>
      <c r="IJ70"/>
      <c r="IK70"/>
      <c r="IL70"/>
      <c r="IM70"/>
      <c r="IN70"/>
      <c r="IO70"/>
      <c r="IP70"/>
      <c r="IQ70"/>
      <c r="IR70"/>
      <c r="IS70"/>
      <c r="IT70"/>
      <c r="IU70"/>
      <c r="IV70"/>
      <c r="IW70"/>
      <c r="IX70"/>
      <c r="IY70"/>
      <c r="IZ70"/>
      <c r="JA70"/>
      <c r="JB70"/>
      <c r="JC70"/>
      <c r="JD70"/>
      <c r="JE70"/>
      <c r="JF70"/>
      <c r="JG70"/>
      <c r="JH70"/>
      <c r="JI70"/>
      <c r="JJ70"/>
      <c r="JK70"/>
      <c r="JL70"/>
      <c r="JM70"/>
      <c r="JN70"/>
      <c r="JO70"/>
      <c r="JP70"/>
      <c r="JQ70"/>
      <c r="JR70"/>
      <c r="JS70"/>
      <c r="JT70"/>
      <c r="JU70"/>
      <c r="JV70"/>
      <c r="JW70"/>
      <c r="JX70"/>
      <c r="JY70"/>
      <c r="JZ70"/>
      <c r="KA70"/>
      <c r="KB70"/>
      <c r="KC70"/>
      <c r="KD70"/>
      <c r="KE70"/>
      <c r="KF70"/>
      <c r="KG70"/>
      <c r="KH70"/>
      <c r="KI70"/>
      <c r="KJ70"/>
      <c r="KK70"/>
      <c r="KL70"/>
      <c r="KM70"/>
      <c r="KN70"/>
      <c r="KO70"/>
      <c r="KP70"/>
      <c r="KQ70"/>
      <c r="KR70"/>
      <c r="KS70"/>
      <c r="KT70"/>
      <c r="KU70"/>
      <c r="KV70"/>
      <c r="KW70"/>
      <c r="KX70"/>
      <c r="KY70"/>
      <c r="KZ70"/>
      <c r="LA70"/>
      <c r="LB70"/>
      <c r="LC70"/>
      <c r="LD70"/>
      <c r="LE70"/>
      <c r="LF70"/>
      <c r="LG70"/>
      <c r="LH70"/>
      <c r="LI70"/>
      <c r="LJ70"/>
      <c r="LK70"/>
      <c r="LL70"/>
      <c r="LM70"/>
      <c r="LN70"/>
      <c r="LO70"/>
      <c r="LP70"/>
      <c r="LQ70"/>
      <c r="LR70"/>
      <c r="LS70"/>
      <c r="LT70"/>
      <c r="LU70"/>
      <c r="LV70"/>
      <c r="LW70"/>
      <c r="LX70"/>
      <c r="LY70"/>
      <c r="LZ70"/>
      <c r="MA70"/>
      <c r="MB70"/>
      <c r="MC70"/>
      <c r="MD70"/>
      <c r="ME70"/>
      <c r="MF70"/>
      <c r="MG70"/>
      <c r="MH70"/>
      <c r="MI70"/>
      <c r="MJ70"/>
      <c r="MK70"/>
      <c r="ML70"/>
      <c r="MM70"/>
      <c r="MN70"/>
      <c r="MO70"/>
      <c r="MP70"/>
      <c r="MQ70"/>
      <c r="MR70"/>
      <c r="MS70"/>
      <c r="MT70"/>
      <c r="MU70"/>
      <c r="MV70"/>
      <c r="MW70"/>
      <c r="MX70"/>
      <c r="MY70"/>
      <c r="MZ70"/>
      <c r="NA70"/>
      <c r="NB70"/>
      <c r="NC70"/>
      <c r="ND70"/>
      <c r="NE70"/>
      <c r="NF70"/>
      <c r="NG70"/>
      <c r="NH70"/>
      <c r="NI70"/>
      <c r="NJ70"/>
      <c r="NK70"/>
      <c r="NL70"/>
      <c r="NM70"/>
      <c r="NN70"/>
      <c r="NO70"/>
      <c r="NP70"/>
      <c r="NQ70"/>
      <c r="NR70"/>
      <c r="NS70"/>
      <c r="NT70"/>
      <c r="NU70"/>
      <c r="NV70"/>
      <c r="NW70"/>
      <c r="NX70"/>
      <c r="NY70"/>
      <c r="NZ70"/>
      <c r="OA70"/>
      <c r="OB70"/>
      <c r="OC70"/>
      <c r="OD70"/>
      <c r="OE70"/>
      <c r="OF70"/>
      <c r="OG70"/>
      <c r="OH70"/>
      <c r="OI70"/>
      <c r="OJ70"/>
      <c r="OK70"/>
      <c r="OL70"/>
      <c r="OM70"/>
      <c r="ON70"/>
      <c r="OO70"/>
      <c r="OP70"/>
      <c r="OQ70"/>
      <c r="OR70"/>
      <c r="OS70"/>
      <c r="OT70"/>
      <c r="OU70"/>
      <c r="OV70"/>
      <c r="OW70"/>
      <c r="OX70"/>
      <c r="OY70"/>
      <c r="OZ70"/>
      <c r="PA70"/>
      <c r="PB70"/>
      <c r="PC70"/>
      <c r="PD70"/>
      <c r="PE70"/>
      <c r="PF70"/>
      <c r="PG70"/>
      <c r="PH70"/>
      <c r="PI70"/>
      <c r="PJ70"/>
      <c r="PK70"/>
      <c r="PL70"/>
      <c r="PM70"/>
      <c r="PN70"/>
      <c r="PO70"/>
      <c r="PP70"/>
      <c r="PQ70"/>
      <c r="PR70"/>
      <c r="PS70"/>
      <c r="PT70"/>
      <c r="PU70"/>
      <c r="PV70"/>
      <c r="PW70"/>
      <c r="PX70"/>
      <c r="PY70"/>
      <c r="PZ70"/>
      <c r="QA70"/>
      <c r="QB70"/>
      <c r="QC70"/>
      <c r="QD70"/>
      <c r="QE70"/>
      <c r="QF70"/>
      <c r="QG70"/>
      <c r="QH70"/>
      <c r="QI70"/>
      <c r="QJ70"/>
      <c r="QK70"/>
      <c r="QL70"/>
      <c r="QM70"/>
      <c r="QN70"/>
      <c r="QO70"/>
      <c r="QP70"/>
      <c r="QQ70"/>
      <c r="QR70"/>
      <c r="QS70"/>
      <c r="QT70"/>
      <c r="QU70"/>
      <c r="QV70"/>
      <c r="QW70"/>
      <c r="QX70"/>
      <c r="QY70"/>
      <c r="QZ70"/>
      <c r="RA70"/>
      <c r="RB70"/>
      <c r="RC70"/>
      <c r="RD70"/>
      <c r="RE70"/>
      <c r="RF70"/>
      <c r="RG70"/>
      <c r="RH70"/>
      <c r="RI70"/>
      <c r="RJ70"/>
      <c r="RK70"/>
      <c r="RL70"/>
      <c r="RM70"/>
      <c r="RN70"/>
      <c r="RO70"/>
      <c r="RP70"/>
      <c r="RQ70"/>
      <c r="RR70"/>
      <c r="RS70"/>
      <c r="RT70"/>
      <c r="RU70"/>
      <c r="RV70"/>
      <c r="RW70"/>
      <c r="RX70"/>
      <c r="RY70"/>
      <c r="RZ70"/>
      <c r="SA70"/>
      <c r="SB70"/>
      <c r="SC70"/>
      <c r="SD70"/>
      <c r="SE70"/>
      <c r="SF70"/>
      <c r="SG70"/>
      <c r="SH70"/>
      <c r="SI70"/>
      <c r="SJ70"/>
      <c r="SK70"/>
      <c r="SL70"/>
      <c r="SM70"/>
      <c r="SN70"/>
      <c r="SO70"/>
      <c r="SP70"/>
      <c r="SQ70"/>
      <c r="SR70"/>
      <c r="SS70"/>
      <c r="ST70"/>
      <c r="SU70"/>
      <c r="SV70"/>
      <c r="SW70"/>
      <c r="SX70"/>
      <c r="SY70"/>
      <c r="SZ70"/>
      <c r="TA70"/>
      <c r="TB70"/>
      <c r="TC70"/>
      <c r="TD70"/>
      <c r="TE70"/>
      <c r="TF70"/>
      <c r="TG70"/>
      <c r="TH70"/>
      <c r="TI70"/>
      <c r="TJ70"/>
      <c r="TK70"/>
      <c r="TL70"/>
      <c r="TM70"/>
      <c r="TN70"/>
      <c r="TO70"/>
      <c r="TP70"/>
      <c r="TQ70"/>
      <c r="TR70"/>
      <c r="TS70"/>
      <c r="TT70"/>
      <c r="TU70"/>
      <c r="TV70"/>
      <c r="TW70"/>
      <c r="TX70"/>
      <c r="TY70"/>
      <c r="TZ70"/>
      <c r="UA70"/>
      <c r="UB70"/>
      <c r="UC70"/>
      <c r="UD70"/>
      <c r="UE70"/>
      <c r="UF70"/>
      <c r="UG70"/>
      <c r="UH70"/>
      <c r="UI70"/>
      <c r="UJ70"/>
      <c r="UK70"/>
      <c r="UL70"/>
      <c r="UM70"/>
      <c r="UN70"/>
      <c r="UO70"/>
      <c r="UP70"/>
      <c r="UQ70"/>
      <c r="UR70"/>
      <c r="US70"/>
      <c r="UT70"/>
      <c r="UU70"/>
      <c r="UV70"/>
      <c r="UW70"/>
      <c r="UX70"/>
      <c r="UY70"/>
      <c r="UZ70"/>
      <c r="VA70"/>
      <c r="VB70"/>
      <c r="VC70"/>
      <c r="VD70"/>
      <c r="VE70"/>
      <c r="VF70"/>
      <c r="VG70"/>
      <c r="VH70"/>
      <c r="VI70"/>
      <c r="VJ70"/>
      <c r="VK70"/>
      <c r="VL70"/>
      <c r="VM70"/>
      <c r="VN70"/>
      <c r="VO70"/>
      <c r="VP70"/>
      <c r="VQ70"/>
      <c r="VR70"/>
      <c r="VS70"/>
      <c r="VT70"/>
      <c r="VU70"/>
      <c r="VV70"/>
      <c r="VW70"/>
      <c r="VX70"/>
      <c r="VY70"/>
      <c r="VZ70"/>
      <c r="WA70"/>
      <c r="WB70"/>
      <c r="WC70"/>
      <c r="WD70"/>
      <c r="WE70"/>
      <c r="WF70"/>
      <c r="WG70"/>
      <c r="WH70"/>
      <c r="WI70"/>
      <c r="WJ70"/>
      <c r="WK70"/>
      <c r="WL70"/>
      <c r="WM70"/>
      <c r="WN70"/>
      <c r="WO70"/>
      <c r="WP70"/>
      <c r="WQ70"/>
      <c r="WR70"/>
      <c r="WS70"/>
      <c r="WT70"/>
      <c r="WU70"/>
      <c r="WV70"/>
      <c r="WW70"/>
      <c r="WX70"/>
      <c r="WY70"/>
      <c r="WZ70"/>
      <c r="XA70"/>
      <c r="XB70"/>
      <c r="XC70"/>
      <c r="XD70"/>
      <c r="XE70"/>
      <c r="XF70"/>
      <c r="XG70"/>
      <c r="XH70"/>
      <c r="XI70"/>
      <c r="XJ70"/>
      <c r="XK70"/>
      <c r="XL70"/>
      <c r="XM70"/>
      <c r="XN70"/>
      <c r="XO70"/>
      <c r="XP70"/>
      <c r="XQ70"/>
      <c r="XR70"/>
      <c r="XS70"/>
      <c r="XT70"/>
      <c r="XU70"/>
      <c r="XV70"/>
      <c r="XW70"/>
      <c r="XX70"/>
      <c r="XY70"/>
      <c r="XZ70"/>
      <c r="YA70"/>
      <c r="YB70"/>
      <c r="YC70"/>
      <c r="YD70"/>
      <c r="YE70"/>
      <c r="YF70"/>
      <c r="YG70"/>
      <c r="YH70"/>
      <c r="YI70"/>
      <c r="YJ70"/>
      <c r="YK70"/>
      <c r="YL70"/>
      <c r="YM70"/>
      <c r="YN70"/>
      <c r="YO70"/>
      <c r="YP70"/>
      <c r="YQ70"/>
      <c r="YR70"/>
      <c r="YS70"/>
      <c r="YT70"/>
      <c r="YU70"/>
      <c r="YV70"/>
      <c r="YW70"/>
      <c r="YX70"/>
      <c r="YY70"/>
      <c r="YZ70"/>
      <c r="ZA70"/>
      <c r="ZB70"/>
      <c r="ZC70"/>
      <c r="ZD70"/>
      <c r="ZE70"/>
      <c r="ZF70"/>
      <c r="ZG70"/>
      <c r="ZH70"/>
      <c r="ZI70"/>
      <c r="ZJ70"/>
      <c r="ZK70"/>
      <c r="ZL70"/>
      <c r="ZM70"/>
      <c r="ZN70"/>
      <c r="ZO70"/>
      <c r="ZP70"/>
      <c r="ZQ70"/>
      <c r="ZR70"/>
      <c r="ZS70"/>
      <c r="ZT70"/>
      <c r="ZU70"/>
      <c r="ZV70"/>
      <c r="ZW70"/>
      <c r="ZX70"/>
      <c r="ZY70"/>
      <c r="ZZ70"/>
      <c r="AAA70"/>
      <c r="AAB70"/>
      <c r="AAC70"/>
      <c r="AAD70"/>
      <c r="AAE70"/>
      <c r="AAF70"/>
      <c r="AAG70"/>
      <c r="AAH70"/>
      <c r="AAI70"/>
      <c r="AAJ70"/>
      <c r="AAK70"/>
      <c r="AAL70"/>
      <c r="AAM70"/>
      <c r="AAN70"/>
      <c r="AAO70"/>
      <c r="AAP70"/>
      <c r="AAQ70"/>
      <c r="AAR70"/>
      <c r="AAS70"/>
      <c r="AAT70"/>
      <c r="AAU70"/>
      <c r="AAV70"/>
      <c r="AAW70"/>
      <c r="AAX70"/>
      <c r="AAY70"/>
      <c r="AAZ70"/>
      <c r="ABA70"/>
      <c r="ABB70"/>
      <c r="ABC70"/>
      <c r="ABD70"/>
      <c r="ABE70"/>
      <c r="ABF70"/>
      <c r="ABG70"/>
      <c r="ABH70"/>
      <c r="ABI70"/>
      <c r="ABJ70"/>
      <c r="ABK70"/>
      <c r="ABL70"/>
      <c r="ABM70"/>
      <c r="ABN70"/>
      <c r="ABO70"/>
      <c r="ABP70"/>
      <c r="ABQ70"/>
      <c r="ABR70"/>
      <c r="ABS70"/>
      <c r="ABT70"/>
      <c r="ABU70"/>
      <c r="ABV70"/>
      <c r="ABW70"/>
      <c r="ABX70"/>
      <c r="ABY70"/>
      <c r="ABZ70"/>
      <c r="ACA70"/>
      <c r="ACB70"/>
      <c r="ACC70"/>
      <c r="ACD70"/>
      <c r="ACE70"/>
      <c r="ACF70"/>
      <c r="ACG70"/>
      <c r="ACH70"/>
      <c r="ACI70"/>
      <c r="ACJ70"/>
      <c r="ACK70"/>
      <c r="ACL70"/>
      <c r="ACM70"/>
      <c r="ACN70"/>
      <c r="ACO70"/>
      <c r="ACP70"/>
      <c r="ACQ70"/>
      <c r="ACR70"/>
      <c r="ACS70"/>
      <c r="ACT70"/>
      <c r="ACU70"/>
      <c r="ACV70"/>
      <c r="ACW70"/>
      <c r="ACX70"/>
      <c r="ACY70"/>
      <c r="ACZ70"/>
      <c r="ADA70"/>
      <c r="ADB70"/>
      <c r="ADC70"/>
      <c r="ADD70"/>
      <c r="ADE70"/>
      <c r="ADF70"/>
      <c r="ADG70"/>
      <c r="ADH70"/>
      <c r="ADI70"/>
      <c r="ADJ70"/>
      <c r="ADK70"/>
      <c r="ADL70"/>
      <c r="ADM70"/>
      <c r="ADN70"/>
      <c r="ADO70"/>
      <c r="ADP70"/>
      <c r="ADQ70"/>
      <c r="ADR70"/>
      <c r="ADS70"/>
      <c r="ADT70"/>
      <c r="ADU70"/>
      <c r="ADV70"/>
      <c r="ADW70"/>
      <c r="ADX70"/>
      <c r="ADY70"/>
      <c r="ADZ70"/>
      <c r="AEA70"/>
      <c r="AEB70"/>
      <c r="AEC70"/>
      <c r="AED70"/>
      <c r="AEE70"/>
      <c r="AEF70"/>
      <c r="AEG70"/>
      <c r="AEH70"/>
      <c r="AEI70"/>
      <c r="AEJ70"/>
      <c r="AEK70"/>
      <c r="AEL70"/>
      <c r="AEM70"/>
      <c r="AEN70"/>
      <c r="AEO70"/>
      <c r="AEP70"/>
      <c r="AEQ70"/>
      <c r="AER70"/>
      <c r="AES70"/>
      <c r="AET70"/>
      <c r="AEU70"/>
      <c r="AEV70"/>
      <c r="AEW70"/>
      <c r="AEX70"/>
      <c r="AEY70"/>
      <c r="AEZ70"/>
      <c r="AFA70"/>
      <c r="AFB70"/>
      <c r="AFC70"/>
      <c r="AFD70"/>
      <c r="AFE70"/>
      <c r="AFF70"/>
      <c r="AFG70"/>
      <c r="AFH70"/>
      <c r="AFI70"/>
      <c r="AFJ70"/>
      <c r="AFK70"/>
      <c r="AFL70"/>
      <c r="AFM70"/>
      <c r="AFN70"/>
      <c r="AFO70"/>
      <c r="AFP70"/>
      <c r="AFQ70"/>
      <c r="AFR70"/>
      <c r="AFS70"/>
      <c r="AFT70"/>
      <c r="AFU70"/>
      <c r="AFV70"/>
      <c r="AFW70"/>
      <c r="AFX70"/>
      <c r="AFY70"/>
      <c r="AFZ70"/>
      <c r="AGA70"/>
      <c r="AGB70"/>
      <c r="AGC70"/>
      <c r="AGD70"/>
      <c r="AGE70"/>
      <c r="AGF70"/>
      <c r="AGG70"/>
      <c r="AGH70"/>
      <c r="AGI70"/>
      <c r="AGJ70"/>
      <c r="AGK70"/>
      <c r="AGL70"/>
      <c r="AGM70"/>
      <c r="AGN70"/>
      <c r="AGO70"/>
      <c r="AGP70"/>
      <c r="AGQ70"/>
      <c r="AGR70"/>
      <c r="AGS70"/>
      <c r="AGT70"/>
      <c r="AGU70"/>
      <c r="AGV70"/>
      <c r="AGW70"/>
      <c r="AGX70"/>
      <c r="AGY70"/>
      <c r="AGZ70"/>
      <c r="AHA70"/>
      <c r="AHB70"/>
      <c r="AHC70"/>
      <c r="AHD70"/>
      <c r="AHE70"/>
      <c r="AHF70"/>
      <c r="AHG70"/>
      <c r="AHH70"/>
      <c r="AHI70"/>
      <c r="AHJ70"/>
      <c r="AHK70"/>
      <c r="AHL70"/>
      <c r="AHM70"/>
      <c r="AHN70"/>
      <c r="AHO70"/>
      <c r="AHP70"/>
      <c r="AHQ70"/>
      <c r="AHR70"/>
      <c r="AHS70"/>
      <c r="AHT70"/>
      <c r="AHU70"/>
      <c r="AHV70"/>
      <c r="AHW70"/>
      <c r="AHX70"/>
      <c r="AHY70"/>
      <c r="AHZ70"/>
      <c r="AIA70"/>
      <c r="AIB70"/>
      <c r="AIC70"/>
      <c r="AID70"/>
      <c r="AIE70"/>
      <c r="AIF70"/>
      <c r="AIG70"/>
      <c r="AIH70"/>
      <c r="AII70"/>
      <c r="AIJ70"/>
      <c r="AIK70"/>
      <c r="AIL70"/>
      <c r="AIM70"/>
      <c r="AIN70"/>
      <c r="AIO70"/>
      <c r="AIP70"/>
      <c r="AIQ70"/>
      <c r="AIR70"/>
      <c r="AIS70"/>
      <c r="AIT70"/>
      <c r="AIU70"/>
      <c r="AIV70"/>
      <c r="AIW70"/>
      <c r="AIX70"/>
      <c r="AIY70"/>
      <c r="AIZ70"/>
      <c r="AJA70"/>
      <c r="AJB70"/>
      <c r="AJC70"/>
      <c r="AJD70"/>
      <c r="AJE70"/>
      <c r="AJF70"/>
      <c r="AJG70"/>
      <c r="AJH70"/>
      <c r="AJI70"/>
      <c r="AJJ70"/>
      <c r="AJK70"/>
      <c r="AJL70"/>
      <c r="AJM70"/>
      <c r="AJN70"/>
      <c r="AJO70"/>
      <c r="AJP70"/>
      <c r="AJQ70"/>
      <c r="AJR70"/>
      <c r="AJS70"/>
      <c r="AJT70"/>
      <c r="AJU70"/>
      <c r="AJV70"/>
      <c r="AJW70"/>
      <c r="AJX70"/>
      <c r="AJY70"/>
      <c r="AJZ70"/>
      <c r="AKA70"/>
      <c r="AKB70"/>
      <c r="AKC70"/>
      <c r="AKD70"/>
      <c r="AKE70"/>
      <c r="AKF70"/>
      <c r="AKG70"/>
      <c r="AKH70"/>
      <c r="AKI70"/>
      <c r="AKJ70"/>
      <c r="AKK70"/>
      <c r="AKL70"/>
      <c r="AKM70"/>
      <c r="AKN70"/>
      <c r="AKO70"/>
      <c r="AKP70"/>
      <c r="AKQ70"/>
      <c r="AKR70"/>
      <c r="AKS70"/>
      <c r="AKT70"/>
      <c r="AKU70"/>
      <c r="AKV70"/>
      <c r="AKW70"/>
      <c r="AKX70"/>
      <c r="AKY70"/>
      <c r="AKZ70"/>
      <c r="ALA70"/>
      <c r="ALB70"/>
      <c r="ALC70"/>
      <c r="ALD70"/>
      <c r="ALE70"/>
      <c r="ALF70"/>
      <c r="ALG70"/>
      <c r="ALH70"/>
      <c r="ALI70"/>
      <c r="ALJ70"/>
      <c r="ALK70"/>
      <c r="ALL70"/>
      <c r="ALM70"/>
      <c r="ALN70"/>
      <c r="ALO70"/>
      <c r="ALP70"/>
      <c r="ALQ70"/>
      <c r="ALR70"/>
      <c r="ALS70"/>
      <c r="ALT70"/>
      <c r="ALU70"/>
      <c r="ALV70"/>
      <c r="ALW70"/>
      <c r="ALX70"/>
      <c r="ALY70"/>
      <c r="ALZ70"/>
      <c r="AMA70"/>
      <c r="AMB70"/>
      <c r="AMC70"/>
      <c r="AMD70"/>
      <c r="AME70"/>
      <c r="AMF70"/>
      <c r="AMG70"/>
      <c r="AMH70"/>
      <c r="AMI70"/>
    </row>
    <row r="71" spans="1:1023" ht="15.75" x14ac:dyDescent="0.2">
      <c r="A71" s="28" t="s">
        <v>34</v>
      </c>
      <c r="B71" s="131"/>
      <c r="C71" s="33" t="s">
        <v>46</v>
      </c>
      <c r="D71" s="29"/>
      <c r="E71" s="29"/>
      <c r="F71" s="29"/>
      <c r="G71" s="29"/>
      <c r="H71" s="29"/>
      <c r="I71" s="31"/>
      <c r="J71" s="31"/>
      <c r="K71" s="30"/>
      <c r="L71" s="32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  <c r="FI71"/>
      <c r="FJ71"/>
      <c r="FK71"/>
      <c r="FL71"/>
      <c r="FM71"/>
      <c r="FN71"/>
      <c r="FO71"/>
      <c r="FP71"/>
      <c r="FQ71"/>
      <c r="FR71"/>
      <c r="FS71"/>
      <c r="FT71"/>
      <c r="FU71"/>
      <c r="FV71"/>
      <c r="FW71"/>
      <c r="FX71"/>
      <c r="FY71"/>
      <c r="FZ71"/>
      <c r="GA71"/>
      <c r="GB71"/>
      <c r="GC71"/>
      <c r="GD71"/>
      <c r="GE71"/>
      <c r="GF71"/>
      <c r="GG71"/>
      <c r="GH71"/>
      <c r="GI71"/>
      <c r="GJ71"/>
      <c r="GK71"/>
      <c r="GL71"/>
      <c r="GM71"/>
      <c r="GN71"/>
      <c r="GO71"/>
      <c r="GP71"/>
      <c r="GQ71"/>
      <c r="GR71"/>
      <c r="GS71"/>
      <c r="GT71"/>
      <c r="GU71"/>
      <c r="GV71"/>
      <c r="GW71"/>
      <c r="GX71"/>
      <c r="GY71"/>
      <c r="GZ71"/>
      <c r="HA71"/>
      <c r="HB71"/>
      <c r="HC71"/>
      <c r="HD71"/>
      <c r="HE71"/>
      <c r="HF71"/>
      <c r="HG71"/>
      <c r="HH71"/>
      <c r="HI71"/>
      <c r="HJ71"/>
      <c r="HK71"/>
      <c r="HL71"/>
      <c r="HM71"/>
      <c r="HN71"/>
      <c r="HO71"/>
      <c r="HP71"/>
      <c r="HQ71"/>
      <c r="HR71"/>
      <c r="HS71"/>
      <c r="HT71"/>
      <c r="HU71"/>
      <c r="HV71"/>
      <c r="HW71"/>
      <c r="HX71"/>
      <c r="HY71"/>
      <c r="HZ71"/>
      <c r="IA71"/>
      <c r="IB71"/>
      <c r="IC71"/>
      <c r="ID71"/>
      <c r="IE71"/>
      <c r="IF71"/>
      <c r="IG71"/>
      <c r="IH71"/>
      <c r="II71"/>
      <c r="IJ71"/>
      <c r="IK71"/>
      <c r="IL71"/>
      <c r="IM71"/>
      <c r="IN71"/>
      <c r="IO71"/>
      <c r="IP71"/>
      <c r="IQ71"/>
      <c r="IR71"/>
      <c r="IS71"/>
      <c r="IT71"/>
      <c r="IU71"/>
      <c r="IV71"/>
      <c r="IW71"/>
      <c r="IX71"/>
      <c r="IY71"/>
      <c r="IZ71"/>
      <c r="JA71"/>
      <c r="JB71"/>
      <c r="JC71"/>
      <c r="JD71"/>
      <c r="JE71"/>
      <c r="JF71"/>
      <c r="JG71"/>
      <c r="JH71"/>
      <c r="JI71"/>
      <c r="JJ71"/>
      <c r="JK71"/>
      <c r="JL71"/>
      <c r="JM71"/>
      <c r="JN71"/>
      <c r="JO71"/>
      <c r="JP71"/>
      <c r="JQ71"/>
      <c r="JR71"/>
      <c r="JS71"/>
      <c r="JT71"/>
      <c r="JU71"/>
      <c r="JV71"/>
      <c r="JW71"/>
      <c r="JX71"/>
      <c r="JY71"/>
      <c r="JZ71"/>
      <c r="KA71"/>
      <c r="KB71"/>
      <c r="KC71"/>
      <c r="KD71"/>
      <c r="KE71"/>
      <c r="KF71"/>
      <c r="KG71"/>
      <c r="KH71"/>
      <c r="KI71"/>
      <c r="KJ71"/>
      <c r="KK71"/>
      <c r="KL71"/>
      <c r="KM71"/>
      <c r="KN71"/>
      <c r="KO71"/>
      <c r="KP71"/>
      <c r="KQ71"/>
      <c r="KR71"/>
      <c r="KS71"/>
      <c r="KT71"/>
      <c r="KU71"/>
      <c r="KV71"/>
      <c r="KW71"/>
      <c r="KX71"/>
      <c r="KY71"/>
      <c r="KZ71"/>
      <c r="LA71"/>
      <c r="LB71"/>
      <c r="LC71"/>
      <c r="LD71"/>
      <c r="LE71"/>
      <c r="LF71"/>
      <c r="LG71"/>
      <c r="LH71"/>
      <c r="LI71"/>
      <c r="LJ71"/>
      <c r="LK71"/>
      <c r="LL71"/>
      <c r="LM71"/>
      <c r="LN71"/>
      <c r="LO71"/>
      <c r="LP71"/>
      <c r="LQ71"/>
      <c r="LR71"/>
      <c r="LS71"/>
      <c r="LT71"/>
      <c r="LU71"/>
      <c r="LV71"/>
      <c r="LW71"/>
      <c r="LX71"/>
      <c r="LY71"/>
      <c r="LZ71"/>
      <c r="MA71"/>
      <c r="MB71"/>
      <c r="MC71"/>
      <c r="MD71"/>
      <c r="ME71"/>
      <c r="MF71"/>
      <c r="MG71"/>
      <c r="MH71"/>
      <c r="MI71"/>
      <c r="MJ71"/>
      <c r="MK71"/>
      <c r="ML71"/>
      <c r="MM71"/>
      <c r="MN71"/>
      <c r="MO71"/>
      <c r="MP71"/>
      <c r="MQ71"/>
      <c r="MR71"/>
      <c r="MS71"/>
      <c r="MT71"/>
      <c r="MU71"/>
      <c r="MV71"/>
      <c r="MW71"/>
      <c r="MX71"/>
      <c r="MY71"/>
      <c r="MZ71"/>
      <c r="NA71"/>
      <c r="NB71"/>
      <c r="NC71"/>
      <c r="ND71"/>
      <c r="NE71"/>
      <c r="NF71"/>
      <c r="NG71"/>
      <c r="NH71"/>
      <c r="NI71"/>
      <c r="NJ71"/>
      <c r="NK71"/>
      <c r="NL71"/>
      <c r="NM71"/>
      <c r="NN71"/>
      <c r="NO71"/>
      <c r="NP71"/>
      <c r="NQ71"/>
      <c r="NR71"/>
      <c r="NS71"/>
      <c r="NT71"/>
      <c r="NU71"/>
      <c r="NV71"/>
      <c r="NW71"/>
      <c r="NX71"/>
      <c r="NY71"/>
      <c r="NZ71"/>
      <c r="OA71"/>
      <c r="OB71"/>
      <c r="OC71"/>
      <c r="OD71"/>
      <c r="OE71"/>
      <c r="OF71"/>
      <c r="OG71"/>
      <c r="OH71"/>
      <c r="OI71"/>
      <c r="OJ71"/>
      <c r="OK71"/>
      <c r="OL71"/>
      <c r="OM71"/>
      <c r="ON71"/>
      <c r="OO71"/>
      <c r="OP71"/>
      <c r="OQ71"/>
      <c r="OR71"/>
      <c r="OS71"/>
      <c r="OT71"/>
      <c r="OU71"/>
      <c r="OV71"/>
      <c r="OW71"/>
      <c r="OX71"/>
      <c r="OY71"/>
      <c r="OZ71"/>
      <c r="PA71"/>
      <c r="PB71"/>
      <c r="PC71"/>
      <c r="PD71"/>
      <c r="PE71"/>
      <c r="PF71"/>
      <c r="PG71"/>
      <c r="PH71"/>
      <c r="PI71"/>
      <c r="PJ71"/>
      <c r="PK71"/>
      <c r="PL71"/>
      <c r="PM71"/>
      <c r="PN71"/>
      <c r="PO71"/>
      <c r="PP71"/>
      <c r="PQ71"/>
      <c r="PR71"/>
      <c r="PS71"/>
      <c r="PT71"/>
      <c r="PU71"/>
      <c r="PV71"/>
      <c r="PW71"/>
      <c r="PX71"/>
      <c r="PY71"/>
      <c r="PZ71"/>
      <c r="QA71"/>
      <c r="QB71"/>
      <c r="QC71"/>
      <c r="QD71"/>
      <c r="QE71"/>
      <c r="QF71"/>
      <c r="QG71"/>
      <c r="QH71"/>
      <c r="QI71"/>
      <c r="QJ71"/>
      <c r="QK71"/>
      <c r="QL71"/>
      <c r="QM71"/>
      <c r="QN71"/>
      <c r="QO71"/>
      <c r="QP71"/>
      <c r="QQ71"/>
      <c r="QR71"/>
      <c r="QS71"/>
      <c r="QT71"/>
      <c r="QU71"/>
      <c r="QV71"/>
      <c r="QW71"/>
      <c r="QX71"/>
      <c r="QY71"/>
      <c r="QZ71"/>
      <c r="RA71"/>
      <c r="RB71"/>
      <c r="RC71"/>
      <c r="RD71"/>
      <c r="RE71"/>
      <c r="RF71"/>
      <c r="RG71"/>
      <c r="RH71"/>
      <c r="RI71"/>
      <c r="RJ71"/>
      <c r="RK71"/>
      <c r="RL71"/>
      <c r="RM71"/>
      <c r="RN71"/>
      <c r="RO71"/>
      <c r="RP71"/>
      <c r="RQ71"/>
      <c r="RR71"/>
      <c r="RS71"/>
      <c r="RT71"/>
      <c r="RU71"/>
      <c r="RV71"/>
      <c r="RW71"/>
      <c r="RX71"/>
      <c r="RY71"/>
      <c r="RZ71"/>
      <c r="SA71"/>
      <c r="SB71"/>
      <c r="SC71"/>
      <c r="SD71"/>
      <c r="SE71"/>
      <c r="SF71"/>
      <c r="SG71"/>
      <c r="SH71"/>
      <c r="SI71"/>
      <c r="SJ71"/>
      <c r="SK71"/>
      <c r="SL71"/>
      <c r="SM71"/>
      <c r="SN71"/>
      <c r="SO71"/>
      <c r="SP71"/>
      <c r="SQ71"/>
      <c r="SR71"/>
      <c r="SS71"/>
      <c r="ST71"/>
      <c r="SU71"/>
      <c r="SV71"/>
      <c r="SW71"/>
      <c r="SX71"/>
      <c r="SY71"/>
      <c r="SZ71"/>
      <c r="TA71"/>
      <c r="TB71"/>
      <c r="TC71"/>
      <c r="TD71"/>
      <c r="TE71"/>
      <c r="TF71"/>
      <c r="TG71"/>
      <c r="TH71"/>
      <c r="TI71"/>
      <c r="TJ71"/>
      <c r="TK71"/>
      <c r="TL71"/>
      <c r="TM71"/>
      <c r="TN71"/>
      <c r="TO71"/>
      <c r="TP71"/>
      <c r="TQ71"/>
      <c r="TR71"/>
      <c r="TS71"/>
      <c r="TT71"/>
      <c r="TU71"/>
      <c r="TV71"/>
      <c r="TW71"/>
      <c r="TX71"/>
      <c r="TY71"/>
      <c r="TZ71"/>
      <c r="UA71"/>
      <c r="UB71"/>
      <c r="UC71"/>
      <c r="UD71"/>
      <c r="UE71"/>
      <c r="UF71"/>
      <c r="UG71"/>
      <c r="UH71"/>
      <c r="UI71"/>
      <c r="UJ71"/>
      <c r="UK71"/>
      <c r="UL71"/>
      <c r="UM71"/>
      <c r="UN71"/>
      <c r="UO71"/>
      <c r="UP71"/>
      <c r="UQ71"/>
      <c r="UR71"/>
      <c r="US71"/>
      <c r="UT71"/>
      <c r="UU71"/>
      <c r="UV71"/>
      <c r="UW71"/>
      <c r="UX71"/>
      <c r="UY71"/>
      <c r="UZ71"/>
      <c r="VA71"/>
      <c r="VB71"/>
      <c r="VC71"/>
      <c r="VD71"/>
      <c r="VE71"/>
      <c r="VF71"/>
      <c r="VG71"/>
      <c r="VH71"/>
      <c r="VI71"/>
      <c r="VJ71"/>
      <c r="VK71"/>
      <c r="VL71"/>
      <c r="VM71"/>
      <c r="VN71"/>
      <c r="VO71"/>
      <c r="VP71"/>
      <c r="VQ71"/>
      <c r="VR71"/>
      <c r="VS71"/>
      <c r="VT71"/>
      <c r="VU71"/>
      <c r="VV71"/>
      <c r="VW71"/>
      <c r="VX71"/>
      <c r="VY71"/>
      <c r="VZ71"/>
      <c r="WA71"/>
      <c r="WB71"/>
      <c r="WC71"/>
      <c r="WD71"/>
      <c r="WE71"/>
      <c r="WF71"/>
      <c r="WG71"/>
      <c r="WH71"/>
      <c r="WI71"/>
      <c r="WJ71"/>
      <c r="WK71"/>
      <c r="WL71"/>
      <c r="WM71"/>
      <c r="WN71"/>
      <c r="WO71"/>
      <c r="WP71"/>
      <c r="WQ71"/>
      <c r="WR71"/>
      <c r="WS71"/>
      <c r="WT71"/>
      <c r="WU71"/>
      <c r="WV71"/>
      <c r="WW71"/>
      <c r="WX71"/>
      <c r="WY71"/>
      <c r="WZ71"/>
      <c r="XA71"/>
      <c r="XB71"/>
      <c r="XC71"/>
      <c r="XD71"/>
      <c r="XE71"/>
      <c r="XF71"/>
      <c r="XG71"/>
      <c r="XH71"/>
      <c r="XI71"/>
      <c r="XJ71"/>
      <c r="XK71"/>
      <c r="XL71"/>
      <c r="XM71"/>
      <c r="XN71"/>
      <c r="XO71"/>
      <c r="XP71"/>
      <c r="XQ71"/>
      <c r="XR71"/>
      <c r="XS71"/>
      <c r="XT71"/>
      <c r="XU71"/>
      <c r="XV71"/>
      <c r="XW71"/>
      <c r="XX71"/>
      <c r="XY71"/>
      <c r="XZ71"/>
      <c r="YA71"/>
      <c r="YB71"/>
      <c r="YC71"/>
      <c r="YD71"/>
      <c r="YE71"/>
      <c r="YF71"/>
      <c r="YG71"/>
      <c r="YH71"/>
      <c r="YI71"/>
      <c r="YJ71"/>
      <c r="YK71"/>
      <c r="YL71"/>
      <c r="YM71"/>
      <c r="YN71"/>
      <c r="YO71"/>
      <c r="YP71"/>
      <c r="YQ71"/>
      <c r="YR71"/>
      <c r="YS71"/>
      <c r="YT71"/>
      <c r="YU71"/>
      <c r="YV71"/>
      <c r="YW71"/>
      <c r="YX71"/>
      <c r="YY71"/>
      <c r="YZ71"/>
      <c r="ZA71"/>
      <c r="ZB71"/>
      <c r="ZC71"/>
      <c r="ZD71"/>
      <c r="ZE71"/>
      <c r="ZF71"/>
      <c r="ZG71"/>
      <c r="ZH71"/>
      <c r="ZI71"/>
      <c r="ZJ71"/>
      <c r="ZK71"/>
      <c r="ZL71"/>
      <c r="ZM71"/>
      <c r="ZN71"/>
      <c r="ZO71"/>
      <c r="ZP71"/>
      <c r="ZQ71"/>
      <c r="ZR71"/>
      <c r="ZS71"/>
      <c r="ZT71"/>
      <c r="ZU71"/>
      <c r="ZV71"/>
      <c r="ZW71"/>
      <c r="ZX71"/>
      <c r="ZY71"/>
      <c r="ZZ71"/>
      <c r="AAA71"/>
      <c r="AAB71"/>
      <c r="AAC71"/>
      <c r="AAD71"/>
      <c r="AAE71"/>
      <c r="AAF71"/>
      <c r="AAG71"/>
      <c r="AAH71"/>
      <c r="AAI71"/>
      <c r="AAJ71"/>
      <c r="AAK71"/>
      <c r="AAL71"/>
      <c r="AAM71"/>
      <c r="AAN71"/>
      <c r="AAO71"/>
      <c r="AAP71"/>
      <c r="AAQ71"/>
      <c r="AAR71"/>
      <c r="AAS71"/>
      <c r="AAT71"/>
      <c r="AAU71"/>
      <c r="AAV71"/>
      <c r="AAW71"/>
      <c r="AAX71"/>
      <c r="AAY71"/>
      <c r="AAZ71"/>
      <c r="ABA71"/>
      <c r="ABB71"/>
      <c r="ABC71"/>
      <c r="ABD71"/>
      <c r="ABE71"/>
      <c r="ABF71"/>
      <c r="ABG71"/>
      <c r="ABH71"/>
      <c r="ABI71"/>
      <c r="ABJ71"/>
      <c r="ABK71"/>
      <c r="ABL71"/>
      <c r="ABM71"/>
      <c r="ABN71"/>
      <c r="ABO71"/>
      <c r="ABP71"/>
      <c r="ABQ71"/>
      <c r="ABR71"/>
      <c r="ABS71"/>
      <c r="ABT71"/>
      <c r="ABU71"/>
      <c r="ABV71"/>
      <c r="ABW71"/>
      <c r="ABX71"/>
      <c r="ABY71"/>
      <c r="ABZ71"/>
      <c r="ACA71"/>
      <c r="ACB71"/>
      <c r="ACC71"/>
      <c r="ACD71"/>
      <c r="ACE71"/>
      <c r="ACF71"/>
      <c r="ACG71"/>
      <c r="ACH71"/>
      <c r="ACI71"/>
      <c r="ACJ71"/>
      <c r="ACK71"/>
      <c r="ACL71"/>
      <c r="ACM71"/>
      <c r="ACN71"/>
      <c r="ACO71"/>
      <c r="ACP71"/>
      <c r="ACQ71"/>
      <c r="ACR71"/>
      <c r="ACS71"/>
      <c r="ACT71"/>
      <c r="ACU71"/>
      <c r="ACV71"/>
      <c r="ACW71"/>
      <c r="ACX71"/>
      <c r="ACY71"/>
      <c r="ACZ71"/>
      <c r="ADA71"/>
      <c r="ADB71"/>
      <c r="ADC71"/>
      <c r="ADD71"/>
      <c r="ADE71"/>
      <c r="ADF71"/>
      <c r="ADG71"/>
      <c r="ADH71"/>
      <c r="ADI71"/>
      <c r="ADJ71"/>
      <c r="ADK71"/>
      <c r="ADL71"/>
      <c r="ADM71"/>
      <c r="ADN71"/>
      <c r="ADO71"/>
      <c r="ADP71"/>
      <c r="ADQ71"/>
      <c r="ADR71"/>
      <c r="ADS71"/>
      <c r="ADT71"/>
      <c r="ADU71"/>
      <c r="ADV71"/>
      <c r="ADW71"/>
      <c r="ADX71"/>
      <c r="ADY71"/>
      <c r="ADZ71"/>
      <c r="AEA71"/>
      <c r="AEB71"/>
      <c r="AEC71"/>
      <c r="AED71"/>
      <c r="AEE71"/>
      <c r="AEF71"/>
      <c r="AEG71"/>
      <c r="AEH71"/>
      <c r="AEI71"/>
      <c r="AEJ71"/>
      <c r="AEK71"/>
      <c r="AEL71"/>
      <c r="AEM71"/>
      <c r="AEN71"/>
      <c r="AEO71"/>
      <c r="AEP71"/>
      <c r="AEQ71"/>
      <c r="AER71"/>
      <c r="AES71"/>
      <c r="AET71"/>
      <c r="AEU71"/>
      <c r="AEV71"/>
      <c r="AEW71"/>
      <c r="AEX71"/>
      <c r="AEY71"/>
      <c r="AEZ71"/>
      <c r="AFA71"/>
      <c r="AFB71"/>
      <c r="AFC71"/>
      <c r="AFD71"/>
      <c r="AFE71"/>
      <c r="AFF71"/>
      <c r="AFG71"/>
      <c r="AFH71"/>
      <c r="AFI71"/>
      <c r="AFJ71"/>
      <c r="AFK71"/>
      <c r="AFL71"/>
      <c r="AFM71"/>
      <c r="AFN71"/>
      <c r="AFO71"/>
      <c r="AFP71"/>
      <c r="AFQ71"/>
      <c r="AFR71"/>
      <c r="AFS71"/>
      <c r="AFT71"/>
      <c r="AFU71"/>
      <c r="AFV71"/>
      <c r="AFW71"/>
      <c r="AFX71"/>
      <c r="AFY71"/>
      <c r="AFZ71"/>
      <c r="AGA71"/>
      <c r="AGB71"/>
      <c r="AGC71"/>
      <c r="AGD71"/>
      <c r="AGE71"/>
      <c r="AGF71"/>
      <c r="AGG71"/>
      <c r="AGH71"/>
      <c r="AGI71"/>
      <c r="AGJ71"/>
      <c r="AGK71"/>
      <c r="AGL71"/>
      <c r="AGM71"/>
      <c r="AGN71"/>
      <c r="AGO71"/>
      <c r="AGP71"/>
      <c r="AGQ71"/>
      <c r="AGR71"/>
      <c r="AGS71"/>
      <c r="AGT71"/>
      <c r="AGU71"/>
      <c r="AGV71"/>
      <c r="AGW71"/>
      <c r="AGX71"/>
      <c r="AGY71"/>
      <c r="AGZ71"/>
      <c r="AHA71"/>
      <c r="AHB71"/>
      <c r="AHC71"/>
      <c r="AHD71"/>
      <c r="AHE71"/>
      <c r="AHF71"/>
      <c r="AHG71"/>
      <c r="AHH71"/>
      <c r="AHI71"/>
      <c r="AHJ71"/>
      <c r="AHK71"/>
      <c r="AHL71"/>
      <c r="AHM71"/>
      <c r="AHN71"/>
      <c r="AHO71"/>
      <c r="AHP71"/>
      <c r="AHQ71"/>
      <c r="AHR71"/>
      <c r="AHS71"/>
      <c r="AHT71"/>
      <c r="AHU71"/>
      <c r="AHV71"/>
      <c r="AHW71"/>
      <c r="AHX71"/>
      <c r="AHY71"/>
      <c r="AHZ71"/>
      <c r="AIA71"/>
      <c r="AIB71"/>
      <c r="AIC71"/>
      <c r="AID71"/>
      <c r="AIE71"/>
      <c r="AIF71"/>
      <c r="AIG71"/>
      <c r="AIH71"/>
      <c r="AII71"/>
      <c r="AIJ71"/>
      <c r="AIK71"/>
      <c r="AIL71"/>
      <c r="AIM71"/>
      <c r="AIN71"/>
      <c r="AIO71"/>
      <c r="AIP71"/>
      <c r="AIQ71"/>
      <c r="AIR71"/>
      <c r="AIS71"/>
      <c r="AIT71"/>
      <c r="AIU71"/>
      <c r="AIV71"/>
      <c r="AIW71"/>
      <c r="AIX71"/>
      <c r="AIY71"/>
      <c r="AIZ71"/>
      <c r="AJA71"/>
      <c r="AJB71"/>
      <c r="AJC71"/>
      <c r="AJD71"/>
      <c r="AJE71"/>
      <c r="AJF71"/>
      <c r="AJG71"/>
      <c r="AJH71"/>
      <c r="AJI71"/>
      <c r="AJJ71"/>
      <c r="AJK71"/>
      <c r="AJL71"/>
      <c r="AJM71"/>
      <c r="AJN71"/>
      <c r="AJO71"/>
      <c r="AJP71"/>
      <c r="AJQ71"/>
      <c r="AJR71"/>
      <c r="AJS71"/>
      <c r="AJT71"/>
      <c r="AJU71"/>
      <c r="AJV71"/>
      <c r="AJW71"/>
      <c r="AJX71"/>
      <c r="AJY71"/>
      <c r="AJZ71"/>
      <c r="AKA71"/>
      <c r="AKB71"/>
      <c r="AKC71"/>
      <c r="AKD71"/>
      <c r="AKE71"/>
      <c r="AKF71"/>
      <c r="AKG71"/>
      <c r="AKH71"/>
      <c r="AKI71"/>
      <c r="AKJ71"/>
      <c r="AKK71"/>
      <c r="AKL71"/>
      <c r="AKM71"/>
      <c r="AKN71"/>
      <c r="AKO71"/>
      <c r="AKP71"/>
      <c r="AKQ71"/>
      <c r="AKR71"/>
      <c r="AKS71"/>
      <c r="AKT71"/>
      <c r="AKU71"/>
      <c r="AKV71"/>
      <c r="AKW71"/>
      <c r="AKX71"/>
      <c r="AKY71"/>
      <c r="AKZ71"/>
      <c r="ALA71"/>
      <c r="ALB71"/>
      <c r="ALC71"/>
      <c r="ALD71"/>
      <c r="ALE71"/>
      <c r="ALF71"/>
      <c r="ALG71"/>
      <c r="ALH71"/>
      <c r="ALI71"/>
      <c r="ALJ71"/>
      <c r="ALK71"/>
      <c r="ALL71"/>
      <c r="ALM71"/>
      <c r="ALN71"/>
      <c r="ALO71"/>
      <c r="ALP71"/>
      <c r="ALQ71"/>
      <c r="ALR71"/>
      <c r="ALS71"/>
      <c r="ALT71"/>
      <c r="ALU71"/>
      <c r="ALV71"/>
      <c r="ALW71"/>
      <c r="ALX71"/>
      <c r="ALY71"/>
      <c r="ALZ71"/>
      <c r="AMA71"/>
      <c r="AMB71"/>
      <c r="AMC71"/>
      <c r="AMD71"/>
      <c r="AME71"/>
      <c r="AMF71"/>
      <c r="AMG71"/>
      <c r="AMH71"/>
      <c r="AMI71"/>
    </row>
    <row r="78" spans="1:1023" x14ac:dyDescent="0.2">
      <c r="D78" s="132"/>
      <c r="E78" s="132"/>
      <c r="F78" s="132"/>
      <c r="G78" s="132"/>
    </row>
    <row r="79" spans="1:1023" x14ac:dyDescent="0.2">
      <c r="D79" s="133"/>
      <c r="E79" s="132"/>
      <c r="F79" s="132"/>
      <c r="G79" s="132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  <c r="DF79"/>
      <c r="DG79"/>
      <c r="DH79"/>
      <c r="DI79"/>
      <c r="DJ79"/>
      <c r="DK79"/>
      <c r="DL79"/>
      <c r="DM79"/>
      <c r="DN79"/>
      <c r="DO79"/>
      <c r="DP79"/>
      <c r="DQ79"/>
      <c r="DR79"/>
      <c r="DS79"/>
      <c r="DT79"/>
      <c r="DU79"/>
      <c r="DV79"/>
      <c r="DW79"/>
      <c r="DX79"/>
      <c r="DY79"/>
      <c r="DZ79"/>
      <c r="EA79"/>
      <c r="EB79"/>
      <c r="EC79"/>
      <c r="ED79"/>
      <c r="EE79"/>
      <c r="EF79"/>
      <c r="EG79"/>
      <c r="EH79"/>
      <c r="EI79"/>
      <c r="EJ79"/>
      <c r="EK79"/>
      <c r="EL79"/>
      <c r="EM79"/>
      <c r="EN79"/>
      <c r="EO79"/>
      <c r="EP79"/>
      <c r="EQ79"/>
      <c r="ER79"/>
      <c r="ES79"/>
      <c r="ET79"/>
      <c r="EU79"/>
      <c r="EV79"/>
      <c r="EW79"/>
      <c r="EX79"/>
      <c r="EY79"/>
      <c r="EZ79"/>
      <c r="FA79"/>
      <c r="FB79"/>
      <c r="FC79"/>
      <c r="FD79"/>
      <c r="FE79"/>
      <c r="FF79"/>
      <c r="FG79"/>
      <c r="FH79"/>
      <c r="FI79"/>
      <c r="FJ79"/>
      <c r="FK79"/>
      <c r="FL79"/>
      <c r="FM79"/>
      <c r="FN79"/>
      <c r="FO79"/>
      <c r="FP79"/>
      <c r="FQ79"/>
      <c r="FR79"/>
      <c r="FS79"/>
      <c r="FT79"/>
      <c r="FU79"/>
      <c r="FV79"/>
      <c r="FW79"/>
      <c r="FX79"/>
      <c r="FY79"/>
      <c r="FZ79"/>
      <c r="GA79"/>
      <c r="GB79"/>
      <c r="GC79"/>
      <c r="GD79"/>
      <c r="GE79"/>
      <c r="GF79"/>
      <c r="GG79"/>
      <c r="GH79"/>
      <c r="GI79"/>
      <c r="GJ79"/>
      <c r="GK79"/>
      <c r="GL79"/>
      <c r="GM79"/>
      <c r="GN79"/>
      <c r="GO79"/>
      <c r="GP79"/>
      <c r="GQ79"/>
      <c r="GR79"/>
      <c r="GS79"/>
      <c r="GT79"/>
      <c r="GU79"/>
      <c r="GV79"/>
      <c r="GW79"/>
      <c r="GX79"/>
      <c r="GY79"/>
      <c r="GZ79"/>
      <c r="HA79"/>
      <c r="HB79"/>
      <c r="HC79"/>
      <c r="HD79"/>
      <c r="HE79"/>
      <c r="HF79"/>
      <c r="HG79"/>
      <c r="HH79"/>
      <c r="HI79"/>
      <c r="HJ79"/>
      <c r="HK79"/>
      <c r="HL79"/>
      <c r="HM79"/>
      <c r="HN79"/>
      <c r="HO79"/>
      <c r="HP79"/>
      <c r="HQ79"/>
      <c r="HR79"/>
      <c r="HS79"/>
      <c r="HT79"/>
      <c r="HU79"/>
      <c r="HV79"/>
      <c r="HW79"/>
      <c r="HX79"/>
      <c r="HY79"/>
      <c r="HZ79"/>
      <c r="IA79"/>
      <c r="IB79"/>
      <c r="IC79"/>
      <c r="ID79"/>
      <c r="IE79"/>
      <c r="IF79"/>
      <c r="IG79"/>
      <c r="IH79"/>
      <c r="II79"/>
      <c r="IJ79"/>
      <c r="IK79"/>
      <c r="IL79"/>
      <c r="IM79"/>
      <c r="IN79"/>
      <c r="IO79"/>
      <c r="IP79"/>
      <c r="IQ79"/>
      <c r="IR79"/>
      <c r="IS79"/>
      <c r="IT79"/>
      <c r="IU79"/>
      <c r="IV79"/>
      <c r="IW79"/>
      <c r="IX79"/>
      <c r="IY79"/>
      <c r="IZ79"/>
      <c r="JA79"/>
      <c r="JB79"/>
      <c r="JC79"/>
      <c r="JD79"/>
      <c r="JE79"/>
      <c r="JF79"/>
      <c r="JG79"/>
      <c r="JH79"/>
      <c r="JI79"/>
      <c r="JJ79"/>
      <c r="JK79"/>
      <c r="JL79"/>
      <c r="JM79"/>
      <c r="JN79"/>
      <c r="JO79"/>
      <c r="JP79"/>
      <c r="JQ79"/>
      <c r="JR79"/>
      <c r="JS79"/>
      <c r="JT79"/>
      <c r="JU79"/>
      <c r="JV79"/>
      <c r="JW79"/>
      <c r="JX79"/>
      <c r="JY79"/>
      <c r="JZ79"/>
      <c r="KA79"/>
      <c r="KB79"/>
      <c r="KC79"/>
      <c r="KD79"/>
      <c r="KE79"/>
      <c r="KF79"/>
      <c r="KG79"/>
      <c r="KH79"/>
      <c r="KI79"/>
      <c r="KJ79"/>
      <c r="KK79"/>
      <c r="KL79"/>
      <c r="KM79"/>
      <c r="KN79"/>
      <c r="KO79"/>
      <c r="KP79"/>
      <c r="KQ79"/>
      <c r="KR79"/>
      <c r="KS79"/>
      <c r="KT79"/>
      <c r="KU79"/>
      <c r="KV79"/>
      <c r="KW79"/>
      <c r="KX79"/>
      <c r="KY79"/>
      <c r="KZ79"/>
      <c r="LA79"/>
      <c r="LB79"/>
      <c r="LC79"/>
      <c r="LD79"/>
      <c r="LE79"/>
      <c r="LF79"/>
      <c r="LG79"/>
      <c r="LH79"/>
      <c r="LI79"/>
      <c r="LJ79"/>
      <c r="LK79"/>
      <c r="LL79"/>
      <c r="LM79"/>
      <c r="LN79"/>
      <c r="LO79"/>
      <c r="LP79"/>
      <c r="LQ79"/>
      <c r="LR79"/>
      <c r="LS79"/>
      <c r="LT79"/>
      <c r="LU79"/>
      <c r="LV79"/>
      <c r="LW79"/>
      <c r="LX79"/>
      <c r="LY79"/>
      <c r="LZ79"/>
      <c r="MA79"/>
      <c r="MB79"/>
      <c r="MC79"/>
      <c r="MD79"/>
      <c r="ME79"/>
      <c r="MF79"/>
      <c r="MG79"/>
      <c r="MH79"/>
      <c r="MI79"/>
      <c r="MJ79"/>
      <c r="MK79"/>
      <c r="ML79"/>
      <c r="MM79"/>
      <c r="MN79"/>
      <c r="MO79"/>
      <c r="MP79"/>
      <c r="MQ79"/>
      <c r="MR79"/>
      <c r="MS79"/>
      <c r="MT79"/>
      <c r="MU79"/>
      <c r="MV79"/>
      <c r="MW79"/>
      <c r="MX79"/>
      <c r="MY79"/>
      <c r="MZ79"/>
      <c r="NA79"/>
      <c r="NB79"/>
      <c r="NC79"/>
      <c r="ND79"/>
      <c r="NE79"/>
      <c r="NF79"/>
      <c r="NG79"/>
      <c r="NH79"/>
      <c r="NI79"/>
      <c r="NJ79"/>
      <c r="NK79"/>
      <c r="NL79"/>
      <c r="NM79"/>
      <c r="NN79"/>
      <c r="NO79"/>
      <c r="NP79"/>
      <c r="NQ79"/>
      <c r="NR79"/>
      <c r="NS79"/>
      <c r="NT79"/>
      <c r="NU79"/>
      <c r="NV79"/>
      <c r="NW79"/>
      <c r="NX79"/>
      <c r="NY79"/>
      <c r="NZ79"/>
      <c r="OA79"/>
      <c r="OB79"/>
      <c r="OC79"/>
      <c r="OD79"/>
      <c r="OE79"/>
      <c r="OF79"/>
      <c r="OG79"/>
      <c r="OH79"/>
      <c r="OI79"/>
      <c r="OJ79"/>
      <c r="OK79"/>
      <c r="OL79"/>
      <c r="OM79"/>
      <c r="ON79"/>
      <c r="OO79"/>
      <c r="OP79"/>
      <c r="OQ79"/>
      <c r="OR79"/>
      <c r="OS79"/>
      <c r="OT79"/>
      <c r="OU79"/>
      <c r="OV79"/>
      <c r="OW79"/>
      <c r="OX79"/>
      <c r="OY79"/>
      <c r="OZ79"/>
      <c r="PA79"/>
      <c r="PB79"/>
      <c r="PC79"/>
      <c r="PD79"/>
      <c r="PE79"/>
      <c r="PF79"/>
      <c r="PG79"/>
      <c r="PH79"/>
      <c r="PI79"/>
      <c r="PJ79"/>
      <c r="PK79"/>
      <c r="PL79"/>
      <c r="PM79"/>
      <c r="PN79"/>
      <c r="PO79"/>
      <c r="PP79"/>
      <c r="PQ79"/>
      <c r="PR79"/>
      <c r="PS79"/>
      <c r="PT79"/>
      <c r="PU79"/>
      <c r="PV79"/>
      <c r="PW79"/>
      <c r="PX79"/>
      <c r="PY79"/>
      <c r="PZ79"/>
      <c r="QA79"/>
      <c r="QB79"/>
      <c r="QC79"/>
      <c r="QD79"/>
      <c r="QE79"/>
      <c r="QF79"/>
      <c r="QG79"/>
      <c r="QH79"/>
      <c r="QI79"/>
      <c r="QJ79"/>
      <c r="QK79"/>
      <c r="QL79"/>
      <c r="QM79"/>
      <c r="QN79"/>
      <c r="QO79"/>
      <c r="QP79"/>
      <c r="QQ79"/>
      <c r="QR79"/>
      <c r="QS79"/>
      <c r="QT79"/>
      <c r="QU79"/>
      <c r="QV79"/>
      <c r="QW79"/>
      <c r="QX79"/>
      <c r="QY79"/>
      <c r="QZ79"/>
      <c r="RA79"/>
      <c r="RB79"/>
      <c r="RC79"/>
      <c r="RD79"/>
      <c r="RE79"/>
      <c r="RF79"/>
      <c r="RG79"/>
      <c r="RH79"/>
      <c r="RI79"/>
      <c r="RJ79"/>
      <c r="RK79"/>
      <c r="RL79"/>
      <c r="RM79"/>
      <c r="RN79"/>
      <c r="RO79"/>
      <c r="RP79"/>
      <c r="RQ79"/>
      <c r="RR79"/>
      <c r="RS79"/>
      <c r="RT79"/>
      <c r="RU79"/>
      <c r="RV79"/>
      <c r="RW79"/>
      <c r="RX79"/>
      <c r="RY79"/>
      <c r="RZ79"/>
      <c r="SA79"/>
      <c r="SB79"/>
      <c r="SC79"/>
      <c r="SD79"/>
      <c r="SE79"/>
      <c r="SF79"/>
      <c r="SG79"/>
      <c r="SH79"/>
      <c r="SI79"/>
      <c r="SJ79"/>
      <c r="SK79"/>
      <c r="SL79"/>
      <c r="SM79"/>
      <c r="SN79"/>
      <c r="SO79"/>
      <c r="SP79"/>
      <c r="SQ79"/>
      <c r="SR79"/>
      <c r="SS79"/>
      <c r="ST79"/>
      <c r="SU79"/>
      <c r="SV79"/>
      <c r="SW79"/>
      <c r="SX79"/>
      <c r="SY79"/>
      <c r="SZ79"/>
      <c r="TA79"/>
      <c r="TB79"/>
      <c r="TC79"/>
      <c r="TD79"/>
      <c r="TE79"/>
      <c r="TF79"/>
      <c r="TG79"/>
      <c r="TH79"/>
      <c r="TI79"/>
      <c r="TJ79"/>
      <c r="TK79"/>
      <c r="TL79"/>
      <c r="TM79"/>
      <c r="TN79"/>
      <c r="TO79"/>
      <c r="TP79"/>
      <c r="TQ79"/>
      <c r="TR79"/>
      <c r="TS79"/>
      <c r="TT79"/>
      <c r="TU79"/>
      <c r="TV79"/>
      <c r="TW79"/>
      <c r="TX79"/>
      <c r="TY79"/>
      <c r="TZ79"/>
      <c r="UA79"/>
      <c r="UB79"/>
      <c r="UC79"/>
      <c r="UD79"/>
      <c r="UE79"/>
      <c r="UF79"/>
      <c r="UG79"/>
      <c r="UH79"/>
      <c r="UI79"/>
      <c r="UJ79"/>
      <c r="UK79"/>
      <c r="UL79"/>
      <c r="UM79"/>
      <c r="UN79"/>
      <c r="UO79"/>
      <c r="UP79"/>
      <c r="UQ79"/>
      <c r="UR79"/>
      <c r="US79"/>
      <c r="UT79"/>
      <c r="UU79"/>
      <c r="UV79"/>
      <c r="UW79"/>
      <c r="UX79"/>
      <c r="UY79"/>
      <c r="UZ79"/>
      <c r="VA79"/>
      <c r="VB79"/>
      <c r="VC79"/>
      <c r="VD79"/>
      <c r="VE79"/>
      <c r="VF79"/>
      <c r="VG79"/>
      <c r="VH79"/>
      <c r="VI79"/>
      <c r="VJ79"/>
      <c r="VK79"/>
      <c r="VL79"/>
      <c r="VM79"/>
      <c r="VN79"/>
      <c r="VO79"/>
      <c r="VP79"/>
      <c r="VQ79"/>
      <c r="VR79"/>
      <c r="VS79"/>
      <c r="VT79"/>
      <c r="VU79"/>
      <c r="VV79"/>
      <c r="VW79"/>
      <c r="VX79"/>
      <c r="VY79"/>
      <c r="VZ79"/>
      <c r="WA79"/>
      <c r="WB79"/>
      <c r="WC79"/>
      <c r="WD79"/>
      <c r="WE79"/>
      <c r="WF79"/>
      <c r="WG79"/>
      <c r="WH79"/>
      <c r="WI79"/>
      <c r="WJ79"/>
      <c r="WK79"/>
      <c r="WL79"/>
      <c r="WM79"/>
      <c r="WN79"/>
      <c r="WO79"/>
      <c r="WP79"/>
      <c r="WQ79"/>
      <c r="WR79"/>
      <c r="WS79"/>
      <c r="WT79"/>
      <c r="WU79"/>
      <c r="WV79"/>
      <c r="WW79"/>
      <c r="WX79"/>
      <c r="WY79"/>
      <c r="WZ79"/>
      <c r="XA79"/>
      <c r="XB79"/>
      <c r="XC79"/>
      <c r="XD79"/>
      <c r="XE79"/>
      <c r="XF79"/>
      <c r="XG79"/>
      <c r="XH79"/>
      <c r="XI79"/>
      <c r="XJ79"/>
      <c r="XK79"/>
      <c r="XL79"/>
      <c r="XM79"/>
      <c r="XN79"/>
      <c r="XO79"/>
      <c r="XP79"/>
      <c r="XQ79"/>
      <c r="XR79"/>
      <c r="XS79"/>
      <c r="XT79"/>
      <c r="XU79"/>
      <c r="XV79"/>
      <c r="XW79"/>
      <c r="XX79"/>
      <c r="XY79"/>
      <c r="XZ79"/>
      <c r="YA79"/>
      <c r="YB79"/>
      <c r="YC79"/>
      <c r="YD79"/>
      <c r="YE79"/>
      <c r="YF79"/>
      <c r="YG79"/>
      <c r="YH79"/>
      <c r="YI79"/>
      <c r="YJ79"/>
      <c r="YK79"/>
      <c r="YL79"/>
      <c r="YM79"/>
      <c r="YN79"/>
      <c r="YO79"/>
      <c r="YP79"/>
      <c r="YQ79"/>
      <c r="YR79"/>
      <c r="YS79"/>
      <c r="YT79"/>
      <c r="YU79"/>
      <c r="YV79"/>
      <c r="YW79"/>
      <c r="YX79"/>
      <c r="YY79"/>
      <c r="YZ79"/>
      <c r="ZA79"/>
      <c r="ZB79"/>
      <c r="ZC79"/>
      <c r="ZD79"/>
      <c r="ZE79"/>
      <c r="ZF79"/>
      <c r="ZG79"/>
      <c r="ZH79"/>
      <c r="ZI79"/>
      <c r="ZJ79"/>
      <c r="ZK79"/>
      <c r="ZL79"/>
      <c r="ZM79"/>
      <c r="ZN79"/>
      <c r="ZO79"/>
      <c r="ZP79"/>
      <c r="ZQ79"/>
      <c r="ZR79"/>
      <c r="ZS79"/>
      <c r="ZT79"/>
      <c r="ZU79"/>
      <c r="ZV79"/>
      <c r="ZW79"/>
      <c r="ZX79"/>
      <c r="ZY79"/>
      <c r="ZZ79"/>
      <c r="AAA79"/>
      <c r="AAB79"/>
      <c r="AAC79"/>
      <c r="AAD79"/>
      <c r="AAE79"/>
      <c r="AAF79"/>
      <c r="AAG79"/>
      <c r="AAH79"/>
      <c r="AAI79"/>
      <c r="AAJ79"/>
      <c r="AAK79"/>
      <c r="AAL79"/>
      <c r="AAM79"/>
      <c r="AAN79"/>
      <c r="AAO79"/>
      <c r="AAP79"/>
      <c r="AAQ79"/>
      <c r="AAR79"/>
      <c r="AAS79"/>
      <c r="AAT79"/>
      <c r="AAU79"/>
      <c r="AAV79"/>
      <c r="AAW79"/>
      <c r="AAX79"/>
      <c r="AAY79"/>
      <c r="AAZ79"/>
      <c r="ABA79"/>
      <c r="ABB79"/>
      <c r="ABC79"/>
      <c r="ABD79"/>
      <c r="ABE79"/>
      <c r="ABF79"/>
      <c r="ABG79"/>
      <c r="ABH79"/>
      <c r="ABI79"/>
      <c r="ABJ79"/>
      <c r="ABK79"/>
      <c r="ABL79"/>
      <c r="ABM79"/>
      <c r="ABN79"/>
      <c r="ABO79"/>
      <c r="ABP79"/>
      <c r="ABQ79"/>
      <c r="ABR79"/>
      <c r="ABS79"/>
      <c r="ABT79"/>
      <c r="ABU79"/>
      <c r="ABV79"/>
      <c r="ABW79"/>
      <c r="ABX79"/>
      <c r="ABY79"/>
      <c r="ABZ79"/>
      <c r="ACA79"/>
      <c r="ACB79"/>
      <c r="ACC79"/>
      <c r="ACD79"/>
      <c r="ACE79"/>
      <c r="ACF79"/>
      <c r="ACG79"/>
      <c r="ACH79"/>
      <c r="ACI79"/>
      <c r="ACJ79"/>
      <c r="ACK79"/>
      <c r="ACL79"/>
      <c r="ACM79"/>
      <c r="ACN79"/>
      <c r="ACO79"/>
      <c r="ACP79"/>
      <c r="ACQ79"/>
      <c r="ACR79"/>
      <c r="ACS79"/>
      <c r="ACT79"/>
      <c r="ACU79"/>
      <c r="ACV79"/>
      <c r="ACW79"/>
      <c r="ACX79"/>
      <c r="ACY79"/>
      <c r="ACZ79"/>
      <c r="ADA79"/>
      <c r="ADB79"/>
      <c r="ADC79"/>
      <c r="ADD79"/>
      <c r="ADE79"/>
      <c r="ADF79"/>
      <c r="ADG79"/>
      <c r="ADH79"/>
      <c r="ADI79"/>
      <c r="ADJ79"/>
      <c r="ADK79"/>
      <c r="ADL79"/>
      <c r="ADM79"/>
      <c r="ADN79"/>
      <c r="ADO79"/>
      <c r="ADP79"/>
      <c r="ADQ79"/>
      <c r="ADR79"/>
      <c r="ADS79"/>
      <c r="ADT79"/>
      <c r="ADU79"/>
      <c r="ADV79"/>
      <c r="ADW79"/>
      <c r="ADX79"/>
      <c r="ADY79"/>
      <c r="ADZ79"/>
      <c r="AEA79"/>
      <c r="AEB79"/>
      <c r="AEC79"/>
      <c r="AED79"/>
      <c r="AEE79"/>
      <c r="AEF79"/>
      <c r="AEG79"/>
      <c r="AEH79"/>
      <c r="AEI79"/>
      <c r="AEJ79"/>
      <c r="AEK79"/>
      <c r="AEL79"/>
      <c r="AEM79"/>
      <c r="AEN79"/>
      <c r="AEO79"/>
      <c r="AEP79"/>
      <c r="AEQ79"/>
      <c r="AER79"/>
      <c r="AES79"/>
      <c r="AET79"/>
      <c r="AEU79"/>
      <c r="AEV79"/>
      <c r="AEW79"/>
      <c r="AEX79"/>
      <c r="AEY79"/>
      <c r="AEZ79"/>
      <c r="AFA79"/>
      <c r="AFB79"/>
      <c r="AFC79"/>
      <c r="AFD79"/>
      <c r="AFE79"/>
      <c r="AFF79"/>
      <c r="AFG79"/>
      <c r="AFH79"/>
      <c r="AFI79"/>
      <c r="AFJ79"/>
      <c r="AFK79"/>
      <c r="AFL79"/>
      <c r="AFM79"/>
      <c r="AFN79"/>
      <c r="AFO79"/>
      <c r="AFP79"/>
      <c r="AFQ79"/>
      <c r="AFR79"/>
      <c r="AFS79"/>
      <c r="AFT79"/>
      <c r="AFU79"/>
      <c r="AFV79"/>
      <c r="AFW79"/>
      <c r="AFX79"/>
      <c r="AFY79"/>
      <c r="AFZ79"/>
      <c r="AGA79"/>
      <c r="AGB79"/>
      <c r="AGC79"/>
      <c r="AGD79"/>
      <c r="AGE79"/>
      <c r="AGF79"/>
      <c r="AGG79"/>
      <c r="AGH79"/>
      <c r="AGI79"/>
      <c r="AGJ79"/>
      <c r="AGK79"/>
      <c r="AGL79"/>
      <c r="AGM79"/>
      <c r="AGN79"/>
      <c r="AGO79"/>
      <c r="AGP79"/>
      <c r="AGQ79"/>
      <c r="AGR79"/>
      <c r="AGS79"/>
      <c r="AGT79"/>
      <c r="AGU79"/>
      <c r="AGV79"/>
      <c r="AGW79"/>
      <c r="AGX79"/>
      <c r="AGY79"/>
      <c r="AGZ79"/>
      <c r="AHA79"/>
      <c r="AHB79"/>
      <c r="AHC79"/>
      <c r="AHD79"/>
      <c r="AHE79"/>
      <c r="AHF79"/>
      <c r="AHG79"/>
      <c r="AHH79"/>
      <c r="AHI79"/>
      <c r="AHJ79"/>
      <c r="AHK79"/>
      <c r="AHL79"/>
      <c r="AHM79"/>
      <c r="AHN79"/>
      <c r="AHO79"/>
      <c r="AHP79"/>
      <c r="AHQ79"/>
      <c r="AHR79"/>
      <c r="AHS79"/>
      <c r="AHT79"/>
      <c r="AHU79"/>
      <c r="AHV79"/>
      <c r="AHW79"/>
      <c r="AHX79"/>
      <c r="AHY79"/>
      <c r="AHZ79"/>
      <c r="AIA79"/>
      <c r="AIB79"/>
      <c r="AIC79"/>
      <c r="AID79"/>
      <c r="AIE79"/>
      <c r="AIF79"/>
      <c r="AIG79"/>
      <c r="AIH79"/>
      <c r="AII79"/>
      <c r="AIJ79"/>
      <c r="AIK79"/>
      <c r="AIL79"/>
      <c r="AIM79"/>
      <c r="AIN79"/>
      <c r="AIO79"/>
      <c r="AIP79"/>
      <c r="AIQ79"/>
      <c r="AIR79"/>
      <c r="AIS79"/>
      <c r="AIT79"/>
      <c r="AIU79"/>
      <c r="AIV79"/>
      <c r="AIW79"/>
      <c r="AIX79"/>
      <c r="AIY79"/>
      <c r="AIZ79"/>
      <c r="AJA79"/>
      <c r="AJB79"/>
      <c r="AJC79"/>
      <c r="AJD79"/>
      <c r="AJE79"/>
      <c r="AJF79"/>
      <c r="AJG79"/>
      <c r="AJH79"/>
      <c r="AJI79"/>
      <c r="AJJ79"/>
      <c r="AJK79"/>
      <c r="AJL79"/>
      <c r="AJM79"/>
      <c r="AJN79"/>
      <c r="AJO79"/>
      <c r="AJP79"/>
      <c r="AJQ79"/>
      <c r="AJR79"/>
      <c r="AJS79"/>
      <c r="AJT79"/>
      <c r="AJU79"/>
      <c r="AJV79"/>
      <c r="AJW79"/>
      <c r="AJX79"/>
      <c r="AJY79"/>
      <c r="AJZ79"/>
      <c r="AKA79"/>
      <c r="AKB79"/>
      <c r="AKC79"/>
      <c r="AKD79"/>
      <c r="AKE79"/>
      <c r="AKF79"/>
      <c r="AKG79"/>
      <c r="AKH79"/>
      <c r="AKI79"/>
      <c r="AKJ79"/>
      <c r="AKK79"/>
      <c r="AKL79"/>
      <c r="AKM79"/>
      <c r="AKN79"/>
      <c r="AKO79"/>
      <c r="AKP79"/>
      <c r="AKQ79"/>
      <c r="AKR79"/>
      <c r="AKS79"/>
      <c r="AKT79"/>
      <c r="AKU79"/>
      <c r="AKV79"/>
      <c r="AKW79"/>
      <c r="AKX79"/>
      <c r="AKY79"/>
      <c r="AKZ79"/>
      <c r="ALA79"/>
      <c r="ALB79"/>
      <c r="ALC79"/>
      <c r="ALD79"/>
      <c r="ALE79"/>
      <c r="ALF79"/>
      <c r="ALG79"/>
      <c r="ALH79"/>
      <c r="ALI79"/>
      <c r="ALJ79"/>
      <c r="ALK79"/>
      <c r="ALL79"/>
      <c r="ALM79"/>
      <c r="ALN79"/>
      <c r="ALO79"/>
      <c r="ALP79"/>
      <c r="ALQ79"/>
      <c r="ALR79"/>
      <c r="ALS79"/>
      <c r="ALT79"/>
      <c r="ALU79"/>
      <c r="ALV79"/>
      <c r="ALW79"/>
      <c r="ALX79"/>
      <c r="ALY79"/>
      <c r="ALZ79"/>
      <c r="AMA79"/>
      <c r="AMB79"/>
      <c r="AMC79"/>
      <c r="AMD79"/>
      <c r="AME79"/>
      <c r="AMF79"/>
      <c r="AMG79"/>
      <c r="AMH79"/>
      <c r="AMI79"/>
    </row>
    <row r="80" spans="1:1023" x14ac:dyDescent="0.2">
      <c r="D80" s="133"/>
      <c r="E80" s="132"/>
      <c r="F80" s="132"/>
      <c r="G80" s="132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  <c r="FD80"/>
      <c r="FE80"/>
      <c r="FF80"/>
      <c r="FG80"/>
      <c r="FH80"/>
      <c r="FI80"/>
      <c r="FJ80"/>
      <c r="FK80"/>
      <c r="FL80"/>
      <c r="FM80"/>
      <c r="FN80"/>
      <c r="FO80"/>
      <c r="FP80"/>
      <c r="FQ80"/>
      <c r="FR80"/>
      <c r="FS80"/>
      <c r="FT80"/>
      <c r="FU80"/>
      <c r="FV80"/>
      <c r="FW80"/>
      <c r="FX80"/>
      <c r="FY80"/>
      <c r="FZ80"/>
      <c r="GA80"/>
      <c r="GB80"/>
      <c r="GC80"/>
      <c r="GD80"/>
      <c r="GE80"/>
      <c r="GF80"/>
      <c r="GG80"/>
      <c r="GH80"/>
      <c r="GI80"/>
      <c r="GJ80"/>
      <c r="GK80"/>
      <c r="GL80"/>
      <c r="GM80"/>
      <c r="GN80"/>
      <c r="GO80"/>
      <c r="GP80"/>
      <c r="GQ80"/>
      <c r="GR80"/>
      <c r="GS80"/>
      <c r="GT80"/>
      <c r="GU80"/>
      <c r="GV80"/>
      <c r="GW80"/>
      <c r="GX80"/>
      <c r="GY80"/>
      <c r="GZ80"/>
      <c r="HA80"/>
      <c r="HB80"/>
      <c r="HC80"/>
      <c r="HD80"/>
      <c r="HE80"/>
      <c r="HF80"/>
      <c r="HG80"/>
      <c r="HH80"/>
      <c r="HI80"/>
      <c r="HJ80"/>
      <c r="HK80"/>
      <c r="HL80"/>
      <c r="HM80"/>
      <c r="HN80"/>
      <c r="HO80"/>
      <c r="HP80"/>
      <c r="HQ80"/>
      <c r="HR80"/>
      <c r="HS80"/>
      <c r="HT80"/>
      <c r="HU80"/>
      <c r="HV80"/>
      <c r="HW80"/>
      <c r="HX80"/>
      <c r="HY80"/>
      <c r="HZ80"/>
      <c r="IA80"/>
      <c r="IB80"/>
      <c r="IC80"/>
      <c r="ID80"/>
      <c r="IE80"/>
      <c r="IF80"/>
      <c r="IG80"/>
      <c r="IH80"/>
      <c r="II80"/>
      <c r="IJ80"/>
      <c r="IK80"/>
      <c r="IL80"/>
      <c r="IM80"/>
      <c r="IN80"/>
      <c r="IO80"/>
      <c r="IP80"/>
      <c r="IQ80"/>
      <c r="IR80"/>
      <c r="IS80"/>
      <c r="IT80"/>
      <c r="IU80"/>
      <c r="IV80"/>
      <c r="IW80"/>
      <c r="IX80"/>
      <c r="IY80"/>
      <c r="IZ80"/>
      <c r="JA80"/>
      <c r="JB80"/>
      <c r="JC80"/>
      <c r="JD80"/>
      <c r="JE80"/>
      <c r="JF80"/>
      <c r="JG80"/>
      <c r="JH80"/>
      <c r="JI80"/>
      <c r="JJ80"/>
      <c r="JK80"/>
      <c r="JL80"/>
      <c r="JM80"/>
      <c r="JN80"/>
      <c r="JO80"/>
      <c r="JP80"/>
      <c r="JQ80"/>
      <c r="JR80"/>
      <c r="JS80"/>
      <c r="JT80"/>
      <c r="JU80"/>
      <c r="JV80"/>
      <c r="JW80"/>
      <c r="JX80"/>
      <c r="JY80"/>
      <c r="JZ80"/>
      <c r="KA80"/>
      <c r="KB80"/>
      <c r="KC80"/>
      <c r="KD80"/>
      <c r="KE80"/>
      <c r="KF80"/>
      <c r="KG80"/>
      <c r="KH80"/>
      <c r="KI80"/>
      <c r="KJ80"/>
      <c r="KK80"/>
      <c r="KL80"/>
      <c r="KM80"/>
      <c r="KN80"/>
      <c r="KO80"/>
      <c r="KP80"/>
      <c r="KQ80"/>
      <c r="KR80"/>
      <c r="KS80"/>
      <c r="KT80"/>
      <c r="KU80"/>
      <c r="KV80"/>
      <c r="KW80"/>
      <c r="KX80"/>
      <c r="KY80"/>
      <c r="KZ80"/>
      <c r="LA80"/>
      <c r="LB80"/>
      <c r="LC80"/>
      <c r="LD80"/>
      <c r="LE80"/>
      <c r="LF80"/>
      <c r="LG80"/>
      <c r="LH80"/>
      <c r="LI80"/>
      <c r="LJ80"/>
      <c r="LK80"/>
      <c r="LL80"/>
      <c r="LM80"/>
      <c r="LN80"/>
      <c r="LO80"/>
      <c r="LP80"/>
      <c r="LQ80"/>
      <c r="LR80"/>
      <c r="LS80"/>
      <c r="LT80"/>
      <c r="LU80"/>
      <c r="LV80"/>
      <c r="LW80"/>
      <c r="LX80"/>
      <c r="LY80"/>
      <c r="LZ80"/>
      <c r="MA80"/>
      <c r="MB80"/>
      <c r="MC80"/>
      <c r="MD80"/>
      <c r="ME80"/>
      <c r="MF80"/>
      <c r="MG80"/>
      <c r="MH80"/>
      <c r="MI80"/>
      <c r="MJ80"/>
      <c r="MK80"/>
      <c r="ML80"/>
      <c r="MM80"/>
      <c r="MN80"/>
      <c r="MO80"/>
      <c r="MP80"/>
      <c r="MQ80"/>
      <c r="MR80"/>
      <c r="MS80"/>
      <c r="MT80"/>
      <c r="MU80"/>
      <c r="MV80"/>
      <c r="MW80"/>
      <c r="MX80"/>
      <c r="MY80"/>
      <c r="MZ80"/>
      <c r="NA80"/>
      <c r="NB80"/>
      <c r="NC80"/>
      <c r="ND80"/>
      <c r="NE80"/>
      <c r="NF80"/>
      <c r="NG80"/>
      <c r="NH80"/>
      <c r="NI80"/>
      <c r="NJ80"/>
      <c r="NK80"/>
      <c r="NL80"/>
      <c r="NM80"/>
      <c r="NN80"/>
      <c r="NO80"/>
      <c r="NP80"/>
      <c r="NQ80"/>
      <c r="NR80"/>
      <c r="NS80"/>
      <c r="NT80"/>
      <c r="NU80"/>
      <c r="NV80"/>
      <c r="NW80"/>
      <c r="NX80"/>
      <c r="NY80"/>
      <c r="NZ80"/>
      <c r="OA80"/>
      <c r="OB80"/>
      <c r="OC80"/>
      <c r="OD80"/>
      <c r="OE80"/>
      <c r="OF80"/>
      <c r="OG80"/>
      <c r="OH80"/>
      <c r="OI80"/>
      <c r="OJ80"/>
      <c r="OK80"/>
      <c r="OL80"/>
      <c r="OM80"/>
      <c r="ON80"/>
      <c r="OO80"/>
      <c r="OP80"/>
      <c r="OQ80"/>
      <c r="OR80"/>
      <c r="OS80"/>
      <c r="OT80"/>
      <c r="OU80"/>
      <c r="OV80"/>
      <c r="OW80"/>
      <c r="OX80"/>
      <c r="OY80"/>
      <c r="OZ80"/>
      <c r="PA80"/>
      <c r="PB80"/>
      <c r="PC80"/>
      <c r="PD80"/>
      <c r="PE80"/>
      <c r="PF80"/>
      <c r="PG80"/>
      <c r="PH80"/>
      <c r="PI80"/>
      <c r="PJ80"/>
      <c r="PK80"/>
      <c r="PL80"/>
      <c r="PM80"/>
      <c r="PN80"/>
      <c r="PO80"/>
      <c r="PP80"/>
      <c r="PQ80"/>
      <c r="PR80"/>
      <c r="PS80"/>
      <c r="PT80"/>
      <c r="PU80"/>
      <c r="PV80"/>
      <c r="PW80"/>
      <c r="PX80"/>
      <c r="PY80"/>
      <c r="PZ80"/>
      <c r="QA80"/>
      <c r="QB80"/>
      <c r="QC80"/>
      <c r="QD80"/>
      <c r="QE80"/>
      <c r="QF80"/>
      <c r="QG80"/>
      <c r="QH80"/>
      <c r="QI80"/>
      <c r="QJ80"/>
      <c r="QK80"/>
      <c r="QL80"/>
      <c r="QM80"/>
      <c r="QN80"/>
      <c r="QO80"/>
      <c r="QP80"/>
      <c r="QQ80"/>
      <c r="QR80"/>
      <c r="QS80"/>
      <c r="QT80"/>
      <c r="QU80"/>
      <c r="QV80"/>
      <c r="QW80"/>
      <c r="QX80"/>
      <c r="QY80"/>
      <c r="QZ80"/>
      <c r="RA80"/>
      <c r="RB80"/>
      <c r="RC80"/>
      <c r="RD80"/>
      <c r="RE80"/>
      <c r="RF80"/>
      <c r="RG80"/>
      <c r="RH80"/>
      <c r="RI80"/>
      <c r="RJ80"/>
      <c r="RK80"/>
      <c r="RL80"/>
      <c r="RM80"/>
      <c r="RN80"/>
      <c r="RO80"/>
      <c r="RP80"/>
      <c r="RQ80"/>
      <c r="RR80"/>
      <c r="RS80"/>
      <c r="RT80"/>
      <c r="RU80"/>
      <c r="RV80"/>
      <c r="RW80"/>
      <c r="RX80"/>
      <c r="RY80"/>
      <c r="RZ80"/>
      <c r="SA80"/>
      <c r="SB80"/>
      <c r="SC80"/>
      <c r="SD80"/>
      <c r="SE80"/>
      <c r="SF80"/>
      <c r="SG80"/>
      <c r="SH80"/>
      <c r="SI80"/>
      <c r="SJ80"/>
      <c r="SK80"/>
      <c r="SL80"/>
      <c r="SM80"/>
      <c r="SN80"/>
      <c r="SO80"/>
      <c r="SP80"/>
      <c r="SQ80"/>
      <c r="SR80"/>
      <c r="SS80"/>
      <c r="ST80"/>
      <c r="SU80"/>
      <c r="SV80"/>
      <c r="SW80"/>
      <c r="SX80"/>
      <c r="SY80"/>
      <c r="SZ80"/>
      <c r="TA80"/>
      <c r="TB80"/>
      <c r="TC80"/>
      <c r="TD80"/>
      <c r="TE80"/>
      <c r="TF80"/>
      <c r="TG80"/>
      <c r="TH80"/>
      <c r="TI80"/>
      <c r="TJ80"/>
      <c r="TK80"/>
      <c r="TL80"/>
      <c r="TM80"/>
      <c r="TN80"/>
      <c r="TO80"/>
      <c r="TP80"/>
      <c r="TQ80"/>
      <c r="TR80"/>
      <c r="TS80"/>
      <c r="TT80"/>
      <c r="TU80"/>
      <c r="TV80"/>
      <c r="TW80"/>
      <c r="TX80"/>
      <c r="TY80"/>
      <c r="TZ80"/>
      <c r="UA80"/>
      <c r="UB80"/>
      <c r="UC80"/>
      <c r="UD80"/>
      <c r="UE80"/>
      <c r="UF80"/>
      <c r="UG80"/>
      <c r="UH80"/>
      <c r="UI80"/>
      <c r="UJ80"/>
      <c r="UK80"/>
      <c r="UL80"/>
      <c r="UM80"/>
      <c r="UN80"/>
      <c r="UO80"/>
      <c r="UP80"/>
      <c r="UQ80"/>
      <c r="UR80"/>
      <c r="US80"/>
      <c r="UT80"/>
      <c r="UU80"/>
      <c r="UV80"/>
      <c r="UW80"/>
      <c r="UX80"/>
      <c r="UY80"/>
      <c r="UZ80"/>
      <c r="VA80"/>
      <c r="VB80"/>
      <c r="VC80"/>
      <c r="VD80"/>
      <c r="VE80"/>
      <c r="VF80"/>
      <c r="VG80"/>
      <c r="VH80"/>
      <c r="VI80"/>
      <c r="VJ80"/>
      <c r="VK80"/>
      <c r="VL80"/>
      <c r="VM80"/>
      <c r="VN80"/>
      <c r="VO80"/>
      <c r="VP80"/>
      <c r="VQ80"/>
      <c r="VR80"/>
      <c r="VS80"/>
      <c r="VT80"/>
      <c r="VU80"/>
      <c r="VV80"/>
      <c r="VW80"/>
      <c r="VX80"/>
      <c r="VY80"/>
      <c r="VZ80"/>
      <c r="WA80"/>
      <c r="WB80"/>
      <c r="WC80"/>
      <c r="WD80"/>
      <c r="WE80"/>
      <c r="WF80"/>
      <c r="WG80"/>
      <c r="WH80"/>
      <c r="WI80"/>
      <c r="WJ80"/>
      <c r="WK80"/>
      <c r="WL80"/>
      <c r="WM80"/>
      <c r="WN80"/>
      <c r="WO80"/>
      <c r="WP80"/>
      <c r="WQ80"/>
      <c r="WR80"/>
      <c r="WS80"/>
      <c r="WT80"/>
      <c r="WU80"/>
      <c r="WV80"/>
      <c r="WW80"/>
      <c r="WX80"/>
      <c r="WY80"/>
      <c r="WZ80"/>
      <c r="XA80"/>
      <c r="XB80"/>
      <c r="XC80"/>
      <c r="XD80"/>
      <c r="XE80"/>
      <c r="XF80"/>
      <c r="XG80"/>
      <c r="XH80"/>
      <c r="XI80"/>
      <c r="XJ80"/>
      <c r="XK80"/>
      <c r="XL80"/>
      <c r="XM80"/>
      <c r="XN80"/>
      <c r="XO80"/>
      <c r="XP80"/>
      <c r="XQ80"/>
      <c r="XR80"/>
      <c r="XS80"/>
      <c r="XT80"/>
      <c r="XU80"/>
      <c r="XV80"/>
      <c r="XW80"/>
      <c r="XX80"/>
      <c r="XY80"/>
      <c r="XZ80"/>
      <c r="YA80"/>
      <c r="YB80"/>
      <c r="YC80"/>
      <c r="YD80"/>
      <c r="YE80"/>
      <c r="YF80"/>
      <c r="YG80"/>
      <c r="YH80"/>
      <c r="YI80"/>
      <c r="YJ80"/>
      <c r="YK80"/>
      <c r="YL80"/>
      <c r="YM80"/>
      <c r="YN80"/>
      <c r="YO80"/>
      <c r="YP80"/>
      <c r="YQ80"/>
      <c r="YR80"/>
      <c r="YS80"/>
      <c r="YT80"/>
      <c r="YU80"/>
      <c r="YV80"/>
      <c r="YW80"/>
      <c r="YX80"/>
      <c r="YY80"/>
      <c r="YZ80"/>
      <c r="ZA80"/>
      <c r="ZB80"/>
      <c r="ZC80"/>
      <c r="ZD80"/>
      <c r="ZE80"/>
      <c r="ZF80"/>
      <c r="ZG80"/>
      <c r="ZH80"/>
      <c r="ZI80"/>
      <c r="ZJ80"/>
      <c r="ZK80"/>
      <c r="ZL80"/>
      <c r="ZM80"/>
      <c r="ZN80"/>
      <c r="ZO80"/>
      <c r="ZP80"/>
      <c r="ZQ80"/>
      <c r="ZR80"/>
      <c r="ZS80"/>
      <c r="ZT80"/>
      <c r="ZU80"/>
      <c r="ZV80"/>
      <c r="ZW80"/>
      <c r="ZX80"/>
      <c r="ZY80"/>
      <c r="ZZ80"/>
      <c r="AAA80"/>
      <c r="AAB80"/>
      <c r="AAC80"/>
      <c r="AAD80"/>
      <c r="AAE80"/>
      <c r="AAF80"/>
      <c r="AAG80"/>
      <c r="AAH80"/>
      <c r="AAI80"/>
      <c r="AAJ80"/>
      <c r="AAK80"/>
      <c r="AAL80"/>
      <c r="AAM80"/>
      <c r="AAN80"/>
      <c r="AAO80"/>
      <c r="AAP80"/>
      <c r="AAQ80"/>
      <c r="AAR80"/>
      <c r="AAS80"/>
      <c r="AAT80"/>
      <c r="AAU80"/>
      <c r="AAV80"/>
      <c r="AAW80"/>
      <c r="AAX80"/>
      <c r="AAY80"/>
      <c r="AAZ80"/>
      <c r="ABA80"/>
      <c r="ABB80"/>
      <c r="ABC80"/>
      <c r="ABD80"/>
      <c r="ABE80"/>
      <c r="ABF80"/>
      <c r="ABG80"/>
      <c r="ABH80"/>
      <c r="ABI80"/>
      <c r="ABJ80"/>
      <c r="ABK80"/>
      <c r="ABL80"/>
      <c r="ABM80"/>
      <c r="ABN80"/>
      <c r="ABO80"/>
      <c r="ABP80"/>
      <c r="ABQ80"/>
      <c r="ABR80"/>
      <c r="ABS80"/>
      <c r="ABT80"/>
      <c r="ABU80"/>
      <c r="ABV80"/>
      <c r="ABW80"/>
      <c r="ABX80"/>
      <c r="ABY80"/>
      <c r="ABZ80"/>
      <c r="ACA80"/>
      <c r="ACB80"/>
      <c r="ACC80"/>
      <c r="ACD80"/>
      <c r="ACE80"/>
      <c r="ACF80"/>
      <c r="ACG80"/>
      <c r="ACH80"/>
      <c r="ACI80"/>
      <c r="ACJ80"/>
      <c r="ACK80"/>
      <c r="ACL80"/>
      <c r="ACM80"/>
      <c r="ACN80"/>
      <c r="ACO80"/>
      <c r="ACP80"/>
      <c r="ACQ80"/>
      <c r="ACR80"/>
      <c r="ACS80"/>
      <c r="ACT80"/>
      <c r="ACU80"/>
      <c r="ACV80"/>
      <c r="ACW80"/>
      <c r="ACX80"/>
      <c r="ACY80"/>
      <c r="ACZ80"/>
      <c r="ADA80"/>
      <c r="ADB80"/>
      <c r="ADC80"/>
      <c r="ADD80"/>
      <c r="ADE80"/>
      <c r="ADF80"/>
      <c r="ADG80"/>
      <c r="ADH80"/>
      <c r="ADI80"/>
      <c r="ADJ80"/>
      <c r="ADK80"/>
      <c r="ADL80"/>
      <c r="ADM80"/>
      <c r="ADN80"/>
      <c r="ADO80"/>
      <c r="ADP80"/>
      <c r="ADQ80"/>
      <c r="ADR80"/>
      <c r="ADS80"/>
      <c r="ADT80"/>
      <c r="ADU80"/>
      <c r="ADV80"/>
      <c r="ADW80"/>
      <c r="ADX80"/>
      <c r="ADY80"/>
      <c r="ADZ80"/>
      <c r="AEA80"/>
      <c r="AEB80"/>
      <c r="AEC80"/>
      <c r="AED80"/>
      <c r="AEE80"/>
      <c r="AEF80"/>
      <c r="AEG80"/>
      <c r="AEH80"/>
      <c r="AEI80"/>
      <c r="AEJ80"/>
      <c r="AEK80"/>
      <c r="AEL80"/>
      <c r="AEM80"/>
      <c r="AEN80"/>
      <c r="AEO80"/>
      <c r="AEP80"/>
      <c r="AEQ80"/>
      <c r="AER80"/>
      <c r="AES80"/>
      <c r="AET80"/>
      <c r="AEU80"/>
      <c r="AEV80"/>
      <c r="AEW80"/>
      <c r="AEX80"/>
      <c r="AEY80"/>
      <c r="AEZ80"/>
      <c r="AFA80"/>
      <c r="AFB80"/>
      <c r="AFC80"/>
      <c r="AFD80"/>
      <c r="AFE80"/>
      <c r="AFF80"/>
      <c r="AFG80"/>
      <c r="AFH80"/>
      <c r="AFI80"/>
      <c r="AFJ80"/>
      <c r="AFK80"/>
      <c r="AFL80"/>
      <c r="AFM80"/>
      <c r="AFN80"/>
      <c r="AFO80"/>
      <c r="AFP80"/>
      <c r="AFQ80"/>
      <c r="AFR80"/>
      <c r="AFS80"/>
      <c r="AFT80"/>
      <c r="AFU80"/>
      <c r="AFV80"/>
      <c r="AFW80"/>
      <c r="AFX80"/>
      <c r="AFY80"/>
      <c r="AFZ80"/>
      <c r="AGA80"/>
      <c r="AGB80"/>
      <c r="AGC80"/>
      <c r="AGD80"/>
      <c r="AGE80"/>
      <c r="AGF80"/>
      <c r="AGG80"/>
      <c r="AGH80"/>
      <c r="AGI80"/>
      <c r="AGJ80"/>
      <c r="AGK80"/>
      <c r="AGL80"/>
      <c r="AGM80"/>
      <c r="AGN80"/>
      <c r="AGO80"/>
      <c r="AGP80"/>
      <c r="AGQ80"/>
      <c r="AGR80"/>
      <c r="AGS80"/>
      <c r="AGT80"/>
      <c r="AGU80"/>
      <c r="AGV80"/>
      <c r="AGW80"/>
      <c r="AGX80"/>
      <c r="AGY80"/>
      <c r="AGZ80"/>
      <c r="AHA80"/>
      <c r="AHB80"/>
      <c r="AHC80"/>
      <c r="AHD80"/>
      <c r="AHE80"/>
      <c r="AHF80"/>
      <c r="AHG80"/>
      <c r="AHH80"/>
      <c r="AHI80"/>
      <c r="AHJ80"/>
      <c r="AHK80"/>
      <c r="AHL80"/>
      <c r="AHM80"/>
      <c r="AHN80"/>
      <c r="AHO80"/>
      <c r="AHP80"/>
      <c r="AHQ80"/>
      <c r="AHR80"/>
      <c r="AHS80"/>
      <c r="AHT80"/>
      <c r="AHU80"/>
      <c r="AHV80"/>
      <c r="AHW80"/>
      <c r="AHX80"/>
      <c r="AHY80"/>
      <c r="AHZ80"/>
      <c r="AIA80"/>
      <c r="AIB80"/>
      <c r="AIC80"/>
      <c r="AID80"/>
      <c r="AIE80"/>
      <c r="AIF80"/>
      <c r="AIG80"/>
      <c r="AIH80"/>
      <c r="AII80"/>
      <c r="AIJ80"/>
      <c r="AIK80"/>
      <c r="AIL80"/>
      <c r="AIM80"/>
      <c r="AIN80"/>
      <c r="AIO80"/>
      <c r="AIP80"/>
      <c r="AIQ80"/>
      <c r="AIR80"/>
      <c r="AIS80"/>
      <c r="AIT80"/>
      <c r="AIU80"/>
      <c r="AIV80"/>
      <c r="AIW80"/>
      <c r="AIX80"/>
      <c r="AIY80"/>
      <c r="AIZ80"/>
      <c r="AJA80"/>
      <c r="AJB80"/>
      <c r="AJC80"/>
      <c r="AJD80"/>
      <c r="AJE80"/>
      <c r="AJF80"/>
      <c r="AJG80"/>
      <c r="AJH80"/>
      <c r="AJI80"/>
      <c r="AJJ80"/>
      <c r="AJK80"/>
      <c r="AJL80"/>
      <c r="AJM80"/>
      <c r="AJN80"/>
      <c r="AJO80"/>
      <c r="AJP80"/>
      <c r="AJQ80"/>
      <c r="AJR80"/>
      <c r="AJS80"/>
      <c r="AJT80"/>
      <c r="AJU80"/>
      <c r="AJV80"/>
      <c r="AJW80"/>
      <c r="AJX80"/>
      <c r="AJY80"/>
      <c r="AJZ80"/>
      <c r="AKA80"/>
      <c r="AKB80"/>
      <c r="AKC80"/>
      <c r="AKD80"/>
      <c r="AKE80"/>
      <c r="AKF80"/>
      <c r="AKG80"/>
      <c r="AKH80"/>
      <c r="AKI80"/>
      <c r="AKJ80"/>
      <c r="AKK80"/>
      <c r="AKL80"/>
      <c r="AKM80"/>
      <c r="AKN80"/>
      <c r="AKO80"/>
      <c r="AKP80"/>
      <c r="AKQ80"/>
      <c r="AKR80"/>
      <c r="AKS80"/>
      <c r="AKT80"/>
      <c r="AKU80"/>
      <c r="AKV80"/>
      <c r="AKW80"/>
      <c r="AKX80"/>
      <c r="AKY80"/>
      <c r="AKZ80"/>
      <c r="ALA80"/>
      <c r="ALB80"/>
      <c r="ALC80"/>
      <c r="ALD80"/>
      <c r="ALE80"/>
      <c r="ALF80"/>
      <c r="ALG80"/>
      <c r="ALH80"/>
      <c r="ALI80"/>
      <c r="ALJ80"/>
      <c r="ALK80"/>
      <c r="ALL80"/>
      <c r="ALM80"/>
      <c r="ALN80"/>
      <c r="ALO80"/>
      <c r="ALP80"/>
      <c r="ALQ80"/>
      <c r="ALR80"/>
      <c r="ALS80"/>
      <c r="ALT80"/>
      <c r="ALU80"/>
      <c r="ALV80"/>
      <c r="ALW80"/>
      <c r="ALX80"/>
      <c r="ALY80"/>
      <c r="ALZ80"/>
      <c r="AMA80"/>
      <c r="AMB80"/>
      <c r="AMC80"/>
      <c r="AMD80"/>
      <c r="AME80"/>
      <c r="AMF80"/>
      <c r="AMG80"/>
      <c r="AMH80"/>
      <c r="AMI80"/>
    </row>
    <row r="81" spans="1:1023" x14ac:dyDescent="0.2">
      <c r="D81" s="133"/>
      <c r="E81" s="132"/>
      <c r="F81" s="132"/>
      <c r="G81" s="132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/>
      <c r="DI81"/>
      <c r="DJ81"/>
      <c r="DK81"/>
      <c r="DL81"/>
      <c r="DM81"/>
      <c r="DN81"/>
      <c r="DO81"/>
      <c r="DP81"/>
      <c r="DQ81"/>
      <c r="DR81"/>
      <c r="DS81"/>
      <c r="DT81"/>
      <c r="DU81"/>
      <c r="DV81"/>
      <c r="DW81"/>
      <c r="DX81"/>
      <c r="DY81"/>
      <c r="DZ81"/>
      <c r="EA81"/>
      <c r="EB81"/>
      <c r="EC81"/>
      <c r="ED81"/>
      <c r="EE81"/>
      <c r="EF81"/>
      <c r="EG81"/>
      <c r="EH81"/>
      <c r="EI81"/>
      <c r="EJ81"/>
      <c r="EK81"/>
      <c r="EL81"/>
      <c r="EM81"/>
      <c r="EN81"/>
      <c r="EO81"/>
      <c r="EP81"/>
      <c r="EQ81"/>
      <c r="ER81"/>
      <c r="ES81"/>
      <c r="ET81"/>
      <c r="EU81"/>
      <c r="EV81"/>
      <c r="EW81"/>
      <c r="EX81"/>
      <c r="EY81"/>
      <c r="EZ81"/>
      <c r="FA81"/>
      <c r="FB81"/>
      <c r="FC81"/>
      <c r="FD81"/>
      <c r="FE81"/>
      <c r="FF81"/>
      <c r="FG81"/>
      <c r="FH81"/>
      <c r="FI81"/>
      <c r="FJ81"/>
      <c r="FK81"/>
      <c r="FL81"/>
      <c r="FM81"/>
      <c r="FN81"/>
      <c r="FO81"/>
      <c r="FP81"/>
      <c r="FQ81"/>
      <c r="FR81"/>
      <c r="FS81"/>
      <c r="FT81"/>
      <c r="FU81"/>
      <c r="FV81"/>
      <c r="FW81"/>
      <c r="FX81"/>
      <c r="FY81"/>
      <c r="FZ81"/>
      <c r="GA81"/>
      <c r="GB81"/>
      <c r="GC81"/>
      <c r="GD81"/>
      <c r="GE81"/>
      <c r="GF81"/>
      <c r="GG81"/>
      <c r="GH81"/>
      <c r="GI81"/>
      <c r="GJ81"/>
      <c r="GK81"/>
      <c r="GL81"/>
      <c r="GM81"/>
      <c r="GN81"/>
      <c r="GO81"/>
      <c r="GP81"/>
      <c r="GQ81"/>
      <c r="GR81"/>
      <c r="GS81"/>
      <c r="GT81"/>
      <c r="GU81"/>
      <c r="GV81"/>
      <c r="GW81"/>
      <c r="GX81"/>
      <c r="GY81"/>
      <c r="GZ81"/>
      <c r="HA81"/>
      <c r="HB81"/>
      <c r="HC81"/>
      <c r="HD81"/>
      <c r="HE81"/>
      <c r="HF81"/>
      <c r="HG81"/>
      <c r="HH81"/>
      <c r="HI81"/>
      <c r="HJ81"/>
      <c r="HK81"/>
      <c r="HL81"/>
      <c r="HM81"/>
      <c r="HN81"/>
      <c r="HO81"/>
      <c r="HP81"/>
      <c r="HQ81"/>
      <c r="HR81"/>
      <c r="HS81"/>
      <c r="HT81"/>
      <c r="HU81"/>
      <c r="HV81"/>
      <c r="HW81"/>
      <c r="HX81"/>
      <c r="HY81"/>
      <c r="HZ81"/>
      <c r="IA81"/>
      <c r="IB81"/>
      <c r="IC81"/>
      <c r="ID81"/>
      <c r="IE81"/>
      <c r="IF81"/>
      <c r="IG81"/>
      <c r="IH81"/>
      <c r="II81"/>
      <c r="IJ81"/>
      <c r="IK81"/>
      <c r="IL81"/>
      <c r="IM81"/>
      <c r="IN81"/>
      <c r="IO81"/>
      <c r="IP81"/>
      <c r="IQ81"/>
      <c r="IR81"/>
      <c r="IS81"/>
      <c r="IT81"/>
      <c r="IU81"/>
      <c r="IV81"/>
      <c r="IW81"/>
      <c r="IX81"/>
      <c r="IY81"/>
      <c r="IZ81"/>
      <c r="JA81"/>
      <c r="JB81"/>
      <c r="JC81"/>
      <c r="JD81"/>
      <c r="JE81"/>
      <c r="JF81"/>
      <c r="JG81"/>
      <c r="JH81"/>
      <c r="JI81"/>
      <c r="JJ81"/>
      <c r="JK81"/>
      <c r="JL81"/>
      <c r="JM81"/>
      <c r="JN81"/>
      <c r="JO81"/>
      <c r="JP81"/>
      <c r="JQ81"/>
      <c r="JR81"/>
      <c r="JS81"/>
      <c r="JT81"/>
      <c r="JU81"/>
      <c r="JV81"/>
      <c r="JW81"/>
      <c r="JX81"/>
      <c r="JY81"/>
      <c r="JZ81"/>
      <c r="KA81"/>
      <c r="KB81"/>
      <c r="KC81"/>
      <c r="KD81"/>
      <c r="KE81"/>
      <c r="KF81"/>
      <c r="KG81"/>
      <c r="KH81"/>
      <c r="KI81"/>
      <c r="KJ81"/>
      <c r="KK81"/>
      <c r="KL81"/>
      <c r="KM81"/>
      <c r="KN81"/>
      <c r="KO81"/>
      <c r="KP81"/>
      <c r="KQ81"/>
      <c r="KR81"/>
      <c r="KS81"/>
      <c r="KT81"/>
      <c r="KU81"/>
      <c r="KV81"/>
      <c r="KW81"/>
      <c r="KX81"/>
      <c r="KY81"/>
      <c r="KZ81"/>
      <c r="LA81"/>
      <c r="LB81"/>
      <c r="LC81"/>
      <c r="LD81"/>
      <c r="LE81"/>
      <c r="LF81"/>
      <c r="LG81"/>
      <c r="LH81"/>
      <c r="LI81"/>
      <c r="LJ81"/>
      <c r="LK81"/>
      <c r="LL81"/>
      <c r="LM81"/>
      <c r="LN81"/>
      <c r="LO81"/>
      <c r="LP81"/>
      <c r="LQ81"/>
      <c r="LR81"/>
      <c r="LS81"/>
      <c r="LT81"/>
      <c r="LU81"/>
      <c r="LV81"/>
      <c r="LW81"/>
      <c r="LX81"/>
      <c r="LY81"/>
      <c r="LZ81"/>
      <c r="MA81"/>
      <c r="MB81"/>
      <c r="MC81"/>
      <c r="MD81"/>
      <c r="ME81"/>
      <c r="MF81"/>
      <c r="MG81"/>
      <c r="MH81"/>
      <c r="MI81"/>
      <c r="MJ81"/>
      <c r="MK81"/>
      <c r="ML81"/>
      <c r="MM81"/>
      <c r="MN81"/>
      <c r="MO81"/>
      <c r="MP81"/>
      <c r="MQ81"/>
      <c r="MR81"/>
      <c r="MS81"/>
      <c r="MT81"/>
      <c r="MU81"/>
      <c r="MV81"/>
      <c r="MW81"/>
      <c r="MX81"/>
      <c r="MY81"/>
      <c r="MZ81"/>
      <c r="NA81"/>
      <c r="NB81"/>
      <c r="NC81"/>
      <c r="ND81"/>
      <c r="NE81"/>
      <c r="NF81"/>
      <c r="NG81"/>
      <c r="NH81"/>
      <c r="NI81"/>
      <c r="NJ81"/>
      <c r="NK81"/>
      <c r="NL81"/>
      <c r="NM81"/>
      <c r="NN81"/>
      <c r="NO81"/>
      <c r="NP81"/>
      <c r="NQ81"/>
      <c r="NR81"/>
      <c r="NS81"/>
      <c r="NT81"/>
      <c r="NU81"/>
      <c r="NV81"/>
      <c r="NW81"/>
      <c r="NX81"/>
      <c r="NY81"/>
      <c r="NZ81"/>
      <c r="OA81"/>
      <c r="OB81"/>
      <c r="OC81"/>
      <c r="OD81"/>
      <c r="OE81"/>
      <c r="OF81"/>
      <c r="OG81"/>
      <c r="OH81"/>
      <c r="OI81"/>
      <c r="OJ81"/>
      <c r="OK81"/>
      <c r="OL81"/>
      <c r="OM81"/>
      <c r="ON81"/>
      <c r="OO81"/>
      <c r="OP81"/>
      <c r="OQ81"/>
      <c r="OR81"/>
      <c r="OS81"/>
      <c r="OT81"/>
      <c r="OU81"/>
      <c r="OV81"/>
      <c r="OW81"/>
      <c r="OX81"/>
      <c r="OY81"/>
      <c r="OZ81"/>
      <c r="PA81"/>
      <c r="PB81"/>
      <c r="PC81"/>
      <c r="PD81"/>
      <c r="PE81"/>
      <c r="PF81"/>
      <c r="PG81"/>
      <c r="PH81"/>
      <c r="PI81"/>
      <c r="PJ81"/>
      <c r="PK81"/>
      <c r="PL81"/>
      <c r="PM81"/>
      <c r="PN81"/>
      <c r="PO81"/>
      <c r="PP81"/>
      <c r="PQ81"/>
      <c r="PR81"/>
      <c r="PS81"/>
      <c r="PT81"/>
      <c r="PU81"/>
      <c r="PV81"/>
      <c r="PW81"/>
      <c r="PX81"/>
      <c r="PY81"/>
      <c r="PZ81"/>
      <c r="QA81"/>
      <c r="QB81"/>
      <c r="QC81"/>
      <c r="QD81"/>
      <c r="QE81"/>
      <c r="QF81"/>
      <c r="QG81"/>
      <c r="QH81"/>
      <c r="QI81"/>
      <c r="QJ81"/>
      <c r="QK81"/>
      <c r="QL81"/>
      <c r="QM81"/>
      <c r="QN81"/>
      <c r="QO81"/>
      <c r="QP81"/>
      <c r="QQ81"/>
      <c r="QR81"/>
      <c r="QS81"/>
      <c r="QT81"/>
      <c r="QU81"/>
      <c r="QV81"/>
      <c r="QW81"/>
      <c r="QX81"/>
      <c r="QY81"/>
      <c r="QZ81"/>
      <c r="RA81"/>
      <c r="RB81"/>
      <c r="RC81"/>
      <c r="RD81"/>
      <c r="RE81"/>
      <c r="RF81"/>
      <c r="RG81"/>
      <c r="RH81"/>
      <c r="RI81"/>
      <c r="RJ81"/>
      <c r="RK81"/>
      <c r="RL81"/>
      <c r="RM81"/>
      <c r="RN81"/>
      <c r="RO81"/>
      <c r="RP81"/>
      <c r="RQ81"/>
      <c r="RR81"/>
      <c r="RS81"/>
      <c r="RT81"/>
      <c r="RU81"/>
      <c r="RV81"/>
      <c r="RW81"/>
      <c r="RX81"/>
      <c r="RY81"/>
      <c r="RZ81"/>
      <c r="SA81"/>
      <c r="SB81"/>
      <c r="SC81"/>
      <c r="SD81"/>
      <c r="SE81"/>
      <c r="SF81"/>
      <c r="SG81"/>
      <c r="SH81"/>
      <c r="SI81"/>
      <c r="SJ81"/>
      <c r="SK81"/>
      <c r="SL81"/>
      <c r="SM81"/>
      <c r="SN81"/>
      <c r="SO81"/>
      <c r="SP81"/>
      <c r="SQ81"/>
      <c r="SR81"/>
      <c r="SS81"/>
      <c r="ST81"/>
      <c r="SU81"/>
      <c r="SV81"/>
      <c r="SW81"/>
      <c r="SX81"/>
      <c r="SY81"/>
      <c r="SZ81"/>
      <c r="TA81"/>
      <c r="TB81"/>
      <c r="TC81"/>
      <c r="TD81"/>
      <c r="TE81"/>
      <c r="TF81"/>
      <c r="TG81"/>
      <c r="TH81"/>
      <c r="TI81"/>
      <c r="TJ81"/>
      <c r="TK81"/>
      <c r="TL81"/>
      <c r="TM81"/>
      <c r="TN81"/>
      <c r="TO81"/>
      <c r="TP81"/>
      <c r="TQ81"/>
      <c r="TR81"/>
      <c r="TS81"/>
      <c r="TT81"/>
      <c r="TU81"/>
      <c r="TV81"/>
      <c r="TW81"/>
      <c r="TX81"/>
      <c r="TY81"/>
      <c r="TZ81"/>
      <c r="UA81"/>
      <c r="UB81"/>
      <c r="UC81"/>
      <c r="UD81"/>
      <c r="UE81"/>
      <c r="UF81"/>
      <c r="UG81"/>
      <c r="UH81"/>
      <c r="UI81"/>
      <c r="UJ81"/>
      <c r="UK81"/>
      <c r="UL81"/>
      <c r="UM81"/>
      <c r="UN81"/>
      <c r="UO81"/>
      <c r="UP81"/>
      <c r="UQ81"/>
      <c r="UR81"/>
      <c r="US81"/>
      <c r="UT81"/>
      <c r="UU81"/>
      <c r="UV81"/>
      <c r="UW81"/>
      <c r="UX81"/>
      <c r="UY81"/>
      <c r="UZ81"/>
      <c r="VA81"/>
      <c r="VB81"/>
      <c r="VC81"/>
      <c r="VD81"/>
      <c r="VE81"/>
      <c r="VF81"/>
      <c r="VG81"/>
      <c r="VH81"/>
      <c r="VI81"/>
      <c r="VJ81"/>
      <c r="VK81"/>
      <c r="VL81"/>
      <c r="VM81"/>
      <c r="VN81"/>
      <c r="VO81"/>
      <c r="VP81"/>
      <c r="VQ81"/>
      <c r="VR81"/>
      <c r="VS81"/>
      <c r="VT81"/>
      <c r="VU81"/>
      <c r="VV81"/>
      <c r="VW81"/>
      <c r="VX81"/>
      <c r="VY81"/>
      <c r="VZ81"/>
      <c r="WA81"/>
      <c r="WB81"/>
      <c r="WC81"/>
      <c r="WD81"/>
      <c r="WE81"/>
      <c r="WF81"/>
      <c r="WG81"/>
      <c r="WH81"/>
      <c r="WI81"/>
      <c r="WJ81"/>
      <c r="WK81"/>
      <c r="WL81"/>
      <c r="WM81"/>
      <c r="WN81"/>
      <c r="WO81"/>
      <c r="WP81"/>
      <c r="WQ81"/>
      <c r="WR81"/>
      <c r="WS81"/>
      <c r="WT81"/>
      <c r="WU81"/>
      <c r="WV81"/>
      <c r="WW81"/>
      <c r="WX81"/>
      <c r="WY81"/>
      <c r="WZ81"/>
      <c r="XA81"/>
      <c r="XB81"/>
      <c r="XC81"/>
      <c r="XD81"/>
      <c r="XE81"/>
      <c r="XF81"/>
      <c r="XG81"/>
      <c r="XH81"/>
      <c r="XI81"/>
      <c r="XJ81"/>
      <c r="XK81"/>
      <c r="XL81"/>
      <c r="XM81"/>
      <c r="XN81"/>
      <c r="XO81"/>
      <c r="XP81"/>
      <c r="XQ81"/>
      <c r="XR81"/>
      <c r="XS81"/>
      <c r="XT81"/>
      <c r="XU81"/>
      <c r="XV81"/>
      <c r="XW81"/>
      <c r="XX81"/>
      <c r="XY81"/>
      <c r="XZ81"/>
      <c r="YA81"/>
      <c r="YB81"/>
      <c r="YC81"/>
      <c r="YD81"/>
      <c r="YE81"/>
      <c r="YF81"/>
      <c r="YG81"/>
      <c r="YH81"/>
      <c r="YI81"/>
      <c r="YJ81"/>
      <c r="YK81"/>
      <c r="YL81"/>
      <c r="YM81"/>
      <c r="YN81"/>
      <c r="YO81"/>
      <c r="YP81"/>
      <c r="YQ81"/>
      <c r="YR81"/>
      <c r="YS81"/>
      <c r="YT81"/>
      <c r="YU81"/>
      <c r="YV81"/>
      <c r="YW81"/>
      <c r="YX81"/>
      <c r="YY81"/>
      <c r="YZ81"/>
      <c r="ZA81"/>
      <c r="ZB81"/>
      <c r="ZC81"/>
      <c r="ZD81"/>
      <c r="ZE81"/>
      <c r="ZF81"/>
      <c r="ZG81"/>
      <c r="ZH81"/>
      <c r="ZI81"/>
      <c r="ZJ81"/>
      <c r="ZK81"/>
      <c r="ZL81"/>
      <c r="ZM81"/>
      <c r="ZN81"/>
      <c r="ZO81"/>
      <c r="ZP81"/>
      <c r="ZQ81"/>
      <c r="ZR81"/>
      <c r="ZS81"/>
      <c r="ZT81"/>
      <c r="ZU81"/>
      <c r="ZV81"/>
      <c r="ZW81"/>
      <c r="ZX81"/>
      <c r="ZY81"/>
      <c r="ZZ81"/>
      <c r="AAA81"/>
      <c r="AAB81"/>
      <c r="AAC81"/>
      <c r="AAD81"/>
      <c r="AAE81"/>
      <c r="AAF81"/>
      <c r="AAG81"/>
      <c r="AAH81"/>
      <c r="AAI81"/>
      <c r="AAJ81"/>
      <c r="AAK81"/>
      <c r="AAL81"/>
      <c r="AAM81"/>
      <c r="AAN81"/>
      <c r="AAO81"/>
      <c r="AAP81"/>
      <c r="AAQ81"/>
      <c r="AAR81"/>
      <c r="AAS81"/>
      <c r="AAT81"/>
      <c r="AAU81"/>
      <c r="AAV81"/>
      <c r="AAW81"/>
      <c r="AAX81"/>
      <c r="AAY81"/>
      <c r="AAZ81"/>
      <c r="ABA81"/>
      <c r="ABB81"/>
      <c r="ABC81"/>
      <c r="ABD81"/>
      <c r="ABE81"/>
      <c r="ABF81"/>
      <c r="ABG81"/>
      <c r="ABH81"/>
      <c r="ABI81"/>
      <c r="ABJ81"/>
      <c r="ABK81"/>
      <c r="ABL81"/>
      <c r="ABM81"/>
      <c r="ABN81"/>
      <c r="ABO81"/>
      <c r="ABP81"/>
      <c r="ABQ81"/>
      <c r="ABR81"/>
      <c r="ABS81"/>
      <c r="ABT81"/>
      <c r="ABU81"/>
      <c r="ABV81"/>
      <c r="ABW81"/>
      <c r="ABX81"/>
      <c r="ABY81"/>
      <c r="ABZ81"/>
      <c r="ACA81"/>
      <c r="ACB81"/>
      <c r="ACC81"/>
      <c r="ACD81"/>
      <c r="ACE81"/>
      <c r="ACF81"/>
      <c r="ACG81"/>
      <c r="ACH81"/>
      <c r="ACI81"/>
      <c r="ACJ81"/>
      <c r="ACK81"/>
      <c r="ACL81"/>
      <c r="ACM81"/>
      <c r="ACN81"/>
      <c r="ACO81"/>
      <c r="ACP81"/>
      <c r="ACQ81"/>
      <c r="ACR81"/>
      <c r="ACS81"/>
      <c r="ACT81"/>
      <c r="ACU81"/>
      <c r="ACV81"/>
      <c r="ACW81"/>
      <c r="ACX81"/>
      <c r="ACY81"/>
      <c r="ACZ81"/>
      <c r="ADA81"/>
      <c r="ADB81"/>
      <c r="ADC81"/>
      <c r="ADD81"/>
      <c r="ADE81"/>
      <c r="ADF81"/>
      <c r="ADG81"/>
      <c r="ADH81"/>
      <c r="ADI81"/>
      <c r="ADJ81"/>
      <c r="ADK81"/>
      <c r="ADL81"/>
      <c r="ADM81"/>
      <c r="ADN81"/>
      <c r="ADO81"/>
      <c r="ADP81"/>
      <c r="ADQ81"/>
      <c r="ADR81"/>
      <c r="ADS81"/>
      <c r="ADT81"/>
      <c r="ADU81"/>
      <c r="ADV81"/>
      <c r="ADW81"/>
      <c r="ADX81"/>
      <c r="ADY81"/>
      <c r="ADZ81"/>
      <c r="AEA81"/>
      <c r="AEB81"/>
      <c r="AEC81"/>
      <c r="AED81"/>
      <c r="AEE81"/>
      <c r="AEF81"/>
      <c r="AEG81"/>
      <c r="AEH81"/>
      <c r="AEI81"/>
      <c r="AEJ81"/>
      <c r="AEK81"/>
      <c r="AEL81"/>
      <c r="AEM81"/>
      <c r="AEN81"/>
      <c r="AEO81"/>
      <c r="AEP81"/>
      <c r="AEQ81"/>
      <c r="AER81"/>
      <c r="AES81"/>
      <c r="AET81"/>
      <c r="AEU81"/>
      <c r="AEV81"/>
      <c r="AEW81"/>
      <c r="AEX81"/>
      <c r="AEY81"/>
      <c r="AEZ81"/>
      <c r="AFA81"/>
      <c r="AFB81"/>
      <c r="AFC81"/>
      <c r="AFD81"/>
      <c r="AFE81"/>
      <c r="AFF81"/>
      <c r="AFG81"/>
      <c r="AFH81"/>
      <c r="AFI81"/>
      <c r="AFJ81"/>
      <c r="AFK81"/>
      <c r="AFL81"/>
      <c r="AFM81"/>
      <c r="AFN81"/>
      <c r="AFO81"/>
      <c r="AFP81"/>
      <c r="AFQ81"/>
      <c r="AFR81"/>
      <c r="AFS81"/>
      <c r="AFT81"/>
      <c r="AFU81"/>
      <c r="AFV81"/>
      <c r="AFW81"/>
      <c r="AFX81"/>
      <c r="AFY81"/>
      <c r="AFZ81"/>
      <c r="AGA81"/>
      <c r="AGB81"/>
      <c r="AGC81"/>
      <c r="AGD81"/>
      <c r="AGE81"/>
      <c r="AGF81"/>
      <c r="AGG81"/>
      <c r="AGH81"/>
      <c r="AGI81"/>
      <c r="AGJ81"/>
      <c r="AGK81"/>
      <c r="AGL81"/>
      <c r="AGM81"/>
      <c r="AGN81"/>
      <c r="AGO81"/>
      <c r="AGP81"/>
      <c r="AGQ81"/>
      <c r="AGR81"/>
      <c r="AGS81"/>
      <c r="AGT81"/>
      <c r="AGU81"/>
      <c r="AGV81"/>
      <c r="AGW81"/>
      <c r="AGX81"/>
      <c r="AGY81"/>
      <c r="AGZ81"/>
      <c r="AHA81"/>
      <c r="AHB81"/>
      <c r="AHC81"/>
      <c r="AHD81"/>
      <c r="AHE81"/>
      <c r="AHF81"/>
      <c r="AHG81"/>
      <c r="AHH81"/>
      <c r="AHI81"/>
      <c r="AHJ81"/>
      <c r="AHK81"/>
      <c r="AHL81"/>
      <c r="AHM81"/>
      <c r="AHN81"/>
      <c r="AHO81"/>
      <c r="AHP81"/>
      <c r="AHQ81"/>
      <c r="AHR81"/>
      <c r="AHS81"/>
      <c r="AHT81"/>
      <c r="AHU81"/>
      <c r="AHV81"/>
      <c r="AHW81"/>
      <c r="AHX81"/>
      <c r="AHY81"/>
      <c r="AHZ81"/>
      <c r="AIA81"/>
      <c r="AIB81"/>
      <c r="AIC81"/>
      <c r="AID81"/>
      <c r="AIE81"/>
      <c r="AIF81"/>
      <c r="AIG81"/>
      <c r="AIH81"/>
      <c r="AII81"/>
      <c r="AIJ81"/>
      <c r="AIK81"/>
      <c r="AIL81"/>
      <c r="AIM81"/>
      <c r="AIN81"/>
      <c r="AIO81"/>
      <c r="AIP81"/>
      <c r="AIQ81"/>
      <c r="AIR81"/>
      <c r="AIS81"/>
      <c r="AIT81"/>
      <c r="AIU81"/>
      <c r="AIV81"/>
      <c r="AIW81"/>
      <c r="AIX81"/>
      <c r="AIY81"/>
      <c r="AIZ81"/>
      <c r="AJA81"/>
      <c r="AJB81"/>
      <c r="AJC81"/>
      <c r="AJD81"/>
      <c r="AJE81"/>
      <c r="AJF81"/>
      <c r="AJG81"/>
      <c r="AJH81"/>
      <c r="AJI81"/>
      <c r="AJJ81"/>
      <c r="AJK81"/>
      <c r="AJL81"/>
      <c r="AJM81"/>
      <c r="AJN81"/>
      <c r="AJO81"/>
      <c r="AJP81"/>
      <c r="AJQ81"/>
      <c r="AJR81"/>
      <c r="AJS81"/>
      <c r="AJT81"/>
      <c r="AJU81"/>
      <c r="AJV81"/>
      <c r="AJW81"/>
      <c r="AJX81"/>
      <c r="AJY81"/>
      <c r="AJZ81"/>
      <c r="AKA81"/>
      <c r="AKB81"/>
      <c r="AKC81"/>
      <c r="AKD81"/>
      <c r="AKE81"/>
      <c r="AKF81"/>
      <c r="AKG81"/>
      <c r="AKH81"/>
      <c r="AKI81"/>
      <c r="AKJ81"/>
      <c r="AKK81"/>
      <c r="AKL81"/>
      <c r="AKM81"/>
      <c r="AKN81"/>
      <c r="AKO81"/>
      <c r="AKP81"/>
      <c r="AKQ81"/>
      <c r="AKR81"/>
      <c r="AKS81"/>
      <c r="AKT81"/>
      <c r="AKU81"/>
      <c r="AKV81"/>
      <c r="AKW81"/>
      <c r="AKX81"/>
      <c r="AKY81"/>
      <c r="AKZ81"/>
      <c r="ALA81"/>
      <c r="ALB81"/>
      <c r="ALC81"/>
      <c r="ALD81"/>
      <c r="ALE81"/>
      <c r="ALF81"/>
      <c r="ALG81"/>
      <c r="ALH81"/>
      <c r="ALI81"/>
      <c r="ALJ81"/>
      <c r="ALK81"/>
      <c r="ALL81"/>
      <c r="ALM81"/>
      <c r="ALN81"/>
      <c r="ALO81"/>
      <c r="ALP81"/>
      <c r="ALQ81"/>
      <c r="ALR81"/>
      <c r="ALS81"/>
      <c r="ALT81"/>
      <c r="ALU81"/>
      <c r="ALV81"/>
      <c r="ALW81"/>
      <c r="ALX81"/>
      <c r="ALY81"/>
      <c r="ALZ81"/>
      <c r="AMA81"/>
      <c r="AMB81"/>
      <c r="AMC81"/>
      <c r="AMD81"/>
      <c r="AME81"/>
      <c r="AMF81"/>
      <c r="AMG81"/>
      <c r="AMH81"/>
      <c r="AMI81"/>
    </row>
    <row r="82" spans="1:1023" x14ac:dyDescent="0.2">
      <c r="D82" s="134"/>
      <c r="E82" s="134"/>
      <c r="F82" s="134"/>
      <c r="G82" s="13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  <c r="CR82"/>
      <c r="CS82"/>
      <c r="CT82"/>
      <c r="CU82"/>
      <c r="CV82"/>
      <c r="CW82"/>
      <c r="CX82"/>
      <c r="CY82"/>
      <c r="CZ82"/>
      <c r="DA82"/>
      <c r="DB82"/>
      <c r="DC82"/>
      <c r="DD82"/>
      <c r="DE82"/>
      <c r="DF82"/>
      <c r="DG82"/>
      <c r="DH82"/>
      <c r="DI82"/>
      <c r="DJ82"/>
      <c r="DK82"/>
      <c r="DL82"/>
      <c r="DM82"/>
      <c r="DN82"/>
      <c r="DO82"/>
      <c r="DP82"/>
      <c r="DQ82"/>
      <c r="DR82"/>
      <c r="DS82"/>
      <c r="DT82"/>
      <c r="DU82"/>
      <c r="DV82"/>
      <c r="DW82"/>
      <c r="DX82"/>
      <c r="DY82"/>
      <c r="DZ82"/>
      <c r="EA82"/>
      <c r="EB82"/>
      <c r="EC82"/>
      <c r="ED82"/>
      <c r="EE82"/>
      <c r="EF82"/>
      <c r="EG82"/>
      <c r="EH82"/>
      <c r="EI82"/>
      <c r="EJ82"/>
      <c r="EK82"/>
      <c r="EL82"/>
      <c r="EM82"/>
      <c r="EN82"/>
      <c r="EO82"/>
      <c r="EP82"/>
      <c r="EQ82"/>
      <c r="ER82"/>
      <c r="ES82"/>
      <c r="ET82"/>
      <c r="EU82"/>
      <c r="EV82"/>
      <c r="EW82"/>
      <c r="EX82"/>
      <c r="EY82"/>
      <c r="EZ82"/>
      <c r="FA82"/>
      <c r="FB82"/>
      <c r="FC82"/>
      <c r="FD82"/>
      <c r="FE82"/>
      <c r="FF82"/>
      <c r="FG82"/>
      <c r="FH82"/>
      <c r="FI82"/>
      <c r="FJ82"/>
      <c r="FK82"/>
      <c r="FL82"/>
      <c r="FM82"/>
      <c r="FN82"/>
      <c r="FO82"/>
      <c r="FP82"/>
      <c r="FQ82"/>
      <c r="FR82"/>
      <c r="FS82"/>
      <c r="FT82"/>
      <c r="FU82"/>
      <c r="FV82"/>
      <c r="FW82"/>
      <c r="FX82"/>
      <c r="FY82"/>
      <c r="FZ82"/>
      <c r="GA82"/>
      <c r="GB82"/>
      <c r="GC82"/>
      <c r="GD82"/>
      <c r="GE82"/>
      <c r="GF82"/>
      <c r="GG82"/>
      <c r="GH82"/>
      <c r="GI82"/>
      <c r="GJ82"/>
      <c r="GK82"/>
      <c r="GL82"/>
      <c r="GM82"/>
      <c r="GN82"/>
      <c r="GO82"/>
      <c r="GP82"/>
      <c r="GQ82"/>
      <c r="GR82"/>
      <c r="GS82"/>
      <c r="GT82"/>
      <c r="GU82"/>
      <c r="GV82"/>
      <c r="GW82"/>
      <c r="GX82"/>
      <c r="GY82"/>
      <c r="GZ82"/>
      <c r="HA82"/>
      <c r="HB82"/>
      <c r="HC82"/>
      <c r="HD82"/>
      <c r="HE82"/>
      <c r="HF82"/>
      <c r="HG82"/>
      <c r="HH82"/>
      <c r="HI82"/>
      <c r="HJ82"/>
      <c r="HK82"/>
      <c r="HL82"/>
      <c r="HM82"/>
      <c r="HN82"/>
      <c r="HO82"/>
      <c r="HP82"/>
      <c r="HQ82"/>
      <c r="HR82"/>
      <c r="HS82"/>
      <c r="HT82"/>
      <c r="HU82"/>
      <c r="HV82"/>
      <c r="HW82"/>
      <c r="HX82"/>
      <c r="HY82"/>
      <c r="HZ82"/>
      <c r="IA82"/>
      <c r="IB82"/>
      <c r="IC82"/>
      <c r="ID82"/>
      <c r="IE82"/>
      <c r="IF82"/>
      <c r="IG82"/>
      <c r="IH82"/>
      <c r="II82"/>
      <c r="IJ82"/>
      <c r="IK82"/>
      <c r="IL82"/>
      <c r="IM82"/>
      <c r="IN82"/>
      <c r="IO82"/>
      <c r="IP82"/>
      <c r="IQ82"/>
      <c r="IR82"/>
      <c r="IS82"/>
      <c r="IT82"/>
      <c r="IU82"/>
      <c r="IV82"/>
      <c r="IW82"/>
      <c r="IX82"/>
      <c r="IY82"/>
      <c r="IZ82"/>
      <c r="JA82"/>
      <c r="JB82"/>
      <c r="JC82"/>
      <c r="JD82"/>
      <c r="JE82"/>
      <c r="JF82"/>
      <c r="JG82"/>
      <c r="JH82"/>
      <c r="JI82"/>
      <c r="JJ82"/>
      <c r="JK82"/>
      <c r="JL82"/>
      <c r="JM82"/>
      <c r="JN82"/>
      <c r="JO82"/>
      <c r="JP82"/>
      <c r="JQ82"/>
      <c r="JR82"/>
      <c r="JS82"/>
      <c r="JT82"/>
      <c r="JU82"/>
      <c r="JV82"/>
      <c r="JW82"/>
      <c r="JX82"/>
      <c r="JY82"/>
      <c r="JZ82"/>
      <c r="KA82"/>
      <c r="KB82"/>
      <c r="KC82"/>
      <c r="KD82"/>
      <c r="KE82"/>
      <c r="KF82"/>
      <c r="KG82"/>
      <c r="KH82"/>
      <c r="KI82"/>
      <c r="KJ82"/>
      <c r="KK82"/>
      <c r="KL82"/>
      <c r="KM82"/>
      <c r="KN82"/>
      <c r="KO82"/>
      <c r="KP82"/>
      <c r="KQ82"/>
      <c r="KR82"/>
      <c r="KS82"/>
      <c r="KT82"/>
      <c r="KU82"/>
      <c r="KV82"/>
      <c r="KW82"/>
      <c r="KX82"/>
      <c r="KY82"/>
      <c r="KZ82"/>
      <c r="LA82"/>
      <c r="LB82"/>
      <c r="LC82"/>
      <c r="LD82"/>
      <c r="LE82"/>
      <c r="LF82"/>
      <c r="LG82"/>
      <c r="LH82"/>
      <c r="LI82"/>
      <c r="LJ82"/>
      <c r="LK82"/>
      <c r="LL82"/>
      <c r="LM82"/>
      <c r="LN82"/>
      <c r="LO82"/>
      <c r="LP82"/>
      <c r="LQ82"/>
      <c r="LR82"/>
      <c r="LS82"/>
      <c r="LT82"/>
      <c r="LU82"/>
      <c r="LV82"/>
      <c r="LW82"/>
      <c r="LX82"/>
      <c r="LY82"/>
      <c r="LZ82"/>
      <c r="MA82"/>
      <c r="MB82"/>
      <c r="MC82"/>
      <c r="MD82"/>
      <c r="ME82"/>
      <c r="MF82"/>
      <c r="MG82"/>
      <c r="MH82"/>
      <c r="MI82"/>
      <c r="MJ82"/>
      <c r="MK82"/>
      <c r="ML82"/>
      <c r="MM82"/>
      <c r="MN82"/>
      <c r="MO82"/>
      <c r="MP82"/>
      <c r="MQ82"/>
      <c r="MR82"/>
      <c r="MS82"/>
      <c r="MT82"/>
      <c r="MU82"/>
      <c r="MV82"/>
      <c r="MW82"/>
      <c r="MX82"/>
      <c r="MY82"/>
      <c r="MZ82"/>
      <c r="NA82"/>
      <c r="NB82"/>
      <c r="NC82"/>
      <c r="ND82"/>
      <c r="NE82"/>
      <c r="NF82"/>
      <c r="NG82"/>
      <c r="NH82"/>
      <c r="NI82"/>
      <c r="NJ82"/>
      <c r="NK82"/>
      <c r="NL82"/>
      <c r="NM82"/>
      <c r="NN82"/>
      <c r="NO82"/>
      <c r="NP82"/>
      <c r="NQ82"/>
      <c r="NR82"/>
      <c r="NS82"/>
      <c r="NT82"/>
      <c r="NU82"/>
      <c r="NV82"/>
      <c r="NW82"/>
      <c r="NX82"/>
      <c r="NY82"/>
      <c r="NZ82"/>
      <c r="OA82"/>
      <c r="OB82"/>
      <c r="OC82"/>
      <c r="OD82"/>
      <c r="OE82"/>
      <c r="OF82"/>
      <c r="OG82"/>
      <c r="OH82"/>
      <c r="OI82"/>
      <c r="OJ82"/>
      <c r="OK82"/>
      <c r="OL82"/>
      <c r="OM82"/>
      <c r="ON82"/>
      <c r="OO82"/>
      <c r="OP82"/>
      <c r="OQ82"/>
      <c r="OR82"/>
      <c r="OS82"/>
      <c r="OT82"/>
      <c r="OU82"/>
      <c r="OV82"/>
      <c r="OW82"/>
      <c r="OX82"/>
      <c r="OY82"/>
      <c r="OZ82"/>
      <c r="PA82"/>
      <c r="PB82"/>
      <c r="PC82"/>
      <c r="PD82"/>
      <c r="PE82"/>
      <c r="PF82"/>
      <c r="PG82"/>
      <c r="PH82"/>
      <c r="PI82"/>
      <c r="PJ82"/>
      <c r="PK82"/>
      <c r="PL82"/>
      <c r="PM82"/>
      <c r="PN82"/>
      <c r="PO82"/>
      <c r="PP82"/>
      <c r="PQ82"/>
      <c r="PR82"/>
      <c r="PS82"/>
      <c r="PT82"/>
      <c r="PU82"/>
      <c r="PV82"/>
      <c r="PW82"/>
      <c r="PX82"/>
      <c r="PY82"/>
      <c r="PZ82"/>
      <c r="QA82"/>
      <c r="QB82"/>
      <c r="QC82"/>
      <c r="QD82"/>
      <c r="QE82"/>
      <c r="QF82"/>
      <c r="QG82"/>
      <c r="QH82"/>
      <c r="QI82"/>
      <c r="QJ82"/>
      <c r="QK82"/>
      <c r="QL82"/>
      <c r="QM82"/>
      <c r="QN82"/>
      <c r="QO82"/>
      <c r="QP82"/>
      <c r="QQ82"/>
      <c r="QR82"/>
      <c r="QS82"/>
      <c r="QT82"/>
      <c r="QU82"/>
      <c r="QV82"/>
      <c r="QW82"/>
      <c r="QX82"/>
      <c r="QY82"/>
      <c r="QZ82"/>
      <c r="RA82"/>
      <c r="RB82"/>
      <c r="RC82"/>
      <c r="RD82"/>
      <c r="RE82"/>
      <c r="RF82"/>
      <c r="RG82"/>
      <c r="RH82"/>
      <c r="RI82"/>
      <c r="RJ82"/>
      <c r="RK82"/>
      <c r="RL82"/>
      <c r="RM82"/>
      <c r="RN82"/>
      <c r="RO82"/>
      <c r="RP82"/>
      <c r="RQ82"/>
      <c r="RR82"/>
      <c r="RS82"/>
      <c r="RT82"/>
      <c r="RU82"/>
      <c r="RV82"/>
      <c r="RW82"/>
      <c r="RX82"/>
      <c r="RY82"/>
      <c r="RZ82"/>
      <c r="SA82"/>
      <c r="SB82"/>
      <c r="SC82"/>
      <c r="SD82"/>
      <c r="SE82"/>
      <c r="SF82"/>
      <c r="SG82"/>
      <c r="SH82"/>
      <c r="SI82"/>
      <c r="SJ82"/>
      <c r="SK82"/>
      <c r="SL82"/>
      <c r="SM82"/>
      <c r="SN82"/>
      <c r="SO82"/>
      <c r="SP82"/>
      <c r="SQ82"/>
      <c r="SR82"/>
      <c r="SS82"/>
      <c r="ST82"/>
      <c r="SU82"/>
      <c r="SV82"/>
      <c r="SW82"/>
      <c r="SX82"/>
      <c r="SY82"/>
      <c r="SZ82"/>
      <c r="TA82"/>
      <c r="TB82"/>
      <c r="TC82"/>
      <c r="TD82"/>
      <c r="TE82"/>
      <c r="TF82"/>
      <c r="TG82"/>
      <c r="TH82"/>
      <c r="TI82"/>
      <c r="TJ82"/>
      <c r="TK82"/>
      <c r="TL82"/>
      <c r="TM82"/>
      <c r="TN82"/>
      <c r="TO82"/>
      <c r="TP82"/>
      <c r="TQ82"/>
      <c r="TR82"/>
      <c r="TS82"/>
      <c r="TT82"/>
      <c r="TU82"/>
      <c r="TV82"/>
      <c r="TW82"/>
      <c r="TX82"/>
      <c r="TY82"/>
      <c r="TZ82"/>
      <c r="UA82"/>
      <c r="UB82"/>
      <c r="UC82"/>
      <c r="UD82"/>
      <c r="UE82"/>
      <c r="UF82"/>
      <c r="UG82"/>
      <c r="UH82"/>
      <c r="UI82"/>
      <c r="UJ82"/>
      <c r="UK82"/>
      <c r="UL82"/>
      <c r="UM82"/>
      <c r="UN82"/>
      <c r="UO82"/>
      <c r="UP82"/>
      <c r="UQ82"/>
      <c r="UR82"/>
      <c r="US82"/>
      <c r="UT82"/>
      <c r="UU82"/>
      <c r="UV82"/>
      <c r="UW82"/>
      <c r="UX82"/>
      <c r="UY82"/>
      <c r="UZ82"/>
      <c r="VA82"/>
      <c r="VB82"/>
      <c r="VC82"/>
      <c r="VD82"/>
      <c r="VE82"/>
      <c r="VF82"/>
      <c r="VG82"/>
      <c r="VH82"/>
      <c r="VI82"/>
      <c r="VJ82"/>
      <c r="VK82"/>
      <c r="VL82"/>
      <c r="VM82"/>
      <c r="VN82"/>
      <c r="VO82"/>
      <c r="VP82"/>
      <c r="VQ82"/>
      <c r="VR82"/>
      <c r="VS82"/>
      <c r="VT82"/>
      <c r="VU82"/>
      <c r="VV82"/>
      <c r="VW82"/>
      <c r="VX82"/>
      <c r="VY82"/>
      <c r="VZ82"/>
      <c r="WA82"/>
      <c r="WB82"/>
      <c r="WC82"/>
      <c r="WD82"/>
      <c r="WE82"/>
      <c r="WF82"/>
      <c r="WG82"/>
      <c r="WH82"/>
      <c r="WI82"/>
      <c r="WJ82"/>
      <c r="WK82"/>
      <c r="WL82"/>
      <c r="WM82"/>
      <c r="WN82"/>
      <c r="WO82"/>
      <c r="WP82"/>
      <c r="WQ82"/>
      <c r="WR82"/>
      <c r="WS82"/>
      <c r="WT82"/>
      <c r="WU82"/>
      <c r="WV82"/>
      <c r="WW82"/>
      <c r="WX82"/>
      <c r="WY82"/>
      <c r="WZ82"/>
      <c r="XA82"/>
      <c r="XB82"/>
      <c r="XC82"/>
      <c r="XD82"/>
      <c r="XE82"/>
      <c r="XF82"/>
      <c r="XG82"/>
      <c r="XH82"/>
      <c r="XI82"/>
      <c r="XJ82"/>
      <c r="XK82"/>
      <c r="XL82"/>
      <c r="XM82"/>
      <c r="XN82"/>
      <c r="XO82"/>
      <c r="XP82"/>
      <c r="XQ82"/>
      <c r="XR82"/>
      <c r="XS82"/>
      <c r="XT82"/>
      <c r="XU82"/>
      <c r="XV82"/>
      <c r="XW82"/>
      <c r="XX82"/>
      <c r="XY82"/>
      <c r="XZ82"/>
      <c r="YA82"/>
      <c r="YB82"/>
      <c r="YC82"/>
      <c r="YD82"/>
      <c r="YE82"/>
      <c r="YF82"/>
      <c r="YG82"/>
      <c r="YH82"/>
      <c r="YI82"/>
      <c r="YJ82"/>
      <c r="YK82"/>
      <c r="YL82"/>
      <c r="YM82"/>
      <c r="YN82"/>
      <c r="YO82"/>
      <c r="YP82"/>
      <c r="YQ82"/>
      <c r="YR82"/>
      <c r="YS82"/>
      <c r="YT82"/>
      <c r="YU82"/>
      <c r="YV82"/>
      <c r="YW82"/>
      <c r="YX82"/>
      <c r="YY82"/>
      <c r="YZ82"/>
      <c r="ZA82"/>
      <c r="ZB82"/>
      <c r="ZC82"/>
      <c r="ZD82"/>
      <c r="ZE82"/>
      <c r="ZF82"/>
      <c r="ZG82"/>
      <c r="ZH82"/>
      <c r="ZI82"/>
      <c r="ZJ82"/>
      <c r="ZK82"/>
      <c r="ZL82"/>
      <c r="ZM82"/>
      <c r="ZN82"/>
      <c r="ZO82"/>
      <c r="ZP82"/>
      <c r="ZQ82"/>
      <c r="ZR82"/>
      <c r="ZS82"/>
      <c r="ZT82"/>
      <c r="ZU82"/>
      <c r="ZV82"/>
      <c r="ZW82"/>
      <c r="ZX82"/>
      <c r="ZY82"/>
      <c r="ZZ82"/>
      <c r="AAA82"/>
      <c r="AAB82"/>
      <c r="AAC82"/>
      <c r="AAD82"/>
      <c r="AAE82"/>
      <c r="AAF82"/>
      <c r="AAG82"/>
      <c r="AAH82"/>
      <c r="AAI82"/>
      <c r="AAJ82"/>
      <c r="AAK82"/>
      <c r="AAL82"/>
      <c r="AAM82"/>
      <c r="AAN82"/>
      <c r="AAO82"/>
      <c r="AAP82"/>
      <c r="AAQ82"/>
      <c r="AAR82"/>
      <c r="AAS82"/>
      <c r="AAT82"/>
      <c r="AAU82"/>
      <c r="AAV82"/>
      <c r="AAW82"/>
      <c r="AAX82"/>
      <c r="AAY82"/>
      <c r="AAZ82"/>
      <c r="ABA82"/>
      <c r="ABB82"/>
      <c r="ABC82"/>
      <c r="ABD82"/>
      <c r="ABE82"/>
      <c r="ABF82"/>
      <c r="ABG82"/>
      <c r="ABH82"/>
      <c r="ABI82"/>
      <c r="ABJ82"/>
      <c r="ABK82"/>
      <c r="ABL82"/>
      <c r="ABM82"/>
      <c r="ABN82"/>
      <c r="ABO82"/>
      <c r="ABP82"/>
      <c r="ABQ82"/>
      <c r="ABR82"/>
      <c r="ABS82"/>
      <c r="ABT82"/>
      <c r="ABU82"/>
      <c r="ABV82"/>
      <c r="ABW82"/>
      <c r="ABX82"/>
      <c r="ABY82"/>
      <c r="ABZ82"/>
      <c r="ACA82"/>
      <c r="ACB82"/>
      <c r="ACC82"/>
      <c r="ACD82"/>
      <c r="ACE82"/>
      <c r="ACF82"/>
      <c r="ACG82"/>
      <c r="ACH82"/>
      <c r="ACI82"/>
      <c r="ACJ82"/>
      <c r="ACK82"/>
      <c r="ACL82"/>
      <c r="ACM82"/>
      <c r="ACN82"/>
      <c r="ACO82"/>
      <c r="ACP82"/>
      <c r="ACQ82"/>
      <c r="ACR82"/>
      <c r="ACS82"/>
      <c r="ACT82"/>
      <c r="ACU82"/>
      <c r="ACV82"/>
      <c r="ACW82"/>
      <c r="ACX82"/>
      <c r="ACY82"/>
      <c r="ACZ82"/>
      <c r="ADA82"/>
      <c r="ADB82"/>
      <c r="ADC82"/>
      <c r="ADD82"/>
      <c r="ADE82"/>
      <c r="ADF82"/>
      <c r="ADG82"/>
      <c r="ADH82"/>
      <c r="ADI82"/>
      <c r="ADJ82"/>
      <c r="ADK82"/>
      <c r="ADL82"/>
      <c r="ADM82"/>
      <c r="ADN82"/>
      <c r="ADO82"/>
      <c r="ADP82"/>
      <c r="ADQ82"/>
      <c r="ADR82"/>
      <c r="ADS82"/>
      <c r="ADT82"/>
      <c r="ADU82"/>
      <c r="ADV82"/>
      <c r="ADW82"/>
      <c r="ADX82"/>
      <c r="ADY82"/>
      <c r="ADZ82"/>
      <c r="AEA82"/>
      <c r="AEB82"/>
      <c r="AEC82"/>
      <c r="AED82"/>
      <c r="AEE82"/>
      <c r="AEF82"/>
      <c r="AEG82"/>
      <c r="AEH82"/>
      <c r="AEI82"/>
      <c r="AEJ82"/>
      <c r="AEK82"/>
      <c r="AEL82"/>
      <c r="AEM82"/>
      <c r="AEN82"/>
      <c r="AEO82"/>
      <c r="AEP82"/>
      <c r="AEQ82"/>
      <c r="AER82"/>
      <c r="AES82"/>
      <c r="AET82"/>
      <c r="AEU82"/>
      <c r="AEV82"/>
      <c r="AEW82"/>
      <c r="AEX82"/>
      <c r="AEY82"/>
      <c r="AEZ82"/>
      <c r="AFA82"/>
      <c r="AFB82"/>
      <c r="AFC82"/>
      <c r="AFD82"/>
      <c r="AFE82"/>
      <c r="AFF82"/>
      <c r="AFG82"/>
      <c r="AFH82"/>
      <c r="AFI82"/>
      <c r="AFJ82"/>
      <c r="AFK82"/>
      <c r="AFL82"/>
      <c r="AFM82"/>
      <c r="AFN82"/>
      <c r="AFO82"/>
      <c r="AFP82"/>
      <c r="AFQ82"/>
      <c r="AFR82"/>
      <c r="AFS82"/>
      <c r="AFT82"/>
      <c r="AFU82"/>
      <c r="AFV82"/>
      <c r="AFW82"/>
      <c r="AFX82"/>
      <c r="AFY82"/>
      <c r="AFZ82"/>
      <c r="AGA82"/>
      <c r="AGB82"/>
      <c r="AGC82"/>
      <c r="AGD82"/>
      <c r="AGE82"/>
      <c r="AGF82"/>
      <c r="AGG82"/>
      <c r="AGH82"/>
      <c r="AGI82"/>
      <c r="AGJ82"/>
      <c r="AGK82"/>
      <c r="AGL82"/>
      <c r="AGM82"/>
      <c r="AGN82"/>
      <c r="AGO82"/>
      <c r="AGP82"/>
      <c r="AGQ82"/>
      <c r="AGR82"/>
      <c r="AGS82"/>
      <c r="AGT82"/>
      <c r="AGU82"/>
      <c r="AGV82"/>
      <c r="AGW82"/>
      <c r="AGX82"/>
      <c r="AGY82"/>
      <c r="AGZ82"/>
      <c r="AHA82"/>
      <c r="AHB82"/>
      <c r="AHC82"/>
      <c r="AHD82"/>
      <c r="AHE82"/>
      <c r="AHF82"/>
      <c r="AHG82"/>
      <c r="AHH82"/>
      <c r="AHI82"/>
      <c r="AHJ82"/>
      <c r="AHK82"/>
      <c r="AHL82"/>
      <c r="AHM82"/>
      <c r="AHN82"/>
      <c r="AHO82"/>
      <c r="AHP82"/>
      <c r="AHQ82"/>
      <c r="AHR82"/>
      <c r="AHS82"/>
      <c r="AHT82"/>
      <c r="AHU82"/>
      <c r="AHV82"/>
      <c r="AHW82"/>
      <c r="AHX82"/>
      <c r="AHY82"/>
      <c r="AHZ82"/>
      <c r="AIA82"/>
      <c r="AIB82"/>
      <c r="AIC82"/>
      <c r="AID82"/>
      <c r="AIE82"/>
      <c r="AIF82"/>
      <c r="AIG82"/>
      <c r="AIH82"/>
      <c r="AII82"/>
      <c r="AIJ82"/>
      <c r="AIK82"/>
      <c r="AIL82"/>
      <c r="AIM82"/>
      <c r="AIN82"/>
      <c r="AIO82"/>
      <c r="AIP82"/>
      <c r="AIQ82"/>
      <c r="AIR82"/>
      <c r="AIS82"/>
      <c r="AIT82"/>
      <c r="AIU82"/>
      <c r="AIV82"/>
      <c r="AIW82"/>
      <c r="AIX82"/>
      <c r="AIY82"/>
      <c r="AIZ82"/>
      <c r="AJA82"/>
      <c r="AJB82"/>
      <c r="AJC82"/>
      <c r="AJD82"/>
      <c r="AJE82"/>
      <c r="AJF82"/>
      <c r="AJG82"/>
      <c r="AJH82"/>
      <c r="AJI82"/>
      <c r="AJJ82"/>
      <c r="AJK82"/>
      <c r="AJL82"/>
      <c r="AJM82"/>
      <c r="AJN82"/>
      <c r="AJO82"/>
      <c r="AJP82"/>
      <c r="AJQ82"/>
      <c r="AJR82"/>
      <c r="AJS82"/>
      <c r="AJT82"/>
      <c r="AJU82"/>
      <c r="AJV82"/>
      <c r="AJW82"/>
      <c r="AJX82"/>
      <c r="AJY82"/>
      <c r="AJZ82"/>
      <c r="AKA82"/>
      <c r="AKB82"/>
      <c r="AKC82"/>
      <c r="AKD82"/>
      <c r="AKE82"/>
      <c r="AKF82"/>
      <c r="AKG82"/>
      <c r="AKH82"/>
      <c r="AKI82"/>
      <c r="AKJ82"/>
      <c r="AKK82"/>
      <c r="AKL82"/>
      <c r="AKM82"/>
      <c r="AKN82"/>
      <c r="AKO82"/>
      <c r="AKP82"/>
      <c r="AKQ82"/>
      <c r="AKR82"/>
      <c r="AKS82"/>
      <c r="AKT82"/>
      <c r="AKU82"/>
      <c r="AKV82"/>
      <c r="AKW82"/>
      <c r="AKX82"/>
      <c r="AKY82"/>
      <c r="AKZ82"/>
      <c r="ALA82"/>
      <c r="ALB82"/>
      <c r="ALC82"/>
      <c r="ALD82"/>
      <c r="ALE82"/>
      <c r="ALF82"/>
      <c r="ALG82"/>
      <c r="ALH82"/>
      <c r="ALI82"/>
      <c r="ALJ82"/>
      <c r="ALK82"/>
      <c r="ALL82"/>
      <c r="ALM82"/>
      <c r="ALN82"/>
      <c r="ALO82"/>
      <c r="ALP82"/>
      <c r="ALQ82"/>
      <c r="ALR82"/>
      <c r="ALS82"/>
      <c r="ALT82"/>
      <c r="ALU82"/>
      <c r="ALV82"/>
      <c r="ALW82"/>
      <c r="ALX82"/>
      <c r="ALY82"/>
      <c r="ALZ82"/>
      <c r="AMA82"/>
      <c r="AMB82"/>
      <c r="AMC82"/>
      <c r="AMD82"/>
      <c r="AME82"/>
      <c r="AMF82"/>
      <c r="AMG82"/>
      <c r="AMH82"/>
      <c r="AMI82"/>
    </row>
    <row r="83" spans="1:1023" x14ac:dyDescent="0.2">
      <c r="A83"/>
      <c r="B83"/>
      <c r="C83"/>
      <c r="D83" s="133"/>
      <c r="E83" s="132"/>
      <c r="F83" s="132"/>
      <c r="G83" s="132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  <c r="CR83"/>
      <c r="CS83"/>
      <c r="CT83"/>
      <c r="CU83"/>
      <c r="CV83"/>
      <c r="CW83"/>
      <c r="CX83"/>
      <c r="CY83"/>
      <c r="CZ83"/>
      <c r="DA83"/>
      <c r="DB83"/>
      <c r="DC83"/>
      <c r="DD83"/>
      <c r="DE83"/>
      <c r="DF83"/>
      <c r="DG83"/>
      <c r="DH83"/>
      <c r="DI83"/>
      <c r="DJ83"/>
      <c r="DK83"/>
      <c r="DL83"/>
      <c r="DM83"/>
      <c r="DN83"/>
      <c r="DO83"/>
      <c r="DP83"/>
      <c r="DQ83"/>
      <c r="DR83"/>
      <c r="DS83"/>
      <c r="DT83"/>
      <c r="DU83"/>
      <c r="DV83"/>
      <c r="DW83"/>
      <c r="DX83"/>
      <c r="DY83"/>
      <c r="DZ83"/>
      <c r="EA83"/>
      <c r="EB83"/>
      <c r="EC83"/>
      <c r="ED83"/>
      <c r="EE83"/>
      <c r="EF83"/>
      <c r="EG83"/>
      <c r="EH83"/>
      <c r="EI83"/>
      <c r="EJ83"/>
      <c r="EK83"/>
      <c r="EL83"/>
      <c r="EM83"/>
      <c r="EN83"/>
      <c r="EO83"/>
      <c r="EP83"/>
      <c r="EQ83"/>
      <c r="ER83"/>
      <c r="ES83"/>
      <c r="ET83"/>
      <c r="EU83"/>
      <c r="EV83"/>
      <c r="EW83"/>
      <c r="EX83"/>
      <c r="EY83"/>
      <c r="EZ83"/>
      <c r="FA83"/>
      <c r="FB83"/>
      <c r="FC83"/>
      <c r="FD83"/>
      <c r="FE83"/>
      <c r="FF83"/>
      <c r="FG83"/>
      <c r="FH83"/>
      <c r="FI83"/>
      <c r="FJ83"/>
      <c r="FK83"/>
      <c r="FL83"/>
      <c r="FM83"/>
      <c r="FN83"/>
      <c r="FO83"/>
      <c r="FP83"/>
      <c r="FQ83"/>
      <c r="FR83"/>
      <c r="FS83"/>
      <c r="FT83"/>
      <c r="FU83"/>
      <c r="FV83"/>
      <c r="FW83"/>
      <c r="FX83"/>
      <c r="FY83"/>
      <c r="FZ83"/>
      <c r="GA83"/>
      <c r="GB83"/>
      <c r="GC83"/>
      <c r="GD83"/>
      <c r="GE83"/>
      <c r="GF83"/>
      <c r="GG83"/>
      <c r="GH83"/>
      <c r="GI83"/>
      <c r="GJ83"/>
      <c r="GK83"/>
      <c r="GL83"/>
      <c r="GM83"/>
      <c r="GN83"/>
      <c r="GO83"/>
      <c r="GP83"/>
      <c r="GQ83"/>
      <c r="GR83"/>
      <c r="GS83"/>
      <c r="GT83"/>
      <c r="GU83"/>
      <c r="GV83"/>
      <c r="GW83"/>
      <c r="GX83"/>
      <c r="GY83"/>
      <c r="GZ83"/>
      <c r="HA83"/>
      <c r="HB83"/>
      <c r="HC83"/>
      <c r="HD83"/>
      <c r="HE83"/>
      <c r="HF83"/>
      <c r="HG83"/>
      <c r="HH83"/>
      <c r="HI83"/>
      <c r="HJ83"/>
      <c r="HK83"/>
      <c r="HL83"/>
      <c r="HM83"/>
      <c r="HN83"/>
      <c r="HO83"/>
      <c r="HP83"/>
      <c r="HQ83"/>
      <c r="HR83"/>
      <c r="HS83"/>
      <c r="HT83"/>
      <c r="HU83"/>
      <c r="HV83"/>
      <c r="HW83"/>
      <c r="HX83"/>
      <c r="HY83"/>
      <c r="HZ83"/>
      <c r="IA83"/>
      <c r="IB83"/>
      <c r="IC83"/>
      <c r="ID83"/>
      <c r="IE83"/>
      <c r="IF83"/>
      <c r="IG83"/>
      <c r="IH83"/>
      <c r="II83"/>
      <c r="IJ83"/>
      <c r="IK83"/>
      <c r="IL83"/>
      <c r="IM83"/>
      <c r="IN83"/>
      <c r="IO83"/>
      <c r="IP83"/>
      <c r="IQ83"/>
      <c r="IR83"/>
      <c r="IS83"/>
      <c r="IT83"/>
      <c r="IU83"/>
      <c r="IV83"/>
      <c r="IW83"/>
      <c r="IX83"/>
      <c r="IY83"/>
      <c r="IZ83"/>
      <c r="JA83"/>
      <c r="JB83"/>
      <c r="JC83"/>
      <c r="JD83"/>
      <c r="JE83"/>
      <c r="JF83"/>
      <c r="JG83"/>
      <c r="JH83"/>
      <c r="JI83"/>
      <c r="JJ83"/>
      <c r="JK83"/>
      <c r="JL83"/>
      <c r="JM83"/>
      <c r="JN83"/>
      <c r="JO83"/>
      <c r="JP83"/>
      <c r="JQ83"/>
      <c r="JR83"/>
      <c r="JS83"/>
      <c r="JT83"/>
      <c r="JU83"/>
      <c r="JV83"/>
      <c r="JW83"/>
      <c r="JX83"/>
      <c r="JY83"/>
      <c r="JZ83"/>
      <c r="KA83"/>
      <c r="KB83"/>
      <c r="KC83"/>
      <c r="KD83"/>
      <c r="KE83"/>
      <c r="KF83"/>
      <c r="KG83"/>
      <c r="KH83"/>
      <c r="KI83"/>
      <c r="KJ83"/>
      <c r="KK83"/>
      <c r="KL83"/>
      <c r="KM83"/>
      <c r="KN83"/>
      <c r="KO83"/>
      <c r="KP83"/>
      <c r="KQ83"/>
      <c r="KR83"/>
      <c r="KS83"/>
      <c r="KT83"/>
      <c r="KU83"/>
      <c r="KV83"/>
      <c r="KW83"/>
      <c r="KX83"/>
      <c r="KY83"/>
      <c r="KZ83"/>
      <c r="LA83"/>
      <c r="LB83"/>
      <c r="LC83"/>
      <c r="LD83"/>
      <c r="LE83"/>
      <c r="LF83"/>
      <c r="LG83"/>
      <c r="LH83"/>
      <c r="LI83"/>
      <c r="LJ83"/>
      <c r="LK83"/>
      <c r="LL83"/>
      <c r="LM83"/>
      <c r="LN83"/>
      <c r="LO83"/>
      <c r="LP83"/>
      <c r="LQ83"/>
      <c r="LR83"/>
      <c r="LS83"/>
      <c r="LT83"/>
      <c r="LU83"/>
      <c r="LV83"/>
      <c r="LW83"/>
      <c r="LX83"/>
      <c r="LY83"/>
      <c r="LZ83"/>
      <c r="MA83"/>
      <c r="MB83"/>
      <c r="MC83"/>
      <c r="MD83"/>
      <c r="ME83"/>
      <c r="MF83"/>
      <c r="MG83"/>
      <c r="MH83"/>
      <c r="MI83"/>
      <c r="MJ83"/>
      <c r="MK83"/>
      <c r="ML83"/>
      <c r="MM83"/>
      <c r="MN83"/>
      <c r="MO83"/>
      <c r="MP83"/>
      <c r="MQ83"/>
      <c r="MR83"/>
      <c r="MS83"/>
      <c r="MT83"/>
      <c r="MU83"/>
      <c r="MV83"/>
      <c r="MW83"/>
      <c r="MX83"/>
      <c r="MY83"/>
      <c r="MZ83"/>
      <c r="NA83"/>
      <c r="NB83"/>
      <c r="NC83"/>
      <c r="ND83"/>
      <c r="NE83"/>
      <c r="NF83"/>
      <c r="NG83"/>
      <c r="NH83"/>
      <c r="NI83"/>
      <c r="NJ83"/>
      <c r="NK83"/>
      <c r="NL83"/>
      <c r="NM83"/>
      <c r="NN83"/>
      <c r="NO83"/>
      <c r="NP83"/>
      <c r="NQ83"/>
      <c r="NR83"/>
      <c r="NS83"/>
      <c r="NT83"/>
      <c r="NU83"/>
      <c r="NV83"/>
      <c r="NW83"/>
      <c r="NX83"/>
      <c r="NY83"/>
      <c r="NZ83"/>
      <c r="OA83"/>
      <c r="OB83"/>
      <c r="OC83"/>
      <c r="OD83"/>
      <c r="OE83"/>
      <c r="OF83"/>
      <c r="OG83"/>
      <c r="OH83"/>
      <c r="OI83"/>
      <c r="OJ83"/>
      <c r="OK83"/>
      <c r="OL83"/>
      <c r="OM83"/>
      <c r="ON83"/>
      <c r="OO83"/>
      <c r="OP83"/>
      <c r="OQ83"/>
      <c r="OR83"/>
      <c r="OS83"/>
      <c r="OT83"/>
      <c r="OU83"/>
      <c r="OV83"/>
      <c r="OW83"/>
      <c r="OX83"/>
      <c r="OY83"/>
      <c r="OZ83"/>
      <c r="PA83"/>
      <c r="PB83"/>
      <c r="PC83"/>
      <c r="PD83"/>
      <c r="PE83"/>
      <c r="PF83"/>
      <c r="PG83"/>
      <c r="PH83"/>
      <c r="PI83"/>
      <c r="PJ83"/>
      <c r="PK83"/>
      <c r="PL83"/>
      <c r="PM83"/>
      <c r="PN83"/>
      <c r="PO83"/>
      <c r="PP83"/>
      <c r="PQ83"/>
      <c r="PR83"/>
      <c r="PS83"/>
      <c r="PT83"/>
      <c r="PU83"/>
      <c r="PV83"/>
      <c r="PW83"/>
      <c r="PX83"/>
      <c r="PY83"/>
      <c r="PZ83"/>
      <c r="QA83"/>
      <c r="QB83"/>
      <c r="QC83"/>
      <c r="QD83"/>
      <c r="QE83"/>
      <c r="QF83"/>
      <c r="QG83"/>
      <c r="QH83"/>
      <c r="QI83"/>
      <c r="QJ83"/>
      <c r="QK83"/>
      <c r="QL83"/>
      <c r="QM83"/>
      <c r="QN83"/>
      <c r="QO83"/>
      <c r="QP83"/>
      <c r="QQ83"/>
      <c r="QR83"/>
      <c r="QS83"/>
      <c r="QT83"/>
      <c r="QU83"/>
      <c r="QV83"/>
      <c r="QW83"/>
      <c r="QX83"/>
      <c r="QY83"/>
      <c r="QZ83"/>
      <c r="RA83"/>
      <c r="RB83"/>
      <c r="RC83"/>
      <c r="RD83"/>
      <c r="RE83"/>
      <c r="RF83"/>
      <c r="RG83"/>
      <c r="RH83"/>
      <c r="RI83"/>
      <c r="RJ83"/>
      <c r="RK83"/>
      <c r="RL83"/>
      <c r="RM83"/>
      <c r="RN83"/>
      <c r="RO83"/>
      <c r="RP83"/>
      <c r="RQ83"/>
      <c r="RR83"/>
      <c r="RS83"/>
      <c r="RT83"/>
      <c r="RU83"/>
      <c r="RV83"/>
      <c r="RW83"/>
      <c r="RX83"/>
      <c r="RY83"/>
      <c r="RZ83"/>
      <c r="SA83"/>
      <c r="SB83"/>
      <c r="SC83"/>
      <c r="SD83"/>
      <c r="SE83"/>
      <c r="SF83"/>
      <c r="SG83"/>
      <c r="SH83"/>
      <c r="SI83"/>
      <c r="SJ83"/>
      <c r="SK83"/>
      <c r="SL83"/>
      <c r="SM83"/>
      <c r="SN83"/>
      <c r="SO83"/>
      <c r="SP83"/>
      <c r="SQ83"/>
      <c r="SR83"/>
      <c r="SS83"/>
      <c r="ST83"/>
      <c r="SU83"/>
      <c r="SV83"/>
      <c r="SW83"/>
      <c r="SX83"/>
      <c r="SY83"/>
      <c r="SZ83"/>
      <c r="TA83"/>
      <c r="TB83"/>
      <c r="TC83"/>
      <c r="TD83"/>
      <c r="TE83"/>
      <c r="TF83"/>
      <c r="TG83"/>
      <c r="TH83"/>
      <c r="TI83"/>
      <c r="TJ83"/>
      <c r="TK83"/>
      <c r="TL83"/>
      <c r="TM83"/>
      <c r="TN83"/>
      <c r="TO83"/>
      <c r="TP83"/>
      <c r="TQ83"/>
      <c r="TR83"/>
      <c r="TS83"/>
      <c r="TT83"/>
      <c r="TU83"/>
      <c r="TV83"/>
      <c r="TW83"/>
      <c r="TX83"/>
      <c r="TY83"/>
      <c r="TZ83"/>
      <c r="UA83"/>
      <c r="UB83"/>
      <c r="UC83"/>
      <c r="UD83"/>
      <c r="UE83"/>
      <c r="UF83"/>
      <c r="UG83"/>
      <c r="UH83"/>
      <c r="UI83"/>
      <c r="UJ83"/>
      <c r="UK83"/>
      <c r="UL83"/>
      <c r="UM83"/>
      <c r="UN83"/>
      <c r="UO83"/>
      <c r="UP83"/>
      <c r="UQ83"/>
      <c r="UR83"/>
      <c r="US83"/>
      <c r="UT83"/>
      <c r="UU83"/>
      <c r="UV83"/>
      <c r="UW83"/>
      <c r="UX83"/>
      <c r="UY83"/>
      <c r="UZ83"/>
      <c r="VA83"/>
      <c r="VB83"/>
      <c r="VC83"/>
      <c r="VD83"/>
      <c r="VE83"/>
      <c r="VF83"/>
      <c r="VG83"/>
      <c r="VH83"/>
      <c r="VI83"/>
      <c r="VJ83"/>
      <c r="VK83"/>
      <c r="VL83"/>
      <c r="VM83"/>
      <c r="VN83"/>
      <c r="VO83"/>
      <c r="VP83"/>
      <c r="VQ83"/>
      <c r="VR83"/>
      <c r="VS83"/>
      <c r="VT83"/>
      <c r="VU83"/>
      <c r="VV83"/>
      <c r="VW83"/>
      <c r="VX83"/>
      <c r="VY83"/>
      <c r="VZ83"/>
      <c r="WA83"/>
      <c r="WB83"/>
      <c r="WC83"/>
      <c r="WD83"/>
      <c r="WE83"/>
      <c r="WF83"/>
      <c r="WG83"/>
      <c r="WH83"/>
      <c r="WI83"/>
      <c r="WJ83"/>
      <c r="WK83"/>
      <c r="WL83"/>
      <c r="WM83"/>
      <c r="WN83"/>
      <c r="WO83"/>
      <c r="WP83"/>
      <c r="WQ83"/>
      <c r="WR83"/>
      <c r="WS83"/>
      <c r="WT83"/>
      <c r="WU83"/>
      <c r="WV83"/>
      <c r="WW83"/>
      <c r="WX83"/>
      <c r="WY83"/>
      <c r="WZ83"/>
      <c r="XA83"/>
      <c r="XB83"/>
      <c r="XC83"/>
      <c r="XD83"/>
      <c r="XE83"/>
      <c r="XF83"/>
      <c r="XG83"/>
      <c r="XH83"/>
      <c r="XI83"/>
      <c r="XJ83"/>
      <c r="XK83"/>
      <c r="XL83"/>
      <c r="XM83"/>
      <c r="XN83"/>
      <c r="XO83"/>
      <c r="XP83"/>
      <c r="XQ83"/>
      <c r="XR83"/>
      <c r="XS83"/>
      <c r="XT83"/>
      <c r="XU83"/>
      <c r="XV83"/>
      <c r="XW83"/>
      <c r="XX83"/>
      <c r="XY83"/>
      <c r="XZ83"/>
      <c r="YA83"/>
      <c r="YB83"/>
      <c r="YC83"/>
      <c r="YD83"/>
      <c r="YE83"/>
      <c r="YF83"/>
      <c r="YG83"/>
      <c r="YH83"/>
      <c r="YI83"/>
      <c r="YJ83"/>
      <c r="YK83"/>
      <c r="YL83"/>
      <c r="YM83"/>
      <c r="YN83"/>
      <c r="YO83"/>
      <c r="YP83"/>
      <c r="YQ83"/>
      <c r="YR83"/>
      <c r="YS83"/>
      <c r="YT83"/>
      <c r="YU83"/>
      <c r="YV83"/>
      <c r="YW83"/>
      <c r="YX83"/>
      <c r="YY83"/>
      <c r="YZ83"/>
      <c r="ZA83"/>
      <c r="ZB83"/>
      <c r="ZC83"/>
      <c r="ZD83"/>
      <c r="ZE83"/>
      <c r="ZF83"/>
      <c r="ZG83"/>
      <c r="ZH83"/>
      <c r="ZI83"/>
      <c r="ZJ83"/>
      <c r="ZK83"/>
      <c r="ZL83"/>
      <c r="ZM83"/>
      <c r="ZN83"/>
      <c r="ZO83"/>
      <c r="ZP83"/>
      <c r="ZQ83"/>
      <c r="ZR83"/>
      <c r="ZS83"/>
      <c r="ZT83"/>
      <c r="ZU83"/>
      <c r="ZV83"/>
      <c r="ZW83"/>
      <c r="ZX83"/>
      <c r="ZY83"/>
      <c r="ZZ83"/>
      <c r="AAA83"/>
      <c r="AAB83"/>
      <c r="AAC83"/>
      <c r="AAD83"/>
      <c r="AAE83"/>
      <c r="AAF83"/>
      <c r="AAG83"/>
      <c r="AAH83"/>
      <c r="AAI83"/>
      <c r="AAJ83"/>
      <c r="AAK83"/>
      <c r="AAL83"/>
      <c r="AAM83"/>
      <c r="AAN83"/>
      <c r="AAO83"/>
      <c r="AAP83"/>
      <c r="AAQ83"/>
      <c r="AAR83"/>
      <c r="AAS83"/>
      <c r="AAT83"/>
      <c r="AAU83"/>
      <c r="AAV83"/>
      <c r="AAW83"/>
      <c r="AAX83"/>
      <c r="AAY83"/>
      <c r="AAZ83"/>
      <c r="ABA83"/>
      <c r="ABB83"/>
      <c r="ABC83"/>
      <c r="ABD83"/>
      <c r="ABE83"/>
      <c r="ABF83"/>
      <c r="ABG83"/>
      <c r="ABH83"/>
      <c r="ABI83"/>
      <c r="ABJ83"/>
      <c r="ABK83"/>
      <c r="ABL83"/>
      <c r="ABM83"/>
      <c r="ABN83"/>
      <c r="ABO83"/>
      <c r="ABP83"/>
      <c r="ABQ83"/>
      <c r="ABR83"/>
      <c r="ABS83"/>
      <c r="ABT83"/>
      <c r="ABU83"/>
      <c r="ABV83"/>
      <c r="ABW83"/>
      <c r="ABX83"/>
      <c r="ABY83"/>
      <c r="ABZ83"/>
      <c r="ACA83"/>
      <c r="ACB83"/>
      <c r="ACC83"/>
      <c r="ACD83"/>
      <c r="ACE83"/>
      <c r="ACF83"/>
      <c r="ACG83"/>
      <c r="ACH83"/>
      <c r="ACI83"/>
      <c r="ACJ83"/>
      <c r="ACK83"/>
      <c r="ACL83"/>
      <c r="ACM83"/>
      <c r="ACN83"/>
      <c r="ACO83"/>
      <c r="ACP83"/>
      <c r="ACQ83"/>
      <c r="ACR83"/>
      <c r="ACS83"/>
      <c r="ACT83"/>
      <c r="ACU83"/>
      <c r="ACV83"/>
      <c r="ACW83"/>
      <c r="ACX83"/>
      <c r="ACY83"/>
      <c r="ACZ83"/>
      <c r="ADA83"/>
      <c r="ADB83"/>
      <c r="ADC83"/>
      <c r="ADD83"/>
      <c r="ADE83"/>
      <c r="ADF83"/>
      <c r="ADG83"/>
      <c r="ADH83"/>
      <c r="ADI83"/>
      <c r="ADJ83"/>
      <c r="ADK83"/>
      <c r="ADL83"/>
      <c r="ADM83"/>
      <c r="ADN83"/>
      <c r="ADO83"/>
      <c r="ADP83"/>
      <c r="ADQ83"/>
      <c r="ADR83"/>
      <c r="ADS83"/>
      <c r="ADT83"/>
      <c r="ADU83"/>
      <c r="ADV83"/>
      <c r="ADW83"/>
      <c r="ADX83"/>
      <c r="ADY83"/>
      <c r="ADZ83"/>
      <c r="AEA83"/>
      <c r="AEB83"/>
      <c r="AEC83"/>
      <c r="AED83"/>
      <c r="AEE83"/>
      <c r="AEF83"/>
      <c r="AEG83"/>
      <c r="AEH83"/>
      <c r="AEI83"/>
      <c r="AEJ83"/>
      <c r="AEK83"/>
      <c r="AEL83"/>
      <c r="AEM83"/>
      <c r="AEN83"/>
      <c r="AEO83"/>
      <c r="AEP83"/>
      <c r="AEQ83"/>
      <c r="AER83"/>
      <c r="AES83"/>
      <c r="AET83"/>
      <c r="AEU83"/>
      <c r="AEV83"/>
      <c r="AEW83"/>
      <c r="AEX83"/>
      <c r="AEY83"/>
      <c r="AEZ83"/>
      <c r="AFA83"/>
      <c r="AFB83"/>
      <c r="AFC83"/>
      <c r="AFD83"/>
      <c r="AFE83"/>
      <c r="AFF83"/>
      <c r="AFG83"/>
      <c r="AFH83"/>
      <c r="AFI83"/>
      <c r="AFJ83"/>
      <c r="AFK83"/>
      <c r="AFL83"/>
      <c r="AFM83"/>
      <c r="AFN83"/>
      <c r="AFO83"/>
      <c r="AFP83"/>
      <c r="AFQ83"/>
      <c r="AFR83"/>
      <c r="AFS83"/>
      <c r="AFT83"/>
      <c r="AFU83"/>
      <c r="AFV83"/>
      <c r="AFW83"/>
      <c r="AFX83"/>
      <c r="AFY83"/>
      <c r="AFZ83"/>
      <c r="AGA83"/>
      <c r="AGB83"/>
      <c r="AGC83"/>
      <c r="AGD83"/>
      <c r="AGE83"/>
      <c r="AGF83"/>
      <c r="AGG83"/>
      <c r="AGH83"/>
      <c r="AGI83"/>
      <c r="AGJ83"/>
      <c r="AGK83"/>
      <c r="AGL83"/>
      <c r="AGM83"/>
      <c r="AGN83"/>
      <c r="AGO83"/>
      <c r="AGP83"/>
      <c r="AGQ83"/>
      <c r="AGR83"/>
      <c r="AGS83"/>
      <c r="AGT83"/>
      <c r="AGU83"/>
      <c r="AGV83"/>
      <c r="AGW83"/>
      <c r="AGX83"/>
      <c r="AGY83"/>
      <c r="AGZ83"/>
      <c r="AHA83"/>
      <c r="AHB83"/>
      <c r="AHC83"/>
      <c r="AHD83"/>
      <c r="AHE83"/>
      <c r="AHF83"/>
      <c r="AHG83"/>
      <c r="AHH83"/>
      <c r="AHI83"/>
      <c r="AHJ83"/>
      <c r="AHK83"/>
      <c r="AHL83"/>
      <c r="AHM83"/>
      <c r="AHN83"/>
      <c r="AHO83"/>
      <c r="AHP83"/>
      <c r="AHQ83"/>
      <c r="AHR83"/>
      <c r="AHS83"/>
      <c r="AHT83"/>
      <c r="AHU83"/>
      <c r="AHV83"/>
      <c r="AHW83"/>
      <c r="AHX83"/>
      <c r="AHY83"/>
      <c r="AHZ83"/>
      <c r="AIA83"/>
      <c r="AIB83"/>
      <c r="AIC83"/>
      <c r="AID83"/>
      <c r="AIE83"/>
      <c r="AIF83"/>
      <c r="AIG83"/>
      <c r="AIH83"/>
      <c r="AII83"/>
      <c r="AIJ83"/>
      <c r="AIK83"/>
      <c r="AIL83"/>
      <c r="AIM83"/>
      <c r="AIN83"/>
      <c r="AIO83"/>
      <c r="AIP83"/>
      <c r="AIQ83"/>
      <c r="AIR83"/>
      <c r="AIS83"/>
      <c r="AIT83"/>
      <c r="AIU83"/>
      <c r="AIV83"/>
      <c r="AIW83"/>
      <c r="AIX83"/>
      <c r="AIY83"/>
      <c r="AIZ83"/>
      <c r="AJA83"/>
      <c r="AJB83"/>
      <c r="AJC83"/>
      <c r="AJD83"/>
      <c r="AJE83"/>
      <c r="AJF83"/>
      <c r="AJG83"/>
      <c r="AJH83"/>
      <c r="AJI83"/>
      <c r="AJJ83"/>
      <c r="AJK83"/>
      <c r="AJL83"/>
      <c r="AJM83"/>
      <c r="AJN83"/>
      <c r="AJO83"/>
      <c r="AJP83"/>
      <c r="AJQ83"/>
      <c r="AJR83"/>
      <c r="AJS83"/>
      <c r="AJT83"/>
      <c r="AJU83"/>
      <c r="AJV83"/>
      <c r="AJW83"/>
      <c r="AJX83"/>
      <c r="AJY83"/>
      <c r="AJZ83"/>
      <c r="AKA83"/>
      <c r="AKB83"/>
      <c r="AKC83"/>
      <c r="AKD83"/>
      <c r="AKE83"/>
      <c r="AKF83"/>
      <c r="AKG83"/>
      <c r="AKH83"/>
      <c r="AKI83"/>
      <c r="AKJ83"/>
      <c r="AKK83"/>
      <c r="AKL83"/>
      <c r="AKM83"/>
      <c r="AKN83"/>
      <c r="AKO83"/>
      <c r="AKP83"/>
      <c r="AKQ83"/>
      <c r="AKR83"/>
      <c r="AKS83"/>
      <c r="AKT83"/>
      <c r="AKU83"/>
      <c r="AKV83"/>
      <c r="AKW83"/>
      <c r="AKX83"/>
      <c r="AKY83"/>
      <c r="AKZ83"/>
      <c r="ALA83"/>
      <c r="ALB83"/>
      <c r="ALC83"/>
      <c r="ALD83"/>
      <c r="ALE83"/>
      <c r="ALF83"/>
      <c r="ALG83"/>
      <c r="ALH83"/>
      <c r="ALI83"/>
      <c r="ALJ83"/>
      <c r="ALK83"/>
      <c r="ALL83"/>
      <c r="ALM83"/>
      <c r="ALN83"/>
      <c r="ALO83"/>
      <c r="ALP83"/>
      <c r="ALQ83"/>
      <c r="ALR83"/>
      <c r="ALS83"/>
      <c r="ALT83"/>
      <c r="ALU83"/>
      <c r="ALV83"/>
      <c r="ALW83"/>
      <c r="ALX83"/>
      <c r="ALY83"/>
      <c r="ALZ83"/>
      <c r="AMA83"/>
      <c r="AMB83"/>
      <c r="AMC83"/>
      <c r="AMD83"/>
      <c r="AME83"/>
      <c r="AMF83"/>
      <c r="AMG83"/>
      <c r="AMH83"/>
      <c r="AMI83"/>
    </row>
    <row r="84" spans="1:1023" x14ac:dyDescent="0.2">
      <c r="A84"/>
      <c r="B84"/>
      <c r="C84"/>
      <c r="D84" s="133"/>
      <c r="E84" s="132"/>
      <c r="F84" s="132"/>
      <c r="G84" s="132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  <c r="CR84"/>
      <c r="CS84"/>
      <c r="CT84"/>
      <c r="CU84"/>
      <c r="CV84"/>
      <c r="CW84"/>
      <c r="CX84"/>
      <c r="CY84"/>
      <c r="CZ84"/>
      <c r="DA84"/>
      <c r="DB84"/>
      <c r="DC84"/>
      <c r="DD84"/>
      <c r="DE84"/>
      <c r="DF84"/>
      <c r="DG84"/>
      <c r="DH84"/>
      <c r="DI84"/>
      <c r="DJ84"/>
      <c r="DK84"/>
      <c r="DL84"/>
      <c r="DM84"/>
      <c r="DN84"/>
      <c r="DO84"/>
      <c r="DP84"/>
      <c r="DQ84"/>
      <c r="DR84"/>
      <c r="DS84"/>
      <c r="DT84"/>
      <c r="DU84"/>
      <c r="DV84"/>
      <c r="DW84"/>
      <c r="DX84"/>
      <c r="DY84"/>
      <c r="DZ84"/>
      <c r="EA84"/>
      <c r="EB84"/>
      <c r="EC84"/>
      <c r="ED84"/>
      <c r="EE84"/>
      <c r="EF84"/>
      <c r="EG84"/>
      <c r="EH84"/>
      <c r="EI84"/>
      <c r="EJ84"/>
      <c r="EK84"/>
      <c r="EL84"/>
      <c r="EM84"/>
      <c r="EN84"/>
      <c r="EO84"/>
      <c r="EP84"/>
      <c r="EQ84"/>
      <c r="ER84"/>
      <c r="ES84"/>
      <c r="ET84"/>
      <c r="EU84"/>
      <c r="EV84"/>
      <c r="EW84"/>
      <c r="EX84"/>
      <c r="EY84"/>
      <c r="EZ84"/>
      <c r="FA84"/>
      <c r="FB84"/>
      <c r="FC84"/>
      <c r="FD84"/>
      <c r="FE84"/>
      <c r="FF84"/>
      <c r="FG84"/>
      <c r="FH84"/>
      <c r="FI84"/>
      <c r="FJ84"/>
      <c r="FK84"/>
      <c r="FL84"/>
      <c r="FM84"/>
      <c r="FN84"/>
      <c r="FO84"/>
      <c r="FP84"/>
      <c r="FQ84"/>
      <c r="FR84"/>
      <c r="FS84"/>
      <c r="FT84"/>
      <c r="FU84"/>
      <c r="FV84"/>
      <c r="FW84"/>
      <c r="FX84"/>
      <c r="FY84"/>
      <c r="FZ84"/>
      <c r="GA84"/>
      <c r="GB84"/>
      <c r="GC84"/>
      <c r="GD84"/>
      <c r="GE84"/>
      <c r="GF84"/>
      <c r="GG84"/>
      <c r="GH84"/>
      <c r="GI84"/>
      <c r="GJ84"/>
      <c r="GK84"/>
      <c r="GL84"/>
      <c r="GM84"/>
      <c r="GN84"/>
      <c r="GO84"/>
      <c r="GP84"/>
      <c r="GQ84"/>
      <c r="GR84"/>
      <c r="GS84"/>
      <c r="GT84"/>
      <c r="GU84"/>
      <c r="GV84"/>
      <c r="GW84"/>
      <c r="GX84"/>
      <c r="GY84"/>
      <c r="GZ84"/>
      <c r="HA84"/>
      <c r="HB84"/>
      <c r="HC84"/>
      <c r="HD84"/>
      <c r="HE84"/>
      <c r="HF84"/>
      <c r="HG84"/>
      <c r="HH84"/>
      <c r="HI84"/>
      <c r="HJ84"/>
      <c r="HK84"/>
      <c r="HL84"/>
      <c r="HM84"/>
      <c r="HN84"/>
      <c r="HO84"/>
      <c r="HP84"/>
      <c r="HQ84"/>
      <c r="HR84"/>
      <c r="HS84"/>
      <c r="HT84"/>
      <c r="HU84"/>
      <c r="HV84"/>
      <c r="HW84"/>
      <c r="HX84"/>
      <c r="HY84"/>
      <c r="HZ84"/>
      <c r="IA84"/>
      <c r="IB84"/>
      <c r="IC84"/>
      <c r="ID84"/>
      <c r="IE84"/>
      <c r="IF84"/>
      <c r="IG84"/>
      <c r="IH84"/>
      <c r="II84"/>
      <c r="IJ84"/>
      <c r="IK84"/>
      <c r="IL84"/>
      <c r="IM84"/>
      <c r="IN84"/>
      <c r="IO84"/>
      <c r="IP84"/>
      <c r="IQ84"/>
      <c r="IR84"/>
      <c r="IS84"/>
      <c r="IT84"/>
      <c r="IU84"/>
      <c r="IV84"/>
      <c r="IW84"/>
      <c r="IX84"/>
      <c r="IY84"/>
      <c r="IZ84"/>
      <c r="JA84"/>
      <c r="JB84"/>
      <c r="JC84"/>
      <c r="JD84"/>
      <c r="JE84"/>
      <c r="JF84"/>
      <c r="JG84"/>
      <c r="JH84"/>
      <c r="JI84"/>
      <c r="JJ84"/>
      <c r="JK84"/>
      <c r="JL84"/>
      <c r="JM84"/>
      <c r="JN84"/>
      <c r="JO84"/>
      <c r="JP84"/>
      <c r="JQ84"/>
      <c r="JR84"/>
      <c r="JS84"/>
      <c r="JT84"/>
      <c r="JU84"/>
      <c r="JV84"/>
      <c r="JW84"/>
      <c r="JX84"/>
      <c r="JY84"/>
      <c r="JZ84"/>
      <c r="KA84"/>
      <c r="KB84"/>
      <c r="KC84"/>
      <c r="KD84"/>
      <c r="KE84"/>
      <c r="KF84"/>
      <c r="KG84"/>
      <c r="KH84"/>
      <c r="KI84"/>
      <c r="KJ84"/>
      <c r="KK84"/>
      <c r="KL84"/>
      <c r="KM84"/>
      <c r="KN84"/>
      <c r="KO84"/>
      <c r="KP84"/>
      <c r="KQ84"/>
      <c r="KR84"/>
      <c r="KS84"/>
      <c r="KT84"/>
      <c r="KU84"/>
      <c r="KV84"/>
      <c r="KW84"/>
      <c r="KX84"/>
      <c r="KY84"/>
      <c r="KZ84"/>
      <c r="LA84"/>
      <c r="LB84"/>
      <c r="LC84"/>
      <c r="LD84"/>
      <c r="LE84"/>
      <c r="LF84"/>
      <c r="LG84"/>
      <c r="LH84"/>
      <c r="LI84"/>
      <c r="LJ84"/>
      <c r="LK84"/>
      <c r="LL84"/>
      <c r="LM84"/>
      <c r="LN84"/>
      <c r="LO84"/>
      <c r="LP84"/>
      <c r="LQ84"/>
      <c r="LR84"/>
      <c r="LS84"/>
      <c r="LT84"/>
      <c r="LU84"/>
      <c r="LV84"/>
      <c r="LW84"/>
      <c r="LX84"/>
      <c r="LY84"/>
      <c r="LZ84"/>
      <c r="MA84"/>
      <c r="MB84"/>
      <c r="MC84"/>
      <c r="MD84"/>
      <c r="ME84"/>
      <c r="MF84"/>
      <c r="MG84"/>
      <c r="MH84"/>
      <c r="MI84"/>
      <c r="MJ84"/>
      <c r="MK84"/>
      <c r="ML84"/>
      <c r="MM84"/>
      <c r="MN84"/>
      <c r="MO84"/>
      <c r="MP84"/>
      <c r="MQ84"/>
      <c r="MR84"/>
      <c r="MS84"/>
      <c r="MT84"/>
      <c r="MU84"/>
      <c r="MV84"/>
      <c r="MW84"/>
      <c r="MX84"/>
      <c r="MY84"/>
      <c r="MZ84"/>
      <c r="NA84"/>
      <c r="NB84"/>
      <c r="NC84"/>
      <c r="ND84"/>
      <c r="NE84"/>
      <c r="NF84"/>
      <c r="NG84"/>
      <c r="NH84"/>
      <c r="NI84"/>
      <c r="NJ84"/>
      <c r="NK84"/>
      <c r="NL84"/>
      <c r="NM84"/>
      <c r="NN84"/>
      <c r="NO84"/>
      <c r="NP84"/>
      <c r="NQ84"/>
      <c r="NR84"/>
      <c r="NS84"/>
      <c r="NT84"/>
      <c r="NU84"/>
      <c r="NV84"/>
      <c r="NW84"/>
      <c r="NX84"/>
      <c r="NY84"/>
      <c r="NZ84"/>
      <c r="OA84"/>
      <c r="OB84"/>
      <c r="OC84"/>
      <c r="OD84"/>
      <c r="OE84"/>
      <c r="OF84"/>
      <c r="OG84"/>
      <c r="OH84"/>
      <c r="OI84"/>
      <c r="OJ84"/>
      <c r="OK84"/>
      <c r="OL84"/>
      <c r="OM84"/>
      <c r="ON84"/>
      <c r="OO84"/>
      <c r="OP84"/>
      <c r="OQ84"/>
      <c r="OR84"/>
      <c r="OS84"/>
      <c r="OT84"/>
      <c r="OU84"/>
      <c r="OV84"/>
      <c r="OW84"/>
      <c r="OX84"/>
      <c r="OY84"/>
      <c r="OZ84"/>
      <c r="PA84"/>
      <c r="PB84"/>
      <c r="PC84"/>
      <c r="PD84"/>
      <c r="PE84"/>
      <c r="PF84"/>
      <c r="PG84"/>
      <c r="PH84"/>
      <c r="PI84"/>
      <c r="PJ84"/>
      <c r="PK84"/>
      <c r="PL84"/>
      <c r="PM84"/>
      <c r="PN84"/>
      <c r="PO84"/>
      <c r="PP84"/>
      <c r="PQ84"/>
      <c r="PR84"/>
      <c r="PS84"/>
      <c r="PT84"/>
      <c r="PU84"/>
      <c r="PV84"/>
      <c r="PW84"/>
      <c r="PX84"/>
      <c r="PY84"/>
      <c r="PZ84"/>
      <c r="QA84"/>
      <c r="QB84"/>
      <c r="QC84"/>
      <c r="QD84"/>
      <c r="QE84"/>
      <c r="QF84"/>
      <c r="QG84"/>
      <c r="QH84"/>
      <c r="QI84"/>
      <c r="QJ84"/>
      <c r="QK84"/>
      <c r="QL84"/>
      <c r="QM84"/>
      <c r="QN84"/>
      <c r="QO84"/>
      <c r="QP84"/>
      <c r="QQ84"/>
      <c r="QR84"/>
      <c r="QS84"/>
      <c r="QT84"/>
      <c r="QU84"/>
      <c r="QV84"/>
      <c r="QW84"/>
      <c r="QX84"/>
      <c r="QY84"/>
      <c r="QZ84"/>
      <c r="RA84"/>
      <c r="RB84"/>
      <c r="RC84"/>
      <c r="RD84"/>
      <c r="RE84"/>
      <c r="RF84"/>
      <c r="RG84"/>
      <c r="RH84"/>
      <c r="RI84"/>
      <c r="RJ84"/>
      <c r="RK84"/>
      <c r="RL84"/>
      <c r="RM84"/>
      <c r="RN84"/>
      <c r="RO84"/>
      <c r="RP84"/>
      <c r="RQ84"/>
      <c r="RR84"/>
      <c r="RS84"/>
      <c r="RT84"/>
      <c r="RU84"/>
      <c r="RV84"/>
      <c r="RW84"/>
      <c r="RX84"/>
      <c r="RY84"/>
      <c r="RZ84"/>
      <c r="SA84"/>
      <c r="SB84"/>
      <c r="SC84"/>
      <c r="SD84"/>
      <c r="SE84"/>
      <c r="SF84"/>
      <c r="SG84"/>
      <c r="SH84"/>
      <c r="SI84"/>
      <c r="SJ84"/>
      <c r="SK84"/>
      <c r="SL84"/>
      <c r="SM84"/>
      <c r="SN84"/>
      <c r="SO84"/>
      <c r="SP84"/>
      <c r="SQ84"/>
      <c r="SR84"/>
      <c r="SS84"/>
      <c r="ST84"/>
      <c r="SU84"/>
      <c r="SV84"/>
      <c r="SW84"/>
      <c r="SX84"/>
      <c r="SY84"/>
      <c r="SZ84"/>
      <c r="TA84"/>
      <c r="TB84"/>
      <c r="TC84"/>
      <c r="TD84"/>
      <c r="TE84"/>
      <c r="TF84"/>
      <c r="TG84"/>
      <c r="TH84"/>
      <c r="TI84"/>
      <c r="TJ84"/>
      <c r="TK84"/>
      <c r="TL84"/>
      <c r="TM84"/>
      <c r="TN84"/>
      <c r="TO84"/>
      <c r="TP84"/>
      <c r="TQ84"/>
      <c r="TR84"/>
      <c r="TS84"/>
      <c r="TT84"/>
      <c r="TU84"/>
      <c r="TV84"/>
      <c r="TW84"/>
      <c r="TX84"/>
      <c r="TY84"/>
      <c r="TZ84"/>
      <c r="UA84"/>
      <c r="UB84"/>
      <c r="UC84"/>
      <c r="UD84"/>
      <c r="UE84"/>
      <c r="UF84"/>
      <c r="UG84"/>
      <c r="UH84"/>
      <c r="UI84"/>
      <c r="UJ84"/>
      <c r="UK84"/>
      <c r="UL84"/>
      <c r="UM84"/>
      <c r="UN84"/>
      <c r="UO84"/>
      <c r="UP84"/>
      <c r="UQ84"/>
      <c r="UR84"/>
      <c r="US84"/>
      <c r="UT84"/>
      <c r="UU84"/>
      <c r="UV84"/>
      <c r="UW84"/>
      <c r="UX84"/>
      <c r="UY84"/>
      <c r="UZ84"/>
      <c r="VA84"/>
      <c r="VB84"/>
      <c r="VC84"/>
      <c r="VD84"/>
      <c r="VE84"/>
      <c r="VF84"/>
      <c r="VG84"/>
      <c r="VH84"/>
      <c r="VI84"/>
      <c r="VJ84"/>
      <c r="VK84"/>
      <c r="VL84"/>
      <c r="VM84"/>
      <c r="VN84"/>
      <c r="VO84"/>
      <c r="VP84"/>
      <c r="VQ84"/>
      <c r="VR84"/>
      <c r="VS84"/>
      <c r="VT84"/>
      <c r="VU84"/>
      <c r="VV84"/>
      <c r="VW84"/>
      <c r="VX84"/>
      <c r="VY84"/>
      <c r="VZ84"/>
      <c r="WA84"/>
      <c r="WB84"/>
      <c r="WC84"/>
      <c r="WD84"/>
      <c r="WE84"/>
      <c r="WF84"/>
      <c r="WG84"/>
      <c r="WH84"/>
      <c r="WI84"/>
      <c r="WJ84"/>
      <c r="WK84"/>
      <c r="WL84"/>
      <c r="WM84"/>
      <c r="WN84"/>
      <c r="WO84"/>
      <c r="WP84"/>
      <c r="WQ84"/>
      <c r="WR84"/>
      <c r="WS84"/>
      <c r="WT84"/>
      <c r="WU84"/>
      <c r="WV84"/>
      <c r="WW84"/>
      <c r="WX84"/>
      <c r="WY84"/>
      <c r="WZ84"/>
      <c r="XA84"/>
      <c r="XB84"/>
      <c r="XC84"/>
      <c r="XD84"/>
      <c r="XE84"/>
      <c r="XF84"/>
      <c r="XG84"/>
      <c r="XH84"/>
      <c r="XI84"/>
      <c r="XJ84"/>
      <c r="XK84"/>
      <c r="XL84"/>
      <c r="XM84"/>
      <c r="XN84"/>
      <c r="XO84"/>
      <c r="XP84"/>
      <c r="XQ84"/>
      <c r="XR84"/>
      <c r="XS84"/>
      <c r="XT84"/>
      <c r="XU84"/>
      <c r="XV84"/>
      <c r="XW84"/>
      <c r="XX84"/>
      <c r="XY84"/>
      <c r="XZ84"/>
      <c r="YA84"/>
      <c r="YB84"/>
      <c r="YC84"/>
      <c r="YD84"/>
      <c r="YE84"/>
      <c r="YF84"/>
      <c r="YG84"/>
      <c r="YH84"/>
      <c r="YI84"/>
      <c r="YJ84"/>
      <c r="YK84"/>
      <c r="YL84"/>
      <c r="YM84"/>
      <c r="YN84"/>
      <c r="YO84"/>
      <c r="YP84"/>
      <c r="YQ84"/>
      <c r="YR84"/>
      <c r="YS84"/>
      <c r="YT84"/>
      <c r="YU84"/>
      <c r="YV84"/>
      <c r="YW84"/>
      <c r="YX84"/>
      <c r="YY84"/>
      <c r="YZ84"/>
      <c r="ZA84"/>
      <c r="ZB84"/>
      <c r="ZC84"/>
      <c r="ZD84"/>
      <c r="ZE84"/>
      <c r="ZF84"/>
      <c r="ZG84"/>
      <c r="ZH84"/>
      <c r="ZI84"/>
      <c r="ZJ84"/>
      <c r="ZK84"/>
      <c r="ZL84"/>
      <c r="ZM84"/>
      <c r="ZN84"/>
      <c r="ZO84"/>
      <c r="ZP84"/>
      <c r="ZQ84"/>
      <c r="ZR84"/>
      <c r="ZS84"/>
      <c r="ZT84"/>
      <c r="ZU84"/>
      <c r="ZV84"/>
      <c r="ZW84"/>
      <c r="ZX84"/>
      <c r="ZY84"/>
      <c r="ZZ84"/>
      <c r="AAA84"/>
      <c r="AAB84"/>
      <c r="AAC84"/>
      <c r="AAD84"/>
      <c r="AAE84"/>
      <c r="AAF84"/>
      <c r="AAG84"/>
      <c r="AAH84"/>
      <c r="AAI84"/>
      <c r="AAJ84"/>
      <c r="AAK84"/>
      <c r="AAL84"/>
      <c r="AAM84"/>
      <c r="AAN84"/>
      <c r="AAO84"/>
      <c r="AAP84"/>
      <c r="AAQ84"/>
      <c r="AAR84"/>
      <c r="AAS84"/>
      <c r="AAT84"/>
      <c r="AAU84"/>
      <c r="AAV84"/>
      <c r="AAW84"/>
      <c r="AAX84"/>
      <c r="AAY84"/>
      <c r="AAZ84"/>
      <c r="ABA84"/>
      <c r="ABB84"/>
      <c r="ABC84"/>
      <c r="ABD84"/>
      <c r="ABE84"/>
      <c r="ABF84"/>
      <c r="ABG84"/>
      <c r="ABH84"/>
      <c r="ABI84"/>
      <c r="ABJ84"/>
      <c r="ABK84"/>
      <c r="ABL84"/>
      <c r="ABM84"/>
      <c r="ABN84"/>
      <c r="ABO84"/>
      <c r="ABP84"/>
      <c r="ABQ84"/>
      <c r="ABR84"/>
      <c r="ABS84"/>
      <c r="ABT84"/>
      <c r="ABU84"/>
      <c r="ABV84"/>
      <c r="ABW84"/>
      <c r="ABX84"/>
      <c r="ABY84"/>
      <c r="ABZ84"/>
      <c r="ACA84"/>
      <c r="ACB84"/>
      <c r="ACC84"/>
      <c r="ACD84"/>
      <c r="ACE84"/>
      <c r="ACF84"/>
      <c r="ACG84"/>
      <c r="ACH84"/>
      <c r="ACI84"/>
      <c r="ACJ84"/>
      <c r="ACK84"/>
      <c r="ACL84"/>
      <c r="ACM84"/>
      <c r="ACN84"/>
      <c r="ACO84"/>
      <c r="ACP84"/>
      <c r="ACQ84"/>
      <c r="ACR84"/>
      <c r="ACS84"/>
      <c r="ACT84"/>
      <c r="ACU84"/>
      <c r="ACV84"/>
      <c r="ACW84"/>
      <c r="ACX84"/>
      <c r="ACY84"/>
      <c r="ACZ84"/>
      <c r="ADA84"/>
      <c r="ADB84"/>
      <c r="ADC84"/>
      <c r="ADD84"/>
      <c r="ADE84"/>
      <c r="ADF84"/>
      <c r="ADG84"/>
      <c r="ADH84"/>
      <c r="ADI84"/>
      <c r="ADJ84"/>
      <c r="ADK84"/>
      <c r="ADL84"/>
      <c r="ADM84"/>
      <c r="ADN84"/>
      <c r="ADO84"/>
      <c r="ADP84"/>
      <c r="ADQ84"/>
      <c r="ADR84"/>
      <c r="ADS84"/>
      <c r="ADT84"/>
      <c r="ADU84"/>
      <c r="ADV84"/>
      <c r="ADW84"/>
      <c r="ADX84"/>
      <c r="ADY84"/>
      <c r="ADZ84"/>
      <c r="AEA84"/>
      <c r="AEB84"/>
      <c r="AEC84"/>
      <c r="AED84"/>
      <c r="AEE84"/>
      <c r="AEF84"/>
      <c r="AEG84"/>
      <c r="AEH84"/>
      <c r="AEI84"/>
      <c r="AEJ84"/>
      <c r="AEK84"/>
      <c r="AEL84"/>
      <c r="AEM84"/>
      <c r="AEN84"/>
      <c r="AEO84"/>
      <c r="AEP84"/>
      <c r="AEQ84"/>
      <c r="AER84"/>
      <c r="AES84"/>
      <c r="AET84"/>
      <c r="AEU84"/>
      <c r="AEV84"/>
      <c r="AEW84"/>
      <c r="AEX84"/>
      <c r="AEY84"/>
      <c r="AEZ84"/>
      <c r="AFA84"/>
      <c r="AFB84"/>
      <c r="AFC84"/>
      <c r="AFD84"/>
      <c r="AFE84"/>
      <c r="AFF84"/>
      <c r="AFG84"/>
      <c r="AFH84"/>
      <c r="AFI84"/>
      <c r="AFJ84"/>
      <c r="AFK84"/>
      <c r="AFL84"/>
      <c r="AFM84"/>
      <c r="AFN84"/>
      <c r="AFO84"/>
      <c r="AFP84"/>
      <c r="AFQ84"/>
      <c r="AFR84"/>
      <c r="AFS84"/>
      <c r="AFT84"/>
      <c r="AFU84"/>
      <c r="AFV84"/>
      <c r="AFW84"/>
      <c r="AFX84"/>
      <c r="AFY84"/>
      <c r="AFZ84"/>
      <c r="AGA84"/>
      <c r="AGB84"/>
      <c r="AGC84"/>
      <c r="AGD84"/>
      <c r="AGE84"/>
      <c r="AGF84"/>
      <c r="AGG84"/>
      <c r="AGH84"/>
      <c r="AGI84"/>
      <c r="AGJ84"/>
      <c r="AGK84"/>
      <c r="AGL84"/>
      <c r="AGM84"/>
      <c r="AGN84"/>
      <c r="AGO84"/>
      <c r="AGP84"/>
      <c r="AGQ84"/>
      <c r="AGR84"/>
      <c r="AGS84"/>
      <c r="AGT84"/>
      <c r="AGU84"/>
      <c r="AGV84"/>
      <c r="AGW84"/>
      <c r="AGX84"/>
      <c r="AGY84"/>
      <c r="AGZ84"/>
      <c r="AHA84"/>
      <c r="AHB84"/>
      <c r="AHC84"/>
      <c r="AHD84"/>
      <c r="AHE84"/>
      <c r="AHF84"/>
      <c r="AHG84"/>
      <c r="AHH84"/>
      <c r="AHI84"/>
      <c r="AHJ84"/>
      <c r="AHK84"/>
      <c r="AHL84"/>
      <c r="AHM84"/>
      <c r="AHN84"/>
      <c r="AHO84"/>
      <c r="AHP84"/>
      <c r="AHQ84"/>
      <c r="AHR84"/>
      <c r="AHS84"/>
      <c r="AHT84"/>
      <c r="AHU84"/>
      <c r="AHV84"/>
      <c r="AHW84"/>
      <c r="AHX84"/>
      <c r="AHY84"/>
      <c r="AHZ84"/>
      <c r="AIA84"/>
      <c r="AIB84"/>
      <c r="AIC84"/>
      <c r="AID84"/>
      <c r="AIE84"/>
      <c r="AIF84"/>
      <c r="AIG84"/>
      <c r="AIH84"/>
      <c r="AII84"/>
      <c r="AIJ84"/>
      <c r="AIK84"/>
      <c r="AIL84"/>
      <c r="AIM84"/>
      <c r="AIN84"/>
      <c r="AIO84"/>
      <c r="AIP84"/>
      <c r="AIQ84"/>
      <c r="AIR84"/>
      <c r="AIS84"/>
      <c r="AIT84"/>
      <c r="AIU84"/>
      <c r="AIV84"/>
      <c r="AIW84"/>
      <c r="AIX84"/>
      <c r="AIY84"/>
      <c r="AIZ84"/>
      <c r="AJA84"/>
      <c r="AJB84"/>
      <c r="AJC84"/>
      <c r="AJD84"/>
      <c r="AJE84"/>
      <c r="AJF84"/>
      <c r="AJG84"/>
      <c r="AJH84"/>
      <c r="AJI84"/>
      <c r="AJJ84"/>
      <c r="AJK84"/>
      <c r="AJL84"/>
      <c r="AJM84"/>
      <c r="AJN84"/>
      <c r="AJO84"/>
      <c r="AJP84"/>
      <c r="AJQ84"/>
      <c r="AJR84"/>
      <c r="AJS84"/>
      <c r="AJT84"/>
      <c r="AJU84"/>
      <c r="AJV84"/>
      <c r="AJW84"/>
      <c r="AJX84"/>
      <c r="AJY84"/>
      <c r="AJZ84"/>
      <c r="AKA84"/>
      <c r="AKB84"/>
      <c r="AKC84"/>
      <c r="AKD84"/>
      <c r="AKE84"/>
      <c r="AKF84"/>
      <c r="AKG84"/>
      <c r="AKH84"/>
      <c r="AKI84"/>
      <c r="AKJ84"/>
      <c r="AKK84"/>
      <c r="AKL84"/>
      <c r="AKM84"/>
      <c r="AKN84"/>
      <c r="AKO84"/>
      <c r="AKP84"/>
      <c r="AKQ84"/>
      <c r="AKR84"/>
      <c r="AKS84"/>
      <c r="AKT84"/>
      <c r="AKU84"/>
      <c r="AKV84"/>
      <c r="AKW84"/>
      <c r="AKX84"/>
      <c r="AKY84"/>
      <c r="AKZ84"/>
      <c r="ALA84"/>
      <c r="ALB84"/>
      <c r="ALC84"/>
      <c r="ALD84"/>
      <c r="ALE84"/>
      <c r="ALF84"/>
      <c r="ALG84"/>
      <c r="ALH84"/>
      <c r="ALI84"/>
      <c r="ALJ84"/>
      <c r="ALK84"/>
      <c r="ALL84"/>
      <c r="ALM84"/>
      <c r="ALN84"/>
      <c r="ALO84"/>
      <c r="ALP84"/>
      <c r="ALQ84"/>
      <c r="ALR84"/>
      <c r="ALS84"/>
      <c r="ALT84"/>
      <c r="ALU84"/>
      <c r="ALV84"/>
      <c r="ALW84"/>
      <c r="ALX84"/>
      <c r="ALY84"/>
      <c r="ALZ84"/>
      <c r="AMA84"/>
      <c r="AMB84"/>
      <c r="AMC84"/>
      <c r="AMD84"/>
      <c r="AME84"/>
      <c r="AMF84"/>
      <c r="AMG84"/>
      <c r="AMH84"/>
      <c r="AMI84"/>
    </row>
    <row r="85" spans="1:1023" x14ac:dyDescent="0.2">
      <c r="A85"/>
      <c r="B85"/>
      <c r="C85"/>
      <c r="D85" s="133"/>
      <c r="E85" s="132"/>
      <c r="F85" s="132"/>
      <c r="G85" s="132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  <c r="CR85"/>
      <c r="CS85"/>
      <c r="CT85"/>
      <c r="CU85"/>
      <c r="CV85"/>
      <c r="CW85"/>
      <c r="CX85"/>
      <c r="CY85"/>
      <c r="CZ85"/>
      <c r="DA85"/>
      <c r="DB85"/>
      <c r="DC85"/>
      <c r="DD85"/>
      <c r="DE85"/>
      <c r="DF85"/>
      <c r="DG85"/>
      <c r="DH85"/>
      <c r="DI85"/>
      <c r="DJ85"/>
      <c r="DK85"/>
      <c r="DL85"/>
      <c r="DM85"/>
      <c r="DN85"/>
      <c r="DO85"/>
      <c r="DP85"/>
      <c r="DQ85"/>
      <c r="DR85"/>
      <c r="DS85"/>
      <c r="DT85"/>
      <c r="DU85"/>
      <c r="DV85"/>
      <c r="DW85"/>
      <c r="DX85"/>
      <c r="DY85"/>
      <c r="DZ85"/>
      <c r="EA85"/>
      <c r="EB85"/>
      <c r="EC85"/>
      <c r="ED85"/>
      <c r="EE85"/>
      <c r="EF85"/>
      <c r="EG85"/>
      <c r="EH85"/>
      <c r="EI85"/>
      <c r="EJ85"/>
      <c r="EK85"/>
      <c r="EL85"/>
      <c r="EM85"/>
      <c r="EN85"/>
      <c r="EO85"/>
      <c r="EP85"/>
      <c r="EQ85"/>
      <c r="ER85"/>
      <c r="ES85"/>
      <c r="ET85"/>
      <c r="EU85"/>
      <c r="EV85"/>
      <c r="EW85"/>
      <c r="EX85"/>
      <c r="EY85"/>
      <c r="EZ85"/>
      <c r="FA85"/>
      <c r="FB85"/>
      <c r="FC85"/>
      <c r="FD85"/>
      <c r="FE85"/>
      <c r="FF85"/>
      <c r="FG85"/>
      <c r="FH85"/>
      <c r="FI85"/>
      <c r="FJ85"/>
      <c r="FK85"/>
      <c r="FL85"/>
      <c r="FM85"/>
      <c r="FN85"/>
      <c r="FO85"/>
      <c r="FP85"/>
      <c r="FQ85"/>
      <c r="FR85"/>
      <c r="FS85"/>
      <c r="FT85"/>
      <c r="FU85"/>
      <c r="FV85"/>
      <c r="FW85"/>
      <c r="FX85"/>
      <c r="FY85"/>
      <c r="FZ85"/>
      <c r="GA85"/>
      <c r="GB85"/>
      <c r="GC85"/>
      <c r="GD85"/>
      <c r="GE85"/>
      <c r="GF85"/>
      <c r="GG85"/>
      <c r="GH85"/>
      <c r="GI85"/>
      <c r="GJ85"/>
      <c r="GK85"/>
      <c r="GL85"/>
      <c r="GM85"/>
      <c r="GN85"/>
      <c r="GO85"/>
      <c r="GP85"/>
      <c r="GQ85"/>
      <c r="GR85"/>
      <c r="GS85"/>
      <c r="GT85"/>
      <c r="GU85"/>
      <c r="GV85"/>
      <c r="GW85"/>
      <c r="GX85"/>
      <c r="GY85"/>
      <c r="GZ85"/>
      <c r="HA85"/>
      <c r="HB85"/>
      <c r="HC85"/>
      <c r="HD85"/>
      <c r="HE85"/>
      <c r="HF85"/>
      <c r="HG85"/>
      <c r="HH85"/>
      <c r="HI85"/>
      <c r="HJ85"/>
      <c r="HK85"/>
      <c r="HL85"/>
      <c r="HM85"/>
      <c r="HN85"/>
      <c r="HO85"/>
      <c r="HP85"/>
      <c r="HQ85"/>
      <c r="HR85"/>
      <c r="HS85"/>
      <c r="HT85"/>
      <c r="HU85"/>
      <c r="HV85"/>
      <c r="HW85"/>
      <c r="HX85"/>
      <c r="HY85"/>
      <c r="HZ85"/>
      <c r="IA85"/>
      <c r="IB85"/>
      <c r="IC85"/>
      <c r="ID85"/>
      <c r="IE85"/>
      <c r="IF85"/>
      <c r="IG85"/>
      <c r="IH85"/>
      <c r="II85"/>
      <c r="IJ85"/>
      <c r="IK85"/>
      <c r="IL85"/>
      <c r="IM85"/>
      <c r="IN85"/>
      <c r="IO85"/>
      <c r="IP85"/>
      <c r="IQ85"/>
      <c r="IR85"/>
      <c r="IS85"/>
      <c r="IT85"/>
      <c r="IU85"/>
      <c r="IV85"/>
      <c r="IW85"/>
      <c r="IX85"/>
      <c r="IY85"/>
      <c r="IZ85"/>
      <c r="JA85"/>
      <c r="JB85"/>
      <c r="JC85"/>
      <c r="JD85"/>
      <c r="JE85"/>
      <c r="JF85"/>
      <c r="JG85"/>
      <c r="JH85"/>
      <c r="JI85"/>
      <c r="JJ85"/>
      <c r="JK85"/>
      <c r="JL85"/>
      <c r="JM85"/>
      <c r="JN85"/>
      <c r="JO85"/>
      <c r="JP85"/>
      <c r="JQ85"/>
      <c r="JR85"/>
      <c r="JS85"/>
      <c r="JT85"/>
      <c r="JU85"/>
      <c r="JV85"/>
      <c r="JW85"/>
      <c r="JX85"/>
      <c r="JY85"/>
      <c r="JZ85"/>
      <c r="KA85"/>
      <c r="KB85"/>
      <c r="KC85"/>
      <c r="KD85"/>
      <c r="KE85"/>
      <c r="KF85"/>
      <c r="KG85"/>
      <c r="KH85"/>
      <c r="KI85"/>
      <c r="KJ85"/>
      <c r="KK85"/>
      <c r="KL85"/>
      <c r="KM85"/>
      <c r="KN85"/>
      <c r="KO85"/>
      <c r="KP85"/>
      <c r="KQ85"/>
      <c r="KR85"/>
      <c r="KS85"/>
      <c r="KT85"/>
      <c r="KU85"/>
      <c r="KV85"/>
      <c r="KW85"/>
      <c r="KX85"/>
      <c r="KY85"/>
      <c r="KZ85"/>
      <c r="LA85"/>
      <c r="LB85"/>
      <c r="LC85"/>
      <c r="LD85"/>
      <c r="LE85"/>
      <c r="LF85"/>
      <c r="LG85"/>
      <c r="LH85"/>
      <c r="LI85"/>
      <c r="LJ85"/>
      <c r="LK85"/>
      <c r="LL85"/>
      <c r="LM85"/>
      <c r="LN85"/>
      <c r="LO85"/>
      <c r="LP85"/>
      <c r="LQ85"/>
      <c r="LR85"/>
      <c r="LS85"/>
      <c r="LT85"/>
      <c r="LU85"/>
      <c r="LV85"/>
      <c r="LW85"/>
      <c r="LX85"/>
      <c r="LY85"/>
      <c r="LZ85"/>
      <c r="MA85"/>
      <c r="MB85"/>
      <c r="MC85"/>
      <c r="MD85"/>
      <c r="ME85"/>
      <c r="MF85"/>
      <c r="MG85"/>
      <c r="MH85"/>
      <c r="MI85"/>
      <c r="MJ85"/>
      <c r="MK85"/>
      <c r="ML85"/>
      <c r="MM85"/>
      <c r="MN85"/>
      <c r="MO85"/>
      <c r="MP85"/>
      <c r="MQ85"/>
      <c r="MR85"/>
      <c r="MS85"/>
      <c r="MT85"/>
      <c r="MU85"/>
      <c r="MV85"/>
      <c r="MW85"/>
      <c r="MX85"/>
      <c r="MY85"/>
      <c r="MZ85"/>
      <c r="NA85"/>
      <c r="NB85"/>
      <c r="NC85"/>
      <c r="ND85"/>
      <c r="NE85"/>
      <c r="NF85"/>
      <c r="NG85"/>
      <c r="NH85"/>
      <c r="NI85"/>
      <c r="NJ85"/>
      <c r="NK85"/>
      <c r="NL85"/>
      <c r="NM85"/>
      <c r="NN85"/>
      <c r="NO85"/>
      <c r="NP85"/>
      <c r="NQ85"/>
      <c r="NR85"/>
      <c r="NS85"/>
      <c r="NT85"/>
      <c r="NU85"/>
      <c r="NV85"/>
      <c r="NW85"/>
      <c r="NX85"/>
      <c r="NY85"/>
      <c r="NZ85"/>
      <c r="OA85"/>
      <c r="OB85"/>
      <c r="OC85"/>
      <c r="OD85"/>
      <c r="OE85"/>
      <c r="OF85"/>
      <c r="OG85"/>
      <c r="OH85"/>
      <c r="OI85"/>
      <c r="OJ85"/>
      <c r="OK85"/>
      <c r="OL85"/>
      <c r="OM85"/>
      <c r="ON85"/>
      <c r="OO85"/>
      <c r="OP85"/>
      <c r="OQ85"/>
      <c r="OR85"/>
      <c r="OS85"/>
      <c r="OT85"/>
      <c r="OU85"/>
      <c r="OV85"/>
      <c r="OW85"/>
      <c r="OX85"/>
      <c r="OY85"/>
      <c r="OZ85"/>
      <c r="PA85"/>
      <c r="PB85"/>
      <c r="PC85"/>
      <c r="PD85"/>
      <c r="PE85"/>
      <c r="PF85"/>
      <c r="PG85"/>
      <c r="PH85"/>
      <c r="PI85"/>
      <c r="PJ85"/>
      <c r="PK85"/>
      <c r="PL85"/>
      <c r="PM85"/>
      <c r="PN85"/>
      <c r="PO85"/>
      <c r="PP85"/>
      <c r="PQ85"/>
      <c r="PR85"/>
      <c r="PS85"/>
      <c r="PT85"/>
      <c r="PU85"/>
      <c r="PV85"/>
      <c r="PW85"/>
      <c r="PX85"/>
      <c r="PY85"/>
      <c r="PZ85"/>
      <c r="QA85"/>
      <c r="QB85"/>
      <c r="QC85"/>
      <c r="QD85"/>
      <c r="QE85"/>
      <c r="QF85"/>
      <c r="QG85"/>
      <c r="QH85"/>
      <c r="QI85"/>
      <c r="QJ85"/>
      <c r="QK85"/>
      <c r="QL85"/>
      <c r="QM85"/>
      <c r="QN85"/>
      <c r="QO85"/>
      <c r="QP85"/>
      <c r="QQ85"/>
      <c r="QR85"/>
      <c r="QS85"/>
      <c r="QT85"/>
      <c r="QU85"/>
      <c r="QV85"/>
      <c r="QW85"/>
      <c r="QX85"/>
      <c r="QY85"/>
      <c r="QZ85"/>
      <c r="RA85"/>
      <c r="RB85"/>
      <c r="RC85"/>
      <c r="RD85"/>
      <c r="RE85"/>
      <c r="RF85"/>
      <c r="RG85"/>
      <c r="RH85"/>
      <c r="RI85"/>
      <c r="RJ85"/>
      <c r="RK85"/>
      <c r="RL85"/>
      <c r="RM85"/>
      <c r="RN85"/>
      <c r="RO85"/>
      <c r="RP85"/>
      <c r="RQ85"/>
      <c r="RR85"/>
      <c r="RS85"/>
      <c r="RT85"/>
      <c r="RU85"/>
      <c r="RV85"/>
      <c r="RW85"/>
      <c r="RX85"/>
      <c r="RY85"/>
      <c r="RZ85"/>
      <c r="SA85"/>
      <c r="SB85"/>
      <c r="SC85"/>
      <c r="SD85"/>
      <c r="SE85"/>
      <c r="SF85"/>
      <c r="SG85"/>
      <c r="SH85"/>
      <c r="SI85"/>
      <c r="SJ85"/>
      <c r="SK85"/>
      <c r="SL85"/>
      <c r="SM85"/>
      <c r="SN85"/>
      <c r="SO85"/>
      <c r="SP85"/>
      <c r="SQ85"/>
      <c r="SR85"/>
      <c r="SS85"/>
      <c r="ST85"/>
      <c r="SU85"/>
      <c r="SV85"/>
      <c r="SW85"/>
      <c r="SX85"/>
      <c r="SY85"/>
      <c r="SZ85"/>
      <c r="TA85"/>
      <c r="TB85"/>
      <c r="TC85"/>
      <c r="TD85"/>
      <c r="TE85"/>
      <c r="TF85"/>
      <c r="TG85"/>
      <c r="TH85"/>
      <c r="TI85"/>
      <c r="TJ85"/>
      <c r="TK85"/>
      <c r="TL85"/>
      <c r="TM85"/>
      <c r="TN85"/>
      <c r="TO85"/>
      <c r="TP85"/>
      <c r="TQ85"/>
      <c r="TR85"/>
      <c r="TS85"/>
      <c r="TT85"/>
      <c r="TU85"/>
      <c r="TV85"/>
      <c r="TW85"/>
      <c r="TX85"/>
      <c r="TY85"/>
      <c r="TZ85"/>
      <c r="UA85"/>
      <c r="UB85"/>
      <c r="UC85"/>
      <c r="UD85"/>
      <c r="UE85"/>
      <c r="UF85"/>
      <c r="UG85"/>
      <c r="UH85"/>
      <c r="UI85"/>
      <c r="UJ85"/>
      <c r="UK85"/>
      <c r="UL85"/>
      <c r="UM85"/>
      <c r="UN85"/>
      <c r="UO85"/>
      <c r="UP85"/>
      <c r="UQ85"/>
      <c r="UR85"/>
      <c r="US85"/>
      <c r="UT85"/>
      <c r="UU85"/>
      <c r="UV85"/>
      <c r="UW85"/>
      <c r="UX85"/>
      <c r="UY85"/>
      <c r="UZ85"/>
      <c r="VA85"/>
      <c r="VB85"/>
      <c r="VC85"/>
      <c r="VD85"/>
      <c r="VE85"/>
      <c r="VF85"/>
      <c r="VG85"/>
      <c r="VH85"/>
      <c r="VI85"/>
      <c r="VJ85"/>
      <c r="VK85"/>
      <c r="VL85"/>
      <c r="VM85"/>
      <c r="VN85"/>
      <c r="VO85"/>
      <c r="VP85"/>
      <c r="VQ85"/>
      <c r="VR85"/>
      <c r="VS85"/>
      <c r="VT85"/>
      <c r="VU85"/>
      <c r="VV85"/>
      <c r="VW85"/>
      <c r="VX85"/>
      <c r="VY85"/>
      <c r="VZ85"/>
      <c r="WA85"/>
      <c r="WB85"/>
      <c r="WC85"/>
      <c r="WD85"/>
      <c r="WE85"/>
      <c r="WF85"/>
      <c r="WG85"/>
      <c r="WH85"/>
      <c r="WI85"/>
      <c r="WJ85"/>
      <c r="WK85"/>
      <c r="WL85"/>
      <c r="WM85"/>
      <c r="WN85"/>
      <c r="WO85"/>
      <c r="WP85"/>
      <c r="WQ85"/>
      <c r="WR85"/>
      <c r="WS85"/>
      <c r="WT85"/>
      <c r="WU85"/>
      <c r="WV85"/>
      <c r="WW85"/>
      <c r="WX85"/>
      <c r="WY85"/>
      <c r="WZ85"/>
      <c r="XA85"/>
      <c r="XB85"/>
      <c r="XC85"/>
      <c r="XD85"/>
      <c r="XE85"/>
      <c r="XF85"/>
      <c r="XG85"/>
      <c r="XH85"/>
      <c r="XI85"/>
      <c r="XJ85"/>
      <c r="XK85"/>
      <c r="XL85"/>
      <c r="XM85"/>
      <c r="XN85"/>
      <c r="XO85"/>
      <c r="XP85"/>
      <c r="XQ85"/>
      <c r="XR85"/>
      <c r="XS85"/>
      <c r="XT85"/>
      <c r="XU85"/>
      <c r="XV85"/>
      <c r="XW85"/>
      <c r="XX85"/>
      <c r="XY85"/>
      <c r="XZ85"/>
      <c r="YA85"/>
      <c r="YB85"/>
      <c r="YC85"/>
      <c r="YD85"/>
      <c r="YE85"/>
      <c r="YF85"/>
      <c r="YG85"/>
      <c r="YH85"/>
      <c r="YI85"/>
      <c r="YJ85"/>
      <c r="YK85"/>
      <c r="YL85"/>
      <c r="YM85"/>
      <c r="YN85"/>
      <c r="YO85"/>
      <c r="YP85"/>
      <c r="YQ85"/>
      <c r="YR85"/>
      <c r="YS85"/>
      <c r="YT85"/>
      <c r="YU85"/>
      <c r="YV85"/>
      <c r="YW85"/>
      <c r="YX85"/>
      <c r="YY85"/>
      <c r="YZ85"/>
      <c r="ZA85"/>
      <c r="ZB85"/>
      <c r="ZC85"/>
      <c r="ZD85"/>
      <c r="ZE85"/>
      <c r="ZF85"/>
      <c r="ZG85"/>
      <c r="ZH85"/>
      <c r="ZI85"/>
      <c r="ZJ85"/>
      <c r="ZK85"/>
      <c r="ZL85"/>
      <c r="ZM85"/>
      <c r="ZN85"/>
      <c r="ZO85"/>
      <c r="ZP85"/>
      <c r="ZQ85"/>
      <c r="ZR85"/>
      <c r="ZS85"/>
      <c r="ZT85"/>
      <c r="ZU85"/>
      <c r="ZV85"/>
      <c r="ZW85"/>
      <c r="ZX85"/>
      <c r="ZY85"/>
      <c r="ZZ85"/>
      <c r="AAA85"/>
      <c r="AAB85"/>
      <c r="AAC85"/>
      <c r="AAD85"/>
      <c r="AAE85"/>
      <c r="AAF85"/>
      <c r="AAG85"/>
      <c r="AAH85"/>
      <c r="AAI85"/>
      <c r="AAJ85"/>
      <c r="AAK85"/>
      <c r="AAL85"/>
      <c r="AAM85"/>
      <c r="AAN85"/>
      <c r="AAO85"/>
      <c r="AAP85"/>
      <c r="AAQ85"/>
      <c r="AAR85"/>
      <c r="AAS85"/>
      <c r="AAT85"/>
      <c r="AAU85"/>
      <c r="AAV85"/>
      <c r="AAW85"/>
      <c r="AAX85"/>
      <c r="AAY85"/>
      <c r="AAZ85"/>
      <c r="ABA85"/>
      <c r="ABB85"/>
      <c r="ABC85"/>
      <c r="ABD85"/>
      <c r="ABE85"/>
      <c r="ABF85"/>
      <c r="ABG85"/>
      <c r="ABH85"/>
      <c r="ABI85"/>
      <c r="ABJ85"/>
      <c r="ABK85"/>
      <c r="ABL85"/>
      <c r="ABM85"/>
      <c r="ABN85"/>
      <c r="ABO85"/>
      <c r="ABP85"/>
      <c r="ABQ85"/>
      <c r="ABR85"/>
      <c r="ABS85"/>
      <c r="ABT85"/>
      <c r="ABU85"/>
      <c r="ABV85"/>
      <c r="ABW85"/>
      <c r="ABX85"/>
      <c r="ABY85"/>
      <c r="ABZ85"/>
      <c r="ACA85"/>
      <c r="ACB85"/>
      <c r="ACC85"/>
      <c r="ACD85"/>
      <c r="ACE85"/>
      <c r="ACF85"/>
      <c r="ACG85"/>
      <c r="ACH85"/>
      <c r="ACI85"/>
      <c r="ACJ85"/>
      <c r="ACK85"/>
      <c r="ACL85"/>
      <c r="ACM85"/>
      <c r="ACN85"/>
      <c r="ACO85"/>
      <c r="ACP85"/>
      <c r="ACQ85"/>
      <c r="ACR85"/>
      <c r="ACS85"/>
      <c r="ACT85"/>
      <c r="ACU85"/>
      <c r="ACV85"/>
      <c r="ACW85"/>
      <c r="ACX85"/>
      <c r="ACY85"/>
      <c r="ACZ85"/>
      <c r="ADA85"/>
      <c r="ADB85"/>
      <c r="ADC85"/>
      <c r="ADD85"/>
      <c r="ADE85"/>
      <c r="ADF85"/>
      <c r="ADG85"/>
      <c r="ADH85"/>
      <c r="ADI85"/>
      <c r="ADJ85"/>
      <c r="ADK85"/>
      <c r="ADL85"/>
      <c r="ADM85"/>
      <c r="ADN85"/>
      <c r="ADO85"/>
      <c r="ADP85"/>
      <c r="ADQ85"/>
      <c r="ADR85"/>
      <c r="ADS85"/>
      <c r="ADT85"/>
      <c r="ADU85"/>
      <c r="ADV85"/>
      <c r="ADW85"/>
      <c r="ADX85"/>
      <c r="ADY85"/>
      <c r="ADZ85"/>
      <c r="AEA85"/>
      <c r="AEB85"/>
      <c r="AEC85"/>
      <c r="AED85"/>
      <c r="AEE85"/>
      <c r="AEF85"/>
      <c r="AEG85"/>
      <c r="AEH85"/>
      <c r="AEI85"/>
      <c r="AEJ85"/>
      <c r="AEK85"/>
      <c r="AEL85"/>
      <c r="AEM85"/>
      <c r="AEN85"/>
      <c r="AEO85"/>
      <c r="AEP85"/>
      <c r="AEQ85"/>
      <c r="AER85"/>
      <c r="AES85"/>
      <c r="AET85"/>
      <c r="AEU85"/>
      <c r="AEV85"/>
      <c r="AEW85"/>
      <c r="AEX85"/>
      <c r="AEY85"/>
      <c r="AEZ85"/>
      <c r="AFA85"/>
      <c r="AFB85"/>
      <c r="AFC85"/>
      <c r="AFD85"/>
      <c r="AFE85"/>
      <c r="AFF85"/>
      <c r="AFG85"/>
      <c r="AFH85"/>
      <c r="AFI85"/>
      <c r="AFJ85"/>
      <c r="AFK85"/>
      <c r="AFL85"/>
      <c r="AFM85"/>
      <c r="AFN85"/>
      <c r="AFO85"/>
      <c r="AFP85"/>
      <c r="AFQ85"/>
      <c r="AFR85"/>
      <c r="AFS85"/>
      <c r="AFT85"/>
      <c r="AFU85"/>
      <c r="AFV85"/>
      <c r="AFW85"/>
      <c r="AFX85"/>
      <c r="AFY85"/>
      <c r="AFZ85"/>
      <c r="AGA85"/>
      <c r="AGB85"/>
      <c r="AGC85"/>
      <c r="AGD85"/>
      <c r="AGE85"/>
      <c r="AGF85"/>
      <c r="AGG85"/>
      <c r="AGH85"/>
      <c r="AGI85"/>
      <c r="AGJ85"/>
      <c r="AGK85"/>
      <c r="AGL85"/>
      <c r="AGM85"/>
      <c r="AGN85"/>
      <c r="AGO85"/>
      <c r="AGP85"/>
      <c r="AGQ85"/>
      <c r="AGR85"/>
      <c r="AGS85"/>
      <c r="AGT85"/>
      <c r="AGU85"/>
      <c r="AGV85"/>
      <c r="AGW85"/>
      <c r="AGX85"/>
      <c r="AGY85"/>
      <c r="AGZ85"/>
      <c r="AHA85"/>
      <c r="AHB85"/>
      <c r="AHC85"/>
      <c r="AHD85"/>
      <c r="AHE85"/>
      <c r="AHF85"/>
      <c r="AHG85"/>
      <c r="AHH85"/>
      <c r="AHI85"/>
      <c r="AHJ85"/>
      <c r="AHK85"/>
      <c r="AHL85"/>
      <c r="AHM85"/>
      <c r="AHN85"/>
      <c r="AHO85"/>
      <c r="AHP85"/>
      <c r="AHQ85"/>
      <c r="AHR85"/>
      <c r="AHS85"/>
      <c r="AHT85"/>
      <c r="AHU85"/>
      <c r="AHV85"/>
      <c r="AHW85"/>
      <c r="AHX85"/>
      <c r="AHY85"/>
      <c r="AHZ85"/>
      <c r="AIA85"/>
      <c r="AIB85"/>
      <c r="AIC85"/>
      <c r="AID85"/>
      <c r="AIE85"/>
      <c r="AIF85"/>
      <c r="AIG85"/>
      <c r="AIH85"/>
      <c r="AII85"/>
      <c r="AIJ85"/>
      <c r="AIK85"/>
      <c r="AIL85"/>
      <c r="AIM85"/>
      <c r="AIN85"/>
      <c r="AIO85"/>
      <c r="AIP85"/>
      <c r="AIQ85"/>
      <c r="AIR85"/>
      <c r="AIS85"/>
      <c r="AIT85"/>
      <c r="AIU85"/>
      <c r="AIV85"/>
      <c r="AIW85"/>
      <c r="AIX85"/>
      <c r="AIY85"/>
      <c r="AIZ85"/>
      <c r="AJA85"/>
      <c r="AJB85"/>
      <c r="AJC85"/>
      <c r="AJD85"/>
      <c r="AJE85"/>
      <c r="AJF85"/>
      <c r="AJG85"/>
      <c r="AJH85"/>
      <c r="AJI85"/>
      <c r="AJJ85"/>
      <c r="AJK85"/>
      <c r="AJL85"/>
      <c r="AJM85"/>
      <c r="AJN85"/>
      <c r="AJO85"/>
      <c r="AJP85"/>
      <c r="AJQ85"/>
      <c r="AJR85"/>
      <c r="AJS85"/>
      <c r="AJT85"/>
      <c r="AJU85"/>
      <c r="AJV85"/>
      <c r="AJW85"/>
      <c r="AJX85"/>
      <c r="AJY85"/>
      <c r="AJZ85"/>
      <c r="AKA85"/>
      <c r="AKB85"/>
      <c r="AKC85"/>
      <c r="AKD85"/>
      <c r="AKE85"/>
      <c r="AKF85"/>
      <c r="AKG85"/>
      <c r="AKH85"/>
      <c r="AKI85"/>
      <c r="AKJ85"/>
      <c r="AKK85"/>
      <c r="AKL85"/>
      <c r="AKM85"/>
      <c r="AKN85"/>
      <c r="AKO85"/>
      <c r="AKP85"/>
      <c r="AKQ85"/>
      <c r="AKR85"/>
      <c r="AKS85"/>
      <c r="AKT85"/>
      <c r="AKU85"/>
      <c r="AKV85"/>
      <c r="AKW85"/>
      <c r="AKX85"/>
      <c r="AKY85"/>
      <c r="AKZ85"/>
      <c r="ALA85"/>
      <c r="ALB85"/>
      <c r="ALC85"/>
      <c r="ALD85"/>
      <c r="ALE85"/>
      <c r="ALF85"/>
      <c r="ALG85"/>
      <c r="ALH85"/>
      <c r="ALI85"/>
      <c r="ALJ85"/>
      <c r="ALK85"/>
      <c r="ALL85"/>
      <c r="ALM85"/>
      <c r="ALN85"/>
      <c r="ALO85"/>
      <c r="ALP85"/>
      <c r="ALQ85"/>
      <c r="ALR85"/>
      <c r="ALS85"/>
      <c r="ALT85"/>
      <c r="ALU85"/>
      <c r="ALV85"/>
      <c r="ALW85"/>
      <c r="ALX85"/>
      <c r="ALY85"/>
      <c r="ALZ85"/>
      <c r="AMA85"/>
      <c r="AMB85"/>
      <c r="AMC85"/>
      <c r="AMD85"/>
      <c r="AME85"/>
      <c r="AMF85"/>
      <c r="AMG85"/>
      <c r="AMH85"/>
      <c r="AMI85"/>
    </row>
    <row r="86" spans="1:1023" x14ac:dyDescent="0.2">
      <c r="A86"/>
      <c r="B86"/>
      <c r="C86"/>
      <c r="D86" s="134"/>
      <c r="E86" s="134"/>
      <c r="F86" s="134"/>
      <c r="G86" s="132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  <c r="CR86"/>
      <c r="CS86"/>
      <c r="CT86"/>
      <c r="CU86"/>
      <c r="CV86"/>
      <c r="CW86"/>
      <c r="CX86"/>
      <c r="CY86"/>
      <c r="CZ86"/>
      <c r="DA86"/>
      <c r="DB86"/>
      <c r="DC86"/>
      <c r="DD86"/>
      <c r="DE86"/>
      <c r="DF86"/>
      <c r="DG86"/>
      <c r="DH86"/>
      <c r="DI86"/>
      <c r="DJ86"/>
      <c r="DK86"/>
      <c r="DL86"/>
      <c r="DM86"/>
      <c r="DN86"/>
      <c r="DO86"/>
      <c r="DP86"/>
      <c r="DQ86"/>
      <c r="DR86"/>
      <c r="DS86"/>
      <c r="DT86"/>
      <c r="DU86"/>
      <c r="DV86"/>
      <c r="DW86"/>
      <c r="DX86"/>
      <c r="DY86"/>
      <c r="DZ86"/>
      <c r="EA86"/>
      <c r="EB86"/>
      <c r="EC86"/>
      <c r="ED86"/>
      <c r="EE86"/>
      <c r="EF86"/>
      <c r="EG86"/>
      <c r="EH86"/>
      <c r="EI86"/>
      <c r="EJ86"/>
      <c r="EK86"/>
      <c r="EL86"/>
      <c r="EM86"/>
      <c r="EN86"/>
      <c r="EO86"/>
      <c r="EP86"/>
      <c r="EQ86"/>
      <c r="ER86"/>
      <c r="ES86"/>
      <c r="ET86"/>
      <c r="EU86"/>
      <c r="EV86"/>
      <c r="EW86"/>
      <c r="EX86"/>
      <c r="EY86"/>
      <c r="EZ86"/>
      <c r="FA86"/>
      <c r="FB86"/>
      <c r="FC86"/>
      <c r="FD86"/>
      <c r="FE86"/>
      <c r="FF86"/>
      <c r="FG86"/>
      <c r="FH86"/>
      <c r="FI86"/>
      <c r="FJ86"/>
      <c r="FK86"/>
      <c r="FL86"/>
      <c r="FM86"/>
      <c r="FN86"/>
      <c r="FO86"/>
      <c r="FP86"/>
      <c r="FQ86"/>
      <c r="FR86"/>
      <c r="FS86"/>
      <c r="FT86"/>
      <c r="FU86"/>
      <c r="FV86"/>
      <c r="FW86"/>
      <c r="FX86"/>
      <c r="FY86"/>
      <c r="FZ86"/>
      <c r="GA86"/>
      <c r="GB86"/>
      <c r="GC86"/>
      <c r="GD86"/>
      <c r="GE86"/>
      <c r="GF86"/>
      <c r="GG86"/>
      <c r="GH86"/>
      <c r="GI86"/>
      <c r="GJ86"/>
      <c r="GK86"/>
      <c r="GL86"/>
      <c r="GM86"/>
      <c r="GN86"/>
      <c r="GO86"/>
      <c r="GP86"/>
      <c r="GQ86"/>
      <c r="GR86"/>
      <c r="GS86"/>
      <c r="GT86"/>
      <c r="GU86"/>
      <c r="GV86"/>
      <c r="GW86"/>
      <c r="GX86"/>
      <c r="GY86"/>
      <c r="GZ86"/>
      <c r="HA86"/>
      <c r="HB86"/>
      <c r="HC86"/>
      <c r="HD86"/>
      <c r="HE86"/>
      <c r="HF86"/>
      <c r="HG86"/>
      <c r="HH86"/>
      <c r="HI86"/>
      <c r="HJ86"/>
      <c r="HK86"/>
      <c r="HL86"/>
      <c r="HM86"/>
      <c r="HN86"/>
      <c r="HO86"/>
      <c r="HP86"/>
      <c r="HQ86"/>
      <c r="HR86"/>
      <c r="HS86"/>
      <c r="HT86"/>
      <c r="HU86"/>
      <c r="HV86"/>
      <c r="HW86"/>
      <c r="HX86"/>
      <c r="HY86"/>
      <c r="HZ86"/>
      <c r="IA86"/>
      <c r="IB86"/>
      <c r="IC86"/>
      <c r="ID86"/>
      <c r="IE86"/>
      <c r="IF86"/>
      <c r="IG86"/>
      <c r="IH86"/>
      <c r="II86"/>
      <c r="IJ86"/>
      <c r="IK86"/>
      <c r="IL86"/>
      <c r="IM86"/>
      <c r="IN86"/>
      <c r="IO86"/>
      <c r="IP86"/>
      <c r="IQ86"/>
      <c r="IR86"/>
      <c r="IS86"/>
      <c r="IT86"/>
      <c r="IU86"/>
      <c r="IV86"/>
      <c r="IW86"/>
      <c r="IX86"/>
      <c r="IY86"/>
      <c r="IZ86"/>
      <c r="JA86"/>
      <c r="JB86"/>
      <c r="JC86"/>
      <c r="JD86"/>
      <c r="JE86"/>
      <c r="JF86"/>
      <c r="JG86"/>
      <c r="JH86"/>
      <c r="JI86"/>
      <c r="JJ86"/>
      <c r="JK86"/>
      <c r="JL86"/>
      <c r="JM86"/>
      <c r="JN86"/>
      <c r="JO86"/>
      <c r="JP86"/>
      <c r="JQ86"/>
      <c r="JR86"/>
      <c r="JS86"/>
      <c r="JT86"/>
      <c r="JU86"/>
      <c r="JV86"/>
      <c r="JW86"/>
      <c r="JX86"/>
      <c r="JY86"/>
      <c r="JZ86"/>
      <c r="KA86"/>
      <c r="KB86"/>
      <c r="KC86"/>
      <c r="KD86"/>
      <c r="KE86"/>
      <c r="KF86"/>
      <c r="KG86"/>
      <c r="KH86"/>
      <c r="KI86"/>
      <c r="KJ86"/>
      <c r="KK86"/>
      <c r="KL86"/>
      <c r="KM86"/>
      <c r="KN86"/>
      <c r="KO86"/>
      <c r="KP86"/>
      <c r="KQ86"/>
      <c r="KR86"/>
      <c r="KS86"/>
      <c r="KT86"/>
      <c r="KU86"/>
      <c r="KV86"/>
      <c r="KW86"/>
      <c r="KX86"/>
      <c r="KY86"/>
      <c r="KZ86"/>
      <c r="LA86"/>
      <c r="LB86"/>
      <c r="LC86"/>
      <c r="LD86"/>
      <c r="LE86"/>
      <c r="LF86"/>
      <c r="LG86"/>
      <c r="LH86"/>
      <c r="LI86"/>
      <c r="LJ86"/>
      <c r="LK86"/>
      <c r="LL86"/>
      <c r="LM86"/>
      <c r="LN86"/>
      <c r="LO86"/>
      <c r="LP86"/>
      <c r="LQ86"/>
      <c r="LR86"/>
      <c r="LS86"/>
      <c r="LT86"/>
      <c r="LU86"/>
      <c r="LV86"/>
      <c r="LW86"/>
      <c r="LX86"/>
      <c r="LY86"/>
      <c r="LZ86"/>
      <c r="MA86"/>
      <c r="MB86"/>
      <c r="MC86"/>
      <c r="MD86"/>
      <c r="ME86"/>
      <c r="MF86"/>
      <c r="MG86"/>
      <c r="MH86"/>
      <c r="MI86"/>
      <c r="MJ86"/>
      <c r="MK86"/>
      <c r="ML86"/>
      <c r="MM86"/>
      <c r="MN86"/>
      <c r="MO86"/>
      <c r="MP86"/>
      <c r="MQ86"/>
      <c r="MR86"/>
      <c r="MS86"/>
      <c r="MT86"/>
      <c r="MU86"/>
      <c r="MV86"/>
      <c r="MW86"/>
      <c r="MX86"/>
      <c r="MY86"/>
      <c r="MZ86"/>
      <c r="NA86"/>
      <c r="NB86"/>
      <c r="NC86"/>
      <c r="ND86"/>
      <c r="NE86"/>
      <c r="NF86"/>
      <c r="NG86"/>
      <c r="NH86"/>
      <c r="NI86"/>
      <c r="NJ86"/>
      <c r="NK86"/>
      <c r="NL86"/>
      <c r="NM86"/>
      <c r="NN86"/>
      <c r="NO86"/>
      <c r="NP86"/>
      <c r="NQ86"/>
      <c r="NR86"/>
      <c r="NS86"/>
      <c r="NT86"/>
      <c r="NU86"/>
      <c r="NV86"/>
      <c r="NW86"/>
      <c r="NX86"/>
      <c r="NY86"/>
      <c r="NZ86"/>
      <c r="OA86"/>
      <c r="OB86"/>
      <c r="OC86"/>
      <c r="OD86"/>
      <c r="OE86"/>
      <c r="OF86"/>
      <c r="OG86"/>
      <c r="OH86"/>
      <c r="OI86"/>
      <c r="OJ86"/>
      <c r="OK86"/>
      <c r="OL86"/>
      <c r="OM86"/>
      <c r="ON86"/>
      <c r="OO86"/>
      <c r="OP86"/>
      <c r="OQ86"/>
      <c r="OR86"/>
      <c r="OS86"/>
      <c r="OT86"/>
      <c r="OU86"/>
      <c r="OV86"/>
      <c r="OW86"/>
      <c r="OX86"/>
      <c r="OY86"/>
      <c r="OZ86"/>
      <c r="PA86"/>
      <c r="PB86"/>
      <c r="PC86"/>
      <c r="PD86"/>
      <c r="PE86"/>
      <c r="PF86"/>
      <c r="PG86"/>
      <c r="PH86"/>
      <c r="PI86"/>
      <c r="PJ86"/>
      <c r="PK86"/>
      <c r="PL86"/>
      <c r="PM86"/>
      <c r="PN86"/>
      <c r="PO86"/>
      <c r="PP86"/>
      <c r="PQ86"/>
      <c r="PR86"/>
      <c r="PS86"/>
      <c r="PT86"/>
      <c r="PU86"/>
      <c r="PV86"/>
      <c r="PW86"/>
      <c r="PX86"/>
      <c r="PY86"/>
      <c r="PZ86"/>
      <c r="QA86"/>
      <c r="QB86"/>
      <c r="QC86"/>
      <c r="QD86"/>
      <c r="QE86"/>
      <c r="QF86"/>
      <c r="QG86"/>
      <c r="QH86"/>
      <c r="QI86"/>
      <c r="QJ86"/>
      <c r="QK86"/>
      <c r="QL86"/>
      <c r="QM86"/>
      <c r="QN86"/>
      <c r="QO86"/>
      <c r="QP86"/>
      <c r="QQ86"/>
      <c r="QR86"/>
      <c r="QS86"/>
      <c r="QT86"/>
      <c r="QU86"/>
      <c r="QV86"/>
      <c r="QW86"/>
      <c r="QX86"/>
      <c r="QY86"/>
      <c r="QZ86"/>
      <c r="RA86"/>
      <c r="RB86"/>
      <c r="RC86"/>
      <c r="RD86"/>
      <c r="RE86"/>
      <c r="RF86"/>
      <c r="RG86"/>
      <c r="RH86"/>
      <c r="RI86"/>
      <c r="RJ86"/>
      <c r="RK86"/>
      <c r="RL86"/>
      <c r="RM86"/>
      <c r="RN86"/>
      <c r="RO86"/>
      <c r="RP86"/>
      <c r="RQ86"/>
      <c r="RR86"/>
      <c r="RS86"/>
      <c r="RT86"/>
      <c r="RU86"/>
      <c r="RV86"/>
      <c r="RW86"/>
      <c r="RX86"/>
      <c r="RY86"/>
      <c r="RZ86"/>
      <c r="SA86"/>
      <c r="SB86"/>
      <c r="SC86"/>
      <c r="SD86"/>
      <c r="SE86"/>
      <c r="SF86"/>
      <c r="SG86"/>
      <c r="SH86"/>
      <c r="SI86"/>
      <c r="SJ86"/>
      <c r="SK86"/>
      <c r="SL86"/>
      <c r="SM86"/>
      <c r="SN86"/>
      <c r="SO86"/>
      <c r="SP86"/>
      <c r="SQ86"/>
      <c r="SR86"/>
      <c r="SS86"/>
      <c r="ST86"/>
      <c r="SU86"/>
      <c r="SV86"/>
      <c r="SW86"/>
      <c r="SX86"/>
      <c r="SY86"/>
      <c r="SZ86"/>
      <c r="TA86"/>
      <c r="TB86"/>
      <c r="TC86"/>
      <c r="TD86"/>
      <c r="TE86"/>
      <c r="TF86"/>
      <c r="TG86"/>
      <c r="TH86"/>
      <c r="TI86"/>
      <c r="TJ86"/>
      <c r="TK86"/>
      <c r="TL86"/>
      <c r="TM86"/>
      <c r="TN86"/>
      <c r="TO86"/>
      <c r="TP86"/>
      <c r="TQ86"/>
      <c r="TR86"/>
      <c r="TS86"/>
      <c r="TT86"/>
      <c r="TU86"/>
      <c r="TV86"/>
      <c r="TW86"/>
      <c r="TX86"/>
      <c r="TY86"/>
      <c r="TZ86"/>
      <c r="UA86"/>
      <c r="UB86"/>
      <c r="UC86"/>
      <c r="UD86"/>
      <c r="UE86"/>
      <c r="UF86"/>
      <c r="UG86"/>
      <c r="UH86"/>
      <c r="UI86"/>
      <c r="UJ86"/>
      <c r="UK86"/>
      <c r="UL86"/>
      <c r="UM86"/>
      <c r="UN86"/>
      <c r="UO86"/>
      <c r="UP86"/>
      <c r="UQ86"/>
      <c r="UR86"/>
      <c r="US86"/>
      <c r="UT86"/>
      <c r="UU86"/>
      <c r="UV86"/>
      <c r="UW86"/>
      <c r="UX86"/>
      <c r="UY86"/>
      <c r="UZ86"/>
      <c r="VA86"/>
      <c r="VB86"/>
      <c r="VC86"/>
      <c r="VD86"/>
      <c r="VE86"/>
      <c r="VF86"/>
      <c r="VG86"/>
      <c r="VH86"/>
      <c r="VI86"/>
      <c r="VJ86"/>
      <c r="VK86"/>
      <c r="VL86"/>
      <c r="VM86"/>
      <c r="VN86"/>
      <c r="VO86"/>
      <c r="VP86"/>
      <c r="VQ86"/>
      <c r="VR86"/>
      <c r="VS86"/>
      <c r="VT86"/>
      <c r="VU86"/>
      <c r="VV86"/>
      <c r="VW86"/>
      <c r="VX86"/>
      <c r="VY86"/>
      <c r="VZ86"/>
      <c r="WA86"/>
      <c r="WB86"/>
      <c r="WC86"/>
      <c r="WD86"/>
      <c r="WE86"/>
      <c r="WF86"/>
      <c r="WG86"/>
      <c r="WH86"/>
      <c r="WI86"/>
      <c r="WJ86"/>
      <c r="WK86"/>
      <c r="WL86"/>
      <c r="WM86"/>
      <c r="WN86"/>
      <c r="WO86"/>
      <c r="WP86"/>
      <c r="WQ86"/>
      <c r="WR86"/>
      <c r="WS86"/>
      <c r="WT86"/>
      <c r="WU86"/>
      <c r="WV86"/>
      <c r="WW86"/>
      <c r="WX86"/>
      <c r="WY86"/>
      <c r="WZ86"/>
      <c r="XA86"/>
      <c r="XB86"/>
      <c r="XC86"/>
      <c r="XD86"/>
      <c r="XE86"/>
      <c r="XF86"/>
      <c r="XG86"/>
      <c r="XH86"/>
      <c r="XI86"/>
      <c r="XJ86"/>
      <c r="XK86"/>
      <c r="XL86"/>
      <c r="XM86"/>
      <c r="XN86"/>
      <c r="XO86"/>
      <c r="XP86"/>
      <c r="XQ86"/>
      <c r="XR86"/>
      <c r="XS86"/>
      <c r="XT86"/>
      <c r="XU86"/>
      <c r="XV86"/>
      <c r="XW86"/>
      <c r="XX86"/>
      <c r="XY86"/>
      <c r="XZ86"/>
      <c r="YA86"/>
      <c r="YB86"/>
      <c r="YC86"/>
      <c r="YD86"/>
      <c r="YE86"/>
      <c r="YF86"/>
      <c r="YG86"/>
      <c r="YH86"/>
      <c r="YI86"/>
      <c r="YJ86"/>
      <c r="YK86"/>
      <c r="YL86"/>
      <c r="YM86"/>
      <c r="YN86"/>
      <c r="YO86"/>
      <c r="YP86"/>
      <c r="YQ86"/>
      <c r="YR86"/>
      <c r="YS86"/>
      <c r="YT86"/>
      <c r="YU86"/>
      <c r="YV86"/>
      <c r="YW86"/>
      <c r="YX86"/>
      <c r="YY86"/>
      <c r="YZ86"/>
      <c r="ZA86"/>
      <c r="ZB86"/>
      <c r="ZC86"/>
      <c r="ZD86"/>
      <c r="ZE86"/>
      <c r="ZF86"/>
      <c r="ZG86"/>
      <c r="ZH86"/>
      <c r="ZI86"/>
      <c r="ZJ86"/>
      <c r="ZK86"/>
      <c r="ZL86"/>
      <c r="ZM86"/>
      <c r="ZN86"/>
      <c r="ZO86"/>
      <c r="ZP86"/>
      <c r="ZQ86"/>
      <c r="ZR86"/>
      <c r="ZS86"/>
      <c r="ZT86"/>
      <c r="ZU86"/>
      <c r="ZV86"/>
      <c r="ZW86"/>
      <c r="ZX86"/>
      <c r="ZY86"/>
      <c r="ZZ86"/>
      <c r="AAA86"/>
      <c r="AAB86"/>
      <c r="AAC86"/>
      <c r="AAD86"/>
      <c r="AAE86"/>
      <c r="AAF86"/>
      <c r="AAG86"/>
      <c r="AAH86"/>
      <c r="AAI86"/>
      <c r="AAJ86"/>
      <c r="AAK86"/>
      <c r="AAL86"/>
      <c r="AAM86"/>
      <c r="AAN86"/>
      <c r="AAO86"/>
      <c r="AAP86"/>
      <c r="AAQ86"/>
      <c r="AAR86"/>
      <c r="AAS86"/>
      <c r="AAT86"/>
      <c r="AAU86"/>
      <c r="AAV86"/>
      <c r="AAW86"/>
      <c r="AAX86"/>
      <c r="AAY86"/>
      <c r="AAZ86"/>
      <c r="ABA86"/>
      <c r="ABB86"/>
      <c r="ABC86"/>
      <c r="ABD86"/>
      <c r="ABE86"/>
      <c r="ABF86"/>
      <c r="ABG86"/>
      <c r="ABH86"/>
      <c r="ABI86"/>
      <c r="ABJ86"/>
      <c r="ABK86"/>
      <c r="ABL86"/>
      <c r="ABM86"/>
      <c r="ABN86"/>
      <c r="ABO86"/>
      <c r="ABP86"/>
      <c r="ABQ86"/>
      <c r="ABR86"/>
      <c r="ABS86"/>
      <c r="ABT86"/>
      <c r="ABU86"/>
      <c r="ABV86"/>
      <c r="ABW86"/>
      <c r="ABX86"/>
      <c r="ABY86"/>
      <c r="ABZ86"/>
      <c r="ACA86"/>
      <c r="ACB86"/>
      <c r="ACC86"/>
      <c r="ACD86"/>
      <c r="ACE86"/>
      <c r="ACF86"/>
      <c r="ACG86"/>
      <c r="ACH86"/>
      <c r="ACI86"/>
      <c r="ACJ86"/>
      <c r="ACK86"/>
      <c r="ACL86"/>
      <c r="ACM86"/>
      <c r="ACN86"/>
      <c r="ACO86"/>
      <c r="ACP86"/>
      <c r="ACQ86"/>
      <c r="ACR86"/>
      <c r="ACS86"/>
      <c r="ACT86"/>
      <c r="ACU86"/>
      <c r="ACV86"/>
      <c r="ACW86"/>
      <c r="ACX86"/>
      <c r="ACY86"/>
      <c r="ACZ86"/>
      <c r="ADA86"/>
      <c r="ADB86"/>
      <c r="ADC86"/>
      <c r="ADD86"/>
      <c r="ADE86"/>
      <c r="ADF86"/>
      <c r="ADG86"/>
      <c r="ADH86"/>
      <c r="ADI86"/>
      <c r="ADJ86"/>
      <c r="ADK86"/>
      <c r="ADL86"/>
      <c r="ADM86"/>
      <c r="ADN86"/>
      <c r="ADO86"/>
      <c r="ADP86"/>
      <c r="ADQ86"/>
      <c r="ADR86"/>
      <c r="ADS86"/>
      <c r="ADT86"/>
      <c r="ADU86"/>
      <c r="ADV86"/>
      <c r="ADW86"/>
      <c r="ADX86"/>
      <c r="ADY86"/>
      <c r="ADZ86"/>
      <c r="AEA86"/>
      <c r="AEB86"/>
      <c r="AEC86"/>
      <c r="AED86"/>
      <c r="AEE86"/>
      <c r="AEF86"/>
      <c r="AEG86"/>
      <c r="AEH86"/>
      <c r="AEI86"/>
      <c r="AEJ86"/>
      <c r="AEK86"/>
      <c r="AEL86"/>
      <c r="AEM86"/>
      <c r="AEN86"/>
      <c r="AEO86"/>
      <c r="AEP86"/>
      <c r="AEQ86"/>
      <c r="AER86"/>
      <c r="AES86"/>
      <c r="AET86"/>
      <c r="AEU86"/>
      <c r="AEV86"/>
      <c r="AEW86"/>
      <c r="AEX86"/>
      <c r="AEY86"/>
      <c r="AEZ86"/>
      <c r="AFA86"/>
      <c r="AFB86"/>
      <c r="AFC86"/>
      <c r="AFD86"/>
      <c r="AFE86"/>
      <c r="AFF86"/>
      <c r="AFG86"/>
      <c r="AFH86"/>
      <c r="AFI86"/>
      <c r="AFJ86"/>
      <c r="AFK86"/>
      <c r="AFL86"/>
      <c r="AFM86"/>
      <c r="AFN86"/>
      <c r="AFO86"/>
      <c r="AFP86"/>
      <c r="AFQ86"/>
      <c r="AFR86"/>
      <c r="AFS86"/>
      <c r="AFT86"/>
      <c r="AFU86"/>
      <c r="AFV86"/>
      <c r="AFW86"/>
      <c r="AFX86"/>
      <c r="AFY86"/>
      <c r="AFZ86"/>
      <c r="AGA86"/>
      <c r="AGB86"/>
      <c r="AGC86"/>
      <c r="AGD86"/>
      <c r="AGE86"/>
      <c r="AGF86"/>
      <c r="AGG86"/>
      <c r="AGH86"/>
      <c r="AGI86"/>
      <c r="AGJ86"/>
      <c r="AGK86"/>
      <c r="AGL86"/>
      <c r="AGM86"/>
      <c r="AGN86"/>
      <c r="AGO86"/>
      <c r="AGP86"/>
      <c r="AGQ86"/>
      <c r="AGR86"/>
      <c r="AGS86"/>
      <c r="AGT86"/>
      <c r="AGU86"/>
      <c r="AGV86"/>
      <c r="AGW86"/>
      <c r="AGX86"/>
      <c r="AGY86"/>
      <c r="AGZ86"/>
      <c r="AHA86"/>
      <c r="AHB86"/>
      <c r="AHC86"/>
      <c r="AHD86"/>
      <c r="AHE86"/>
      <c r="AHF86"/>
      <c r="AHG86"/>
      <c r="AHH86"/>
      <c r="AHI86"/>
      <c r="AHJ86"/>
      <c r="AHK86"/>
      <c r="AHL86"/>
      <c r="AHM86"/>
      <c r="AHN86"/>
      <c r="AHO86"/>
      <c r="AHP86"/>
      <c r="AHQ86"/>
      <c r="AHR86"/>
      <c r="AHS86"/>
      <c r="AHT86"/>
      <c r="AHU86"/>
      <c r="AHV86"/>
      <c r="AHW86"/>
      <c r="AHX86"/>
      <c r="AHY86"/>
      <c r="AHZ86"/>
      <c r="AIA86"/>
      <c r="AIB86"/>
      <c r="AIC86"/>
      <c r="AID86"/>
      <c r="AIE86"/>
      <c r="AIF86"/>
      <c r="AIG86"/>
      <c r="AIH86"/>
      <c r="AII86"/>
      <c r="AIJ86"/>
      <c r="AIK86"/>
      <c r="AIL86"/>
      <c r="AIM86"/>
      <c r="AIN86"/>
      <c r="AIO86"/>
      <c r="AIP86"/>
      <c r="AIQ86"/>
      <c r="AIR86"/>
      <c r="AIS86"/>
      <c r="AIT86"/>
      <c r="AIU86"/>
      <c r="AIV86"/>
      <c r="AIW86"/>
      <c r="AIX86"/>
      <c r="AIY86"/>
      <c r="AIZ86"/>
      <c r="AJA86"/>
      <c r="AJB86"/>
      <c r="AJC86"/>
      <c r="AJD86"/>
      <c r="AJE86"/>
      <c r="AJF86"/>
      <c r="AJG86"/>
      <c r="AJH86"/>
      <c r="AJI86"/>
      <c r="AJJ86"/>
      <c r="AJK86"/>
      <c r="AJL86"/>
      <c r="AJM86"/>
      <c r="AJN86"/>
      <c r="AJO86"/>
      <c r="AJP86"/>
      <c r="AJQ86"/>
      <c r="AJR86"/>
      <c r="AJS86"/>
      <c r="AJT86"/>
      <c r="AJU86"/>
      <c r="AJV86"/>
      <c r="AJW86"/>
      <c r="AJX86"/>
      <c r="AJY86"/>
      <c r="AJZ86"/>
      <c r="AKA86"/>
      <c r="AKB86"/>
      <c r="AKC86"/>
      <c r="AKD86"/>
      <c r="AKE86"/>
      <c r="AKF86"/>
      <c r="AKG86"/>
      <c r="AKH86"/>
      <c r="AKI86"/>
      <c r="AKJ86"/>
      <c r="AKK86"/>
      <c r="AKL86"/>
      <c r="AKM86"/>
      <c r="AKN86"/>
      <c r="AKO86"/>
      <c r="AKP86"/>
      <c r="AKQ86"/>
      <c r="AKR86"/>
      <c r="AKS86"/>
      <c r="AKT86"/>
      <c r="AKU86"/>
      <c r="AKV86"/>
      <c r="AKW86"/>
      <c r="AKX86"/>
      <c r="AKY86"/>
      <c r="AKZ86"/>
      <c r="ALA86"/>
      <c r="ALB86"/>
      <c r="ALC86"/>
      <c r="ALD86"/>
      <c r="ALE86"/>
      <c r="ALF86"/>
      <c r="ALG86"/>
      <c r="ALH86"/>
      <c r="ALI86"/>
      <c r="ALJ86"/>
      <c r="ALK86"/>
      <c r="ALL86"/>
      <c r="ALM86"/>
      <c r="ALN86"/>
      <c r="ALO86"/>
      <c r="ALP86"/>
      <c r="ALQ86"/>
      <c r="ALR86"/>
      <c r="ALS86"/>
      <c r="ALT86"/>
      <c r="ALU86"/>
      <c r="ALV86"/>
      <c r="ALW86"/>
      <c r="ALX86"/>
      <c r="ALY86"/>
      <c r="ALZ86"/>
      <c r="AMA86"/>
      <c r="AMB86"/>
      <c r="AMC86"/>
      <c r="AMD86"/>
      <c r="AME86"/>
      <c r="AMF86"/>
      <c r="AMG86"/>
      <c r="AMH86"/>
      <c r="AMI86"/>
    </row>
    <row r="87" spans="1:1023" x14ac:dyDescent="0.2">
      <c r="D87" s="132"/>
      <c r="E87" s="132"/>
      <c r="F87" s="132"/>
      <c r="G87" s="132"/>
    </row>
    <row r="88" spans="1:1023" x14ac:dyDescent="0.2">
      <c r="A88"/>
      <c r="B88"/>
      <c r="C88"/>
      <c r="D88" s="79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  <c r="BO88"/>
      <c r="BP88"/>
      <c r="BQ88"/>
      <c r="BR88"/>
      <c r="BS88"/>
      <c r="BT88"/>
      <c r="BU88"/>
      <c r="BV88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/>
      <c r="CO88"/>
      <c r="CP88"/>
      <c r="CQ88"/>
      <c r="CR88"/>
      <c r="CS88"/>
      <c r="CT88"/>
      <c r="CU88"/>
      <c r="CV88"/>
      <c r="CW88"/>
      <c r="CX88"/>
      <c r="CY88"/>
      <c r="CZ88"/>
      <c r="DA88"/>
      <c r="DB88"/>
      <c r="DC88"/>
      <c r="DD88"/>
      <c r="DE88"/>
      <c r="DF88"/>
      <c r="DG88"/>
      <c r="DH88"/>
      <c r="DI88"/>
      <c r="DJ88"/>
      <c r="DK88"/>
      <c r="DL88"/>
      <c r="DM88"/>
      <c r="DN88"/>
      <c r="DO88"/>
      <c r="DP88"/>
      <c r="DQ88"/>
      <c r="DR88"/>
      <c r="DS88"/>
      <c r="DT88"/>
      <c r="DU88"/>
      <c r="DV88"/>
      <c r="DW88"/>
      <c r="DX88"/>
      <c r="DY88"/>
      <c r="DZ88"/>
      <c r="EA88"/>
      <c r="EB88"/>
      <c r="EC88"/>
      <c r="ED88"/>
      <c r="EE88"/>
      <c r="EF88"/>
      <c r="EG88"/>
      <c r="EH88"/>
      <c r="EI88"/>
      <c r="EJ88"/>
      <c r="EK88"/>
      <c r="EL88"/>
      <c r="EM88"/>
      <c r="EN88"/>
      <c r="EO88"/>
      <c r="EP88"/>
      <c r="EQ88"/>
      <c r="ER88"/>
      <c r="ES88"/>
      <c r="ET88"/>
      <c r="EU88"/>
      <c r="EV88"/>
      <c r="EW88"/>
      <c r="EX88"/>
      <c r="EY88"/>
      <c r="EZ88"/>
      <c r="FA88"/>
      <c r="FB88"/>
      <c r="FC88"/>
      <c r="FD88"/>
      <c r="FE88"/>
      <c r="FF88"/>
      <c r="FG88"/>
      <c r="FH88"/>
      <c r="FI88"/>
      <c r="FJ88"/>
      <c r="FK88"/>
      <c r="FL88"/>
      <c r="FM88"/>
      <c r="FN88"/>
      <c r="FO88"/>
      <c r="FP88"/>
      <c r="FQ88"/>
      <c r="FR88"/>
      <c r="FS88"/>
      <c r="FT88"/>
      <c r="FU88"/>
      <c r="FV88"/>
      <c r="FW88"/>
      <c r="FX88"/>
      <c r="FY88"/>
      <c r="FZ88"/>
      <c r="GA88"/>
      <c r="GB88"/>
      <c r="GC88"/>
      <c r="GD88"/>
      <c r="GE88"/>
      <c r="GF88"/>
      <c r="GG88"/>
      <c r="GH88"/>
      <c r="GI88"/>
      <c r="GJ88"/>
      <c r="GK88"/>
      <c r="GL88"/>
      <c r="GM88"/>
      <c r="GN88"/>
      <c r="GO88"/>
      <c r="GP88"/>
      <c r="GQ88"/>
      <c r="GR88"/>
      <c r="GS88"/>
      <c r="GT88"/>
      <c r="GU88"/>
      <c r="GV88"/>
      <c r="GW88"/>
      <c r="GX88"/>
      <c r="GY88"/>
      <c r="GZ88"/>
      <c r="HA88"/>
      <c r="HB88"/>
      <c r="HC88"/>
      <c r="HD88"/>
      <c r="HE88"/>
      <c r="HF88"/>
      <c r="HG88"/>
      <c r="HH88"/>
      <c r="HI88"/>
      <c r="HJ88"/>
      <c r="HK88"/>
      <c r="HL88"/>
      <c r="HM88"/>
      <c r="HN88"/>
      <c r="HO88"/>
      <c r="HP88"/>
      <c r="HQ88"/>
      <c r="HR88"/>
      <c r="HS88"/>
      <c r="HT88"/>
      <c r="HU88"/>
      <c r="HV88"/>
      <c r="HW88"/>
      <c r="HX88"/>
      <c r="HY88"/>
      <c r="HZ88"/>
      <c r="IA88"/>
      <c r="IB88"/>
      <c r="IC88"/>
      <c r="ID88"/>
      <c r="IE88"/>
      <c r="IF88"/>
      <c r="IG88"/>
      <c r="IH88"/>
      <c r="II88"/>
      <c r="IJ88"/>
      <c r="IK88"/>
      <c r="IL88"/>
      <c r="IM88"/>
      <c r="IN88"/>
      <c r="IO88"/>
      <c r="IP88"/>
      <c r="IQ88"/>
      <c r="IR88"/>
      <c r="IS88"/>
      <c r="IT88"/>
      <c r="IU88"/>
      <c r="IV88"/>
      <c r="IW88"/>
      <c r="IX88"/>
      <c r="IY88"/>
      <c r="IZ88"/>
      <c r="JA88"/>
      <c r="JB88"/>
      <c r="JC88"/>
      <c r="JD88"/>
      <c r="JE88"/>
      <c r="JF88"/>
      <c r="JG88"/>
      <c r="JH88"/>
      <c r="JI88"/>
      <c r="JJ88"/>
      <c r="JK88"/>
      <c r="JL88"/>
      <c r="JM88"/>
      <c r="JN88"/>
      <c r="JO88"/>
      <c r="JP88"/>
      <c r="JQ88"/>
      <c r="JR88"/>
      <c r="JS88"/>
      <c r="JT88"/>
      <c r="JU88"/>
      <c r="JV88"/>
      <c r="JW88"/>
      <c r="JX88"/>
      <c r="JY88"/>
      <c r="JZ88"/>
      <c r="KA88"/>
      <c r="KB88"/>
      <c r="KC88"/>
      <c r="KD88"/>
      <c r="KE88"/>
      <c r="KF88"/>
      <c r="KG88"/>
      <c r="KH88"/>
      <c r="KI88"/>
      <c r="KJ88"/>
      <c r="KK88"/>
      <c r="KL88"/>
      <c r="KM88"/>
      <c r="KN88"/>
      <c r="KO88"/>
      <c r="KP88"/>
      <c r="KQ88"/>
      <c r="KR88"/>
      <c r="KS88"/>
      <c r="KT88"/>
      <c r="KU88"/>
      <c r="KV88"/>
      <c r="KW88"/>
      <c r="KX88"/>
      <c r="KY88"/>
      <c r="KZ88"/>
      <c r="LA88"/>
      <c r="LB88"/>
      <c r="LC88"/>
      <c r="LD88"/>
      <c r="LE88"/>
      <c r="LF88"/>
      <c r="LG88"/>
      <c r="LH88"/>
      <c r="LI88"/>
      <c r="LJ88"/>
      <c r="LK88"/>
      <c r="LL88"/>
      <c r="LM88"/>
      <c r="LN88"/>
      <c r="LO88"/>
      <c r="LP88"/>
      <c r="LQ88"/>
      <c r="LR88"/>
      <c r="LS88"/>
      <c r="LT88"/>
      <c r="LU88"/>
      <c r="LV88"/>
      <c r="LW88"/>
      <c r="LX88"/>
      <c r="LY88"/>
      <c r="LZ88"/>
      <c r="MA88"/>
      <c r="MB88"/>
      <c r="MC88"/>
      <c r="MD88"/>
      <c r="ME88"/>
      <c r="MF88"/>
      <c r="MG88"/>
      <c r="MH88"/>
      <c r="MI88"/>
      <c r="MJ88"/>
      <c r="MK88"/>
      <c r="ML88"/>
      <c r="MM88"/>
      <c r="MN88"/>
      <c r="MO88"/>
      <c r="MP88"/>
      <c r="MQ88"/>
      <c r="MR88"/>
      <c r="MS88"/>
      <c r="MT88"/>
      <c r="MU88"/>
      <c r="MV88"/>
      <c r="MW88"/>
      <c r="MX88"/>
      <c r="MY88"/>
      <c r="MZ88"/>
      <c r="NA88"/>
      <c r="NB88"/>
      <c r="NC88"/>
      <c r="ND88"/>
      <c r="NE88"/>
      <c r="NF88"/>
      <c r="NG88"/>
      <c r="NH88"/>
      <c r="NI88"/>
      <c r="NJ88"/>
      <c r="NK88"/>
      <c r="NL88"/>
      <c r="NM88"/>
      <c r="NN88"/>
      <c r="NO88"/>
      <c r="NP88"/>
      <c r="NQ88"/>
      <c r="NR88"/>
      <c r="NS88"/>
      <c r="NT88"/>
      <c r="NU88"/>
      <c r="NV88"/>
      <c r="NW88"/>
      <c r="NX88"/>
      <c r="NY88"/>
      <c r="NZ88"/>
      <c r="OA88"/>
      <c r="OB88"/>
      <c r="OC88"/>
      <c r="OD88"/>
      <c r="OE88"/>
      <c r="OF88"/>
      <c r="OG88"/>
      <c r="OH88"/>
      <c r="OI88"/>
      <c r="OJ88"/>
      <c r="OK88"/>
      <c r="OL88"/>
      <c r="OM88"/>
      <c r="ON88"/>
      <c r="OO88"/>
      <c r="OP88"/>
      <c r="OQ88"/>
      <c r="OR88"/>
      <c r="OS88"/>
      <c r="OT88"/>
      <c r="OU88"/>
      <c r="OV88"/>
      <c r="OW88"/>
      <c r="OX88"/>
      <c r="OY88"/>
      <c r="OZ88"/>
      <c r="PA88"/>
      <c r="PB88"/>
      <c r="PC88"/>
      <c r="PD88"/>
      <c r="PE88"/>
      <c r="PF88"/>
      <c r="PG88"/>
      <c r="PH88"/>
      <c r="PI88"/>
      <c r="PJ88"/>
      <c r="PK88"/>
      <c r="PL88"/>
      <c r="PM88"/>
      <c r="PN88"/>
      <c r="PO88"/>
      <c r="PP88"/>
      <c r="PQ88"/>
      <c r="PR88"/>
      <c r="PS88"/>
      <c r="PT88"/>
      <c r="PU88"/>
      <c r="PV88"/>
      <c r="PW88"/>
      <c r="PX88"/>
      <c r="PY88"/>
      <c r="PZ88"/>
      <c r="QA88"/>
      <c r="QB88"/>
      <c r="QC88"/>
      <c r="QD88"/>
      <c r="QE88"/>
      <c r="QF88"/>
      <c r="QG88"/>
      <c r="QH88"/>
      <c r="QI88"/>
      <c r="QJ88"/>
      <c r="QK88"/>
      <c r="QL88"/>
      <c r="QM88"/>
      <c r="QN88"/>
      <c r="QO88"/>
      <c r="QP88"/>
      <c r="QQ88"/>
      <c r="QR88"/>
      <c r="QS88"/>
      <c r="QT88"/>
      <c r="QU88"/>
      <c r="QV88"/>
      <c r="QW88"/>
      <c r="QX88"/>
      <c r="QY88"/>
      <c r="QZ88"/>
      <c r="RA88"/>
      <c r="RB88"/>
      <c r="RC88"/>
      <c r="RD88"/>
      <c r="RE88"/>
      <c r="RF88"/>
      <c r="RG88"/>
      <c r="RH88"/>
      <c r="RI88"/>
      <c r="RJ88"/>
      <c r="RK88"/>
      <c r="RL88"/>
      <c r="RM88"/>
      <c r="RN88"/>
      <c r="RO88"/>
      <c r="RP88"/>
      <c r="RQ88"/>
      <c r="RR88"/>
      <c r="RS88"/>
      <c r="RT88"/>
      <c r="RU88"/>
      <c r="RV88"/>
      <c r="RW88"/>
      <c r="RX88"/>
      <c r="RY88"/>
      <c r="RZ88"/>
      <c r="SA88"/>
      <c r="SB88"/>
      <c r="SC88"/>
      <c r="SD88"/>
      <c r="SE88"/>
      <c r="SF88"/>
      <c r="SG88"/>
      <c r="SH88"/>
      <c r="SI88"/>
      <c r="SJ88"/>
      <c r="SK88"/>
      <c r="SL88"/>
      <c r="SM88"/>
      <c r="SN88"/>
      <c r="SO88"/>
      <c r="SP88"/>
      <c r="SQ88"/>
      <c r="SR88"/>
      <c r="SS88"/>
      <c r="ST88"/>
      <c r="SU88"/>
      <c r="SV88"/>
      <c r="SW88"/>
      <c r="SX88"/>
      <c r="SY88"/>
      <c r="SZ88"/>
      <c r="TA88"/>
      <c r="TB88"/>
      <c r="TC88"/>
      <c r="TD88"/>
      <c r="TE88"/>
      <c r="TF88"/>
      <c r="TG88"/>
      <c r="TH88"/>
      <c r="TI88"/>
      <c r="TJ88"/>
      <c r="TK88"/>
      <c r="TL88"/>
      <c r="TM88"/>
      <c r="TN88"/>
      <c r="TO88"/>
      <c r="TP88"/>
      <c r="TQ88"/>
      <c r="TR88"/>
      <c r="TS88"/>
      <c r="TT88"/>
      <c r="TU88"/>
      <c r="TV88"/>
      <c r="TW88"/>
      <c r="TX88"/>
      <c r="TY88"/>
      <c r="TZ88"/>
      <c r="UA88"/>
      <c r="UB88"/>
      <c r="UC88"/>
      <c r="UD88"/>
      <c r="UE88"/>
      <c r="UF88"/>
      <c r="UG88"/>
      <c r="UH88"/>
      <c r="UI88"/>
      <c r="UJ88"/>
      <c r="UK88"/>
      <c r="UL88"/>
      <c r="UM88"/>
      <c r="UN88"/>
      <c r="UO88"/>
      <c r="UP88"/>
      <c r="UQ88"/>
      <c r="UR88"/>
      <c r="US88"/>
      <c r="UT88"/>
      <c r="UU88"/>
      <c r="UV88"/>
      <c r="UW88"/>
      <c r="UX88"/>
      <c r="UY88"/>
      <c r="UZ88"/>
      <c r="VA88"/>
      <c r="VB88"/>
      <c r="VC88"/>
      <c r="VD88"/>
      <c r="VE88"/>
      <c r="VF88"/>
      <c r="VG88"/>
      <c r="VH88"/>
      <c r="VI88"/>
      <c r="VJ88"/>
      <c r="VK88"/>
      <c r="VL88"/>
      <c r="VM88"/>
      <c r="VN88"/>
      <c r="VO88"/>
      <c r="VP88"/>
      <c r="VQ88"/>
      <c r="VR88"/>
      <c r="VS88"/>
      <c r="VT88"/>
      <c r="VU88"/>
      <c r="VV88"/>
      <c r="VW88"/>
      <c r="VX88"/>
      <c r="VY88"/>
      <c r="VZ88"/>
      <c r="WA88"/>
      <c r="WB88"/>
      <c r="WC88"/>
      <c r="WD88"/>
      <c r="WE88"/>
      <c r="WF88"/>
      <c r="WG88"/>
      <c r="WH88"/>
      <c r="WI88"/>
      <c r="WJ88"/>
      <c r="WK88"/>
      <c r="WL88"/>
      <c r="WM88"/>
      <c r="WN88"/>
      <c r="WO88"/>
      <c r="WP88"/>
      <c r="WQ88"/>
      <c r="WR88"/>
      <c r="WS88"/>
      <c r="WT88"/>
      <c r="WU88"/>
      <c r="WV88"/>
      <c r="WW88"/>
      <c r="WX88"/>
      <c r="WY88"/>
      <c r="WZ88"/>
      <c r="XA88"/>
      <c r="XB88"/>
      <c r="XC88"/>
      <c r="XD88"/>
      <c r="XE88"/>
      <c r="XF88"/>
      <c r="XG88"/>
      <c r="XH88"/>
      <c r="XI88"/>
      <c r="XJ88"/>
      <c r="XK88"/>
      <c r="XL88"/>
      <c r="XM88"/>
      <c r="XN88"/>
      <c r="XO88"/>
      <c r="XP88"/>
      <c r="XQ88"/>
      <c r="XR88"/>
      <c r="XS88"/>
      <c r="XT88"/>
      <c r="XU88"/>
      <c r="XV88"/>
      <c r="XW88"/>
      <c r="XX88"/>
      <c r="XY88"/>
      <c r="XZ88"/>
      <c r="YA88"/>
      <c r="YB88"/>
      <c r="YC88"/>
      <c r="YD88"/>
      <c r="YE88"/>
      <c r="YF88"/>
      <c r="YG88"/>
      <c r="YH88"/>
      <c r="YI88"/>
      <c r="YJ88"/>
      <c r="YK88"/>
      <c r="YL88"/>
      <c r="YM88"/>
      <c r="YN88"/>
      <c r="YO88"/>
      <c r="YP88"/>
      <c r="YQ88"/>
      <c r="YR88"/>
      <c r="YS88"/>
      <c r="YT88"/>
      <c r="YU88"/>
      <c r="YV88"/>
      <c r="YW88"/>
      <c r="YX88"/>
      <c r="YY88"/>
      <c r="YZ88"/>
      <c r="ZA88"/>
      <c r="ZB88"/>
      <c r="ZC88"/>
      <c r="ZD88"/>
      <c r="ZE88"/>
      <c r="ZF88"/>
      <c r="ZG88"/>
      <c r="ZH88"/>
      <c r="ZI88"/>
      <c r="ZJ88"/>
      <c r="ZK88"/>
      <c r="ZL88"/>
      <c r="ZM88"/>
      <c r="ZN88"/>
      <c r="ZO88"/>
      <c r="ZP88"/>
      <c r="ZQ88"/>
      <c r="ZR88"/>
      <c r="ZS88"/>
      <c r="ZT88"/>
      <c r="ZU88"/>
      <c r="ZV88"/>
      <c r="ZW88"/>
      <c r="ZX88"/>
      <c r="ZY88"/>
      <c r="ZZ88"/>
      <c r="AAA88"/>
      <c r="AAB88"/>
      <c r="AAC88"/>
      <c r="AAD88"/>
      <c r="AAE88"/>
      <c r="AAF88"/>
      <c r="AAG88"/>
      <c r="AAH88"/>
      <c r="AAI88"/>
      <c r="AAJ88"/>
      <c r="AAK88"/>
      <c r="AAL88"/>
      <c r="AAM88"/>
      <c r="AAN88"/>
      <c r="AAO88"/>
      <c r="AAP88"/>
      <c r="AAQ88"/>
      <c r="AAR88"/>
      <c r="AAS88"/>
      <c r="AAT88"/>
      <c r="AAU88"/>
      <c r="AAV88"/>
      <c r="AAW88"/>
      <c r="AAX88"/>
      <c r="AAY88"/>
      <c r="AAZ88"/>
      <c r="ABA88"/>
      <c r="ABB88"/>
      <c r="ABC88"/>
      <c r="ABD88"/>
      <c r="ABE88"/>
      <c r="ABF88"/>
      <c r="ABG88"/>
      <c r="ABH88"/>
      <c r="ABI88"/>
      <c r="ABJ88"/>
      <c r="ABK88"/>
      <c r="ABL88"/>
      <c r="ABM88"/>
      <c r="ABN88"/>
      <c r="ABO88"/>
      <c r="ABP88"/>
      <c r="ABQ88"/>
      <c r="ABR88"/>
      <c r="ABS88"/>
      <c r="ABT88"/>
      <c r="ABU88"/>
      <c r="ABV88"/>
      <c r="ABW88"/>
      <c r="ABX88"/>
      <c r="ABY88"/>
      <c r="ABZ88"/>
      <c r="ACA88"/>
      <c r="ACB88"/>
      <c r="ACC88"/>
      <c r="ACD88"/>
      <c r="ACE88"/>
      <c r="ACF88"/>
      <c r="ACG88"/>
      <c r="ACH88"/>
      <c r="ACI88"/>
      <c r="ACJ88"/>
      <c r="ACK88"/>
      <c r="ACL88"/>
      <c r="ACM88"/>
      <c r="ACN88"/>
      <c r="ACO88"/>
      <c r="ACP88"/>
      <c r="ACQ88"/>
      <c r="ACR88"/>
      <c r="ACS88"/>
      <c r="ACT88"/>
      <c r="ACU88"/>
      <c r="ACV88"/>
      <c r="ACW88"/>
      <c r="ACX88"/>
      <c r="ACY88"/>
      <c r="ACZ88"/>
      <c r="ADA88"/>
      <c r="ADB88"/>
      <c r="ADC88"/>
      <c r="ADD88"/>
      <c r="ADE88"/>
      <c r="ADF88"/>
      <c r="ADG88"/>
      <c r="ADH88"/>
      <c r="ADI88"/>
      <c r="ADJ88"/>
      <c r="ADK88"/>
      <c r="ADL88"/>
      <c r="ADM88"/>
      <c r="ADN88"/>
      <c r="ADO88"/>
      <c r="ADP88"/>
      <c r="ADQ88"/>
      <c r="ADR88"/>
      <c r="ADS88"/>
      <c r="ADT88"/>
      <c r="ADU88"/>
      <c r="ADV88"/>
      <c r="ADW88"/>
      <c r="ADX88"/>
      <c r="ADY88"/>
      <c r="ADZ88"/>
      <c r="AEA88"/>
      <c r="AEB88"/>
      <c r="AEC88"/>
      <c r="AED88"/>
      <c r="AEE88"/>
      <c r="AEF88"/>
      <c r="AEG88"/>
      <c r="AEH88"/>
      <c r="AEI88"/>
      <c r="AEJ88"/>
      <c r="AEK88"/>
      <c r="AEL88"/>
      <c r="AEM88"/>
      <c r="AEN88"/>
      <c r="AEO88"/>
      <c r="AEP88"/>
      <c r="AEQ88"/>
      <c r="AER88"/>
      <c r="AES88"/>
      <c r="AET88"/>
      <c r="AEU88"/>
      <c r="AEV88"/>
      <c r="AEW88"/>
      <c r="AEX88"/>
      <c r="AEY88"/>
      <c r="AEZ88"/>
      <c r="AFA88"/>
      <c r="AFB88"/>
      <c r="AFC88"/>
      <c r="AFD88"/>
      <c r="AFE88"/>
      <c r="AFF88"/>
      <c r="AFG88"/>
      <c r="AFH88"/>
      <c r="AFI88"/>
      <c r="AFJ88"/>
      <c r="AFK88"/>
      <c r="AFL88"/>
      <c r="AFM88"/>
      <c r="AFN88"/>
      <c r="AFO88"/>
      <c r="AFP88"/>
      <c r="AFQ88"/>
      <c r="AFR88"/>
      <c r="AFS88"/>
      <c r="AFT88"/>
      <c r="AFU88"/>
      <c r="AFV88"/>
      <c r="AFW88"/>
      <c r="AFX88"/>
      <c r="AFY88"/>
      <c r="AFZ88"/>
      <c r="AGA88"/>
      <c r="AGB88"/>
      <c r="AGC88"/>
      <c r="AGD88"/>
      <c r="AGE88"/>
      <c r="AGF88"/>
      <c r="AGG88"/>
      <c r="AGH88"/>
      <c r="AGI88"/>
      <c r="AGJ88"/>
      <c r="AGK88"/>
      <c r="AGL88"/>
      <c r="AGM88"/>
      <c r="AGN88"/>
      <c r="AGO88"/>
      <c r="AGP88"/>
      <c r="AGQ88"/>
      <c r="AGR88"/>
      <c r="AGS88"/>
      <c r="AGT88"/>
      <c r="AGU88"/>
      <c r="AGV88"/>
      <c r="AGW88"/>
      <c r="AGX88"/>
      <c r="AGY88"/>
      <c r="AGZ88"/>
      <c r="AHA88"/>
      <c r="AHB88"/>
      <c r="AHC88"/>
      <c r="AHD88"/>
      <c r="AHE88"/>
      <c r="AHF88"/>
      <c r="AHG88"/>
      <c r="AHH88"/>
      <c r="AHI88"/>
      <c r="AHJ88"/>
      <c r="AHK88"/>
      <c r="AHL88"/>
      <c r="AHM88"/>
      <c r="AHN88"/>
      <c r="AHO88"/>
      <c r="AHP88"/>
      <c r="AHQ88"/>
      <c r="AHR88"/>
      <c r="AHS88"/>
      <c r="AHT88"/>
      <c r="AHU88"/>
      <c r="AHV88"/>
      <c r="AHW88"/>
      <c r="AHX88"/>
      <c r="AHY88"/>
      <c r="AHZ88"/>
      <c r="AIA88"/>
      <c r="AIB88"/>
      <c r="AIC88"/>
      <c r="AID88"/>
      <c r="AIE88"/>
      <c r="AIF88"/>
      <c r="AIG88"/>
      <c r="AIH88"/>
      <c r="AII88"/>
      <c r="AIJ88"/>
      <c r="AIK88"/>
      <c r="AIL88"/>
      <c r="AIM88"/>
      <c r="AIN88"/>
      <c r="AIO88"/>
      <c r="AIP88"/>
      <c r="AIQ88"/>
      <c r="AIR88"/>
      <c r="AIS88"/>
      <c r="AIT88"/>
      <c r="AIU88"/>
      <c r="AIV88"/>
      <c r="AIW88"/>
      <c r="AIX88"/>
      <c r="AIY88"/>
      <c r="AIZ88"/>
      <c r="AJA88"/>
      <c r="AJB88"/>
      <c r="AJC88"/>
      <c r="AJD88"/>
      <c r="AJE88"/>
      <c r="AJF88"/>
      <c r="AJG88"/>
      <c r="AJH88"/>
      <c r="AJI88"/>
      <c r="AJJ88"/>
      <c r="AJK88"/>
      <c r="AJL88"/>
      <c r="AJM88"/>
      <c r="AJN88"/>
      <c r="AJO88"/>
      <c r="AJP88"/>
      <c r="AJQ88"/>
      <c r="AJR88"/>
      <c r="AJS88"/>
      <c r="AJT88"/>
      <c r="AJU88"/>
      <c r="AJV88"/>
      <c r="AJW88"/>
      <c r="AJX88"/>
      <c r="AJY88"/>
      <c r="AJZ88"/>
      <c r="AKA88"/>
      <c r="AKB88"/>
      <c r="AKC88"/>
      <c r="AKD88"/>
      <c r="AKE88"/>
      <c r="AKF88"/>
      <c r="AKG88"/>
      <c r="AKH88"/>
      <c r="AKI88"/>
      <c r="AKJ88"/>
      <c r="AKK88"/>
      <c r="AKL88"/>
      <c r="AKM88"/>
      <c r="AKN88"/>
      <c r="AKO88"/>
      <c r="AKP88"/>
      <c r="AKQ88"/>
      <c r="AKR88"/>
      <c r="AKS88"/>
      <c r="AKT88"/>
      <c r="AKU88"/>
      <c r="AKV88"/>
      <c r="AKW88"/>
      <c r="AKX88"/>
      <c r="AKY88"/>
      <c r="AKZ88"/>
      <c r="ALA88"/>
      <c r="ALB88"/>
      <c r="ALC88"/>
      <c r="ALD88"/>
      <c r="ALE88"/>
      <c r="ALF88"/>
      <c r="ALG88"/>
      <c r="ALH88"/>
      <c r="ALI88"/>
      <c r="ALJ88"/>
      <c r="ALK88"/>
      <c r="ALL88"/>
      <c r="ALM88"/>
      <c r="ALN88"/>
      <c r="ALO88"/>
      <c r="ALP88"/>
      <c r="ALQ88"/>
      <c r="ALR88"/>
      <c r="ALS88"/>
      <c r="ALT88"/>
      <c r="ALU88"/>
      <c r="ALV88"/>
      <c r="ALW88"/>
      <c r="ALX88"/>
      <c r="ALY88"/>
      <c r="ALZ88"/>
      <c r="AMA88"/>
      <c r="AMB88"/>
      <c r="AMC88"/>
      <c r="AMD88"/>
      <c r="AME88"/>
      <c r="AMF88"/>
      <c r="AMG88"/>
      <c r="AMH88"/>
      <c r="AMI88"/>
    </row>
    <row r="89" spans="1:1023" x14ac:dyDescent="0.2">
      <c r="A89"/>
      <c r="B89"/>
      <c r="C89"/>
      <c r="D89" s="78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  <c r="BS89"/>
      <c r="BT89"/>
      <c r="BU89"/>
      <c r="BV8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/>
      <c r="CO89"/>
      <c r="CP89"/>
      <c r="CQ89"/>
      <c r="CR89"/>
      <c r="CS89"/>
      <c r="CT89"/>
      <c r="CU89"/>
      <c r="CV89"/>
      <c r="CW89"/>
      <c r="CX89"/>
      <c r="CY89"/>
      <c r="CZ89"/>
      <c r="DA89"/>
      <c r="DB89"/>
      <c r="DC89"/>
      <c r="DD89"/>
      <c r="DE89"/>
      <c r="DF89"/>
      <c r="DG89"/>
      <c r="DH89"/>
      <c r="DI89"/>
      <c r="DJ89"/>
      <c r="DK89"/>
      <c r="DL89"/>
      <c r="DM89"/>
      <c r="DN89"/>
      <c r="DO89"/>
      <c r="DP89"/>
      <c r="DQ89"/>
      <c r="DR89"/>
      <c r="DS89"/>
      <c r="DT89"/>
      <c r="DU89"/>
      <c r="DV89"/>
      <c r="DW89"/>
      <c r="DX89"/>
      <c r="DY89"/>
      <c r="DZ89"/>
      <c r="EA89"/>
      <c r="EB89"/>
      <c r="EC89"/>
      <c r="ED89"/>
      <c r="EE89"/>
      <c r="EF89"/>
      <c r="EG89"/>
      <c r="EH89"/>
      <c r="EI89"/>
      <c r="EJ89"/>
      <c r="EK89"/>
      <c r="EL89"/>
      <c r="EM89"/>
      <c r="EN89"/>
      <c r="EO89"/>
      <c r="EP89"/>
      <c r="EQ89"/>
      <c r="ER89"/>
      <c r="ES89"/>
      <c r="ET89"/>
      <c r="EU89"/>
      <c r="EV89"/>
      <c r="EW89"/>
      <c r="EX89"/>
      <c r="EY89"/>
      <c r="EZ89"/>
      <c r="FA89"/>
      <c r="FB89"/>
      <c r="FC89"/>
      <c r="FD89"/>
      <c r="FE89"/>
      <c r="FF89"/>
      <c r="FG89"/>
      <c r="FH89"/>
      <c r="FI89"/>
      <c r="FJ89"/>
      <c r="FK89"/>
      <c r="FL89"/>
      <c r="FM89"/>
      <c r="FN89"/>
      <c r="FO89"/>
      <c r="FP89"/>
      <c r="FQ89"/>
      <c r="FR89"/>
      <c r="FS89"/>
      <c r="FT89"/>
      <c r="FU89"/>
      <c r="FV89"/>
      <c r="FW89"/>
      <c r="FX89"/>
      <c r="FY89"/>
      <c r="FZ89"/>
      <c r="GA89"/>
      <c r="GB89"/>
      <c r="GC89"/>
      <c r="GD89"/>
      <c r="GE89"/>
      <c r="GF89"/>
      <c r="GG89"/>
      <c r="GH89"/>
      <c r="GI89"/>
      <c r="GJ89"/>
      <c r="GK89"/>
      <c r="GL89"/>
      <c r="GM89"/>
      <c r="GN89"/>
      <c r="GO89"/>
      <c r="GP89"/>
      <c r="GQ89"/>
      <c r="GR89"/>
      <c r="GS89"/>
      <c r="GT89"/>
      <c r="GU89"/>
      <c r="GV89"/>
      <c r="GW89"/>
      <c r="GX89"/>
      <c r="GY89"/>
      <c r="GZ89"/>
      <c r="HA89"/>
      <c r="HB89"/>
      <c r="HC89"/>
      <c r="HD89"/>
      <c r="HE89"/>
      <c r="HF89"/>
      <c r="HG89"/>
      <c r="HH89"/>
      <c r="HI89"/>
      <c r="HJ89"/>
      <c r="HK89"/>
      <c r="HL89"/>
      <c r="HM89"/>
      <c r="HN89"/>
      <c r="HO89"/>
      <c r="HP89"/>
      <c r="HQ89"/>
      <c r="HR89"/>
      <c r="HS89"/>
      <c r="HT89"/>
      <c r="HU89"/>
      <c r="HV89"/>
      <c r="HW89"/>
      <c r="HX89"/>
      <c r="HY89"/>
      <c r="HZ89"/>
      <c r="IA89"/>
      <c r="IB89"/>
      <c r="IC89"/>
      <c r="ID89"/>
      <c r="IE89"/>
      <c r="IF89"/>
      <c r="IG89"/>
      <c r="IH89"/>
      <c r="II89"/>
      <c r="IJ89"/>
      <c r="IK89"/>
      <c r="IL89"/>
      <c r="IM89"/>
      <c r="IN89"/>
      <c r="IO89"/>
      <c r="IP89"/>
      <c r="IQ89"/>
      <c r="IR89"/>
      <c r="IS89"/>
      <c r="IT89"/>
      <c r="IU89"/>
      <c r="IV89"/>
      <c r="IW89"/>
      <c r="IX89"/>
      <c r="IY89"/>
      <c r="IZ89"/>
      <c r="JA89"/>
      <c r="JB89"/>
      <c r="JC89"/>
      <c r="JD89"/>
      <c r="JE89"/>
      <c r="JF89"/>
      <c r="JG89"/>
      <c r="JH89"/>
      <c r="JI89"/>
      <c r="JJ89"/>
      <c r="JK89"/>
      <c r="JL89"/>
      <c r="JM89"/>
      <c r="JN89"/>
      <c r="JO89"/>
      <c r="JP89"/>
      <c r="JQ89"/>
      <c r="JR89"/>
      <c r="JS89"/>
      <c r="JT89"/>
      <c r="JU89"/>
      <c r="JV89"/>
      <c r="JW89"/>
      <c r="JX89"/>
      <c r="JY89"/>
      <c r="JZ89"/>
      <c r="KA89"/>
      <c r="KB89"/>
      <c r="KC89"/>
      <c r="KD89"/>
      <c r="KE89"/>
      <c r="KF89"/>
      <c r="KG89"/>
      <c r="KH89"/>
      <c r="KI89"/>
      <c r="KJ89"/>
      <c r="KK89"/>
      <c r="KL89"/>
      <c r="KM89"/>
      <c r="KN89"/>
      <c r="KO89"/>
      <c r="KP89"/>
      <c r="KQ89"/>
      <c r="KR89"/>
      <c r="KS89"/>
      <c r="KT89"/>
      <c r="KU89"/>
      <c r="KV89"/>
      <c r="KW89"/>
      <c r="KX89"/>
      <c r="KY89"/>
      <c r="KZ89"/>
      <c r="LA89"/>
      <c r="LB89"/>
      <c r="LC89"/>
      <c r="LD89"/>
      <c r="LE89"/>
      <c r="LF89"/>
      <c r="LG89"/>
      <c r="LH89"/>
      <c r="LI89"/>
      <c r="LJ89"/>
      <c r="LK89"/>
      <c r="LL89"/>
      <c r="LM89"/>
      <c r="LN89"/>
      <c r="LO89"/>
      <c r="LP89"/>
      <c r="LQ89"/>
      <c r="LR89"/>
      <c r="LS89"/>
      <c r="LT89"/>
      <c r="LU89"/>
      <c r="LV89"/>
      <c r="LW89"/>
      <c r="LX89"/>
      <c r="LY89"/>
      <c r="LZ89"/>
      <c r="MA89"/>
      <c r="MB89"/>
      <c r="MC89"/>
      <c r="MD89"/>
      <c r="ME89"/>
      <c r="MF89"/>
      <c r="MG89"/>
      <c r="MH89"/>
      <c r="MI89"/>
      <c r="MJ89"/>
      <c r="MK89"/>
      <c r="ML89"/>
      <c r="MM89"/>
      <c r="MN89"/>
      <c r="MO89"/>
      <c r="MP89"/>
      <c r="MQ89"/>
      <c r="MR89"/>
      <c r="MS89"/>
      <c r="MT89"/>
      <c r="MU89"/>
      <c r="MV89"/>
      <c r="MW89"/>
      <c r="MX89"/>
      <c r="MY89"/>
      <c r="MZ89"/>
      <c r="NA89"/>
      <c r="NB89"/>
      <c r="NC89"/>
      <c r="ND89"/>
      <c r="NE89"/>
      <c r="NF89"/>
      <c r="NG89"/>
      <c r="NH89"/>
      <c r="NI89"/>
      <c r="NJ89"/>
      <c r="NK89"/>
      <c r="NL89"/>
      <c r="NM89"/>
      <c r="NN89"/>
      <c r="NO89"/>
      <c r="NP89"/>
      <c r="NQ89"/>
      <c r="NR89"/>
      <c r="NS89"/>
      <c r="NT89"/>
      <c r="NU89"/>
      <c r="NV89"/>
      <c r="NW89"/>
      <c r="NX89"/>
      <c r="NY89"/>
      <c r="NZ89"/>
      <c r="OA89"/>
      <c r="OB89"/>
      <c r="OC89"/>
      <c r="OD89"/>
      <c r="OE89"/>
      <c r="OF89"/>
      <c r="OG89"/>
      <c r="OH89"/>
      <c r="OI89"/>
      <c r="OJ89"/>
      <c r="OK89"/>
      <c r="OL89"/>
      <c r="OM89"/>
      <c r="ON89"/>
      <c r="OO89"/>
      <c r="OP89"/>
      <c r="OQ89"/>
      <c r="OR89"/>
      <c r="OS89"/>
      <c r="OT89"/>
      <c r="OU89"/>
      <c r="OV89"/>
      <c r="OW89"/>
      <c r="OX89"/>
      <c r="OY89"/>
      <c r="OZ89"/>
      <c r="PA89"/>
      <c r="PB89"/>
      <c r="PC89"/>
      <c r="PD89"/>
      <c r="PE89"/>
      <c r="PF89"/>
      <c r="PG89"/>
      <c r="PH89"/>
      <c r="PI89"/>
      <c r="PJ89"/>
      <c r="PK89"/>
      <c r="PL89"/>
      <c r="PM89"/>
      <c r="PN89"/>
      <c r="PO89"/>
      <c r="PP89"/>
      <c r="PQ89"/>
      <c r="PR89"/>
      <c r="PS89"/>
      <c r="PT89"/>
      <c r="PU89"/>
      <c r="PV89"/>
      <c r="PW89"/>
      <c r="PX89"/>
      <c r="PY89"/>
      <c r="PZ89"/>
      <c r="QA89"/>
      <c r="QB89"/>
      <c r="QC89"/>
      <c r="QD89"/>
      <c r="QE89"/>
      <c r="QF89"/>
      <c r="QG89"/>
      <c r="QH89"/>
      <c r="QI89"/>
      <c r="QJ89"/>
      <c r="QK89"/>
      <c r="QL89"/>
      <c r="QM89"/>
      <c r="QN89"/>
      <c r="QO89"/>
      <c r="QP89"/>
      <c r="QQ89"/>
      <c r="QR89"/>
      <c r="QS89"/>
      <c r="QT89"/>
      <c r="QU89"/>
      <c r="QV89"/>
      <c r="QW89"/>
      <c r="QX89"/>
      <c r="QY89"/>
      <c r="QZ89"/>
      <c r="RA89"/>
      <c r="RB89"/>
      <c r="RC89"/>
      <c r="RD89"/>
      <c r="RE89"/>
      <c r="RF89"/>
      <c r="RG89"/>
      <c r="RH89"/>
      <c r="RI89"/>
      <c r="RJ89"/>
      <c r="RK89"/>
      <c r="RL89"/>
      <c r="RM89"/>
      <c r="RN89"/>
      <c r="RO89"/>
      <c r="RP89"/>
      <c r="RQ89"/>
      <c r="RR89"/>
      <c r="RS89"/>
      <c r="RT89"/>
      <c r="RU89"/>
      <c r="RV89"/>
      <c r="RW89"/>
      <c r="RX89"/>
      <c r="RY89"/>
      <c r="RZ89"/>
      <c r="SA89"/>
      <c r="SB89"/>
      <c r="SC89"/>
      <c r="SD89"/>
      <c r="SE89"/>
      <c r="SF89"/>
      <c r="SG89"/>
      <c r="SH89"/>
      <c r="SI89"/>
      <c r="SJ89"/>
      <c r="SK89"/>
      <c r="SL89"/>
      <c r="SM89"/>
      <c r="SN89"/>
      <c r="SO89"/>
      <c r="SP89"/>
      <c r="SQ89"/>
      <c r="SR89"/>
      <c r="SS89"/>
      <c r="ST89"/>
      <c r="SU89"/>
      <c r="SV89"/>
      <c r="SW89"/>
      <c r="SX89"/>
      <c r="SY89"/>
      <c r="SZ89"/>
      <c r="TA89"/>
      <c r="TB89"/>
      <c r="TC89"/>
      <c r="TD89"/>
      <c r="TE89"/>
      <c r="TF89"/>
      <c r="TG89"/>
      <c r="TH89"/>
      <c r="TI89"/>
      <c r="TJ89"/>
      <c r="TK89"/>
      <c r="TL89"/>
      <c r="TM89"/>
      <c r="TN89"/>
      <c r="TO89"/>
      <c r="TP89"/>
      <c r="TQ89"/>
      <c r="TR89"/>
      <c r="TS89"/>
      <c r="TT89"/>
      <c r="TU89"/>
      <c r="TV89"/>
      <c r="TW89"/>
      <c r="TX89"/>
      <c r="TY89"/>
      <c r="TZ89"/>
      <c r="UA89"/>
      <c r="UB89"/>
      <c r="UC89"/>
      <c r="UD89"/>
      <c r="UE89"/>
      <c r="UF89"/>
      <c r="UG89"/>
      <c r="UH89"/>
      <c r="UI89"/>
      <c r="UJ89"/>
      <c r="UK89"/>
      <c r="UL89"/>
      <c r="UM89"/>
      <c r="UN89"/>
      <c r="UO89"/>
      <c r="UP89"/>
      <c r="UQ89"/>
      <c r="UR89"/>
      <c r="US89"/>
      <c r="UT89"/>
      <c r="UU89"/>
      <c r="UV89"/>
      <c r="UW89"/>
      <c r="UX89"/>
      <c r="UY89"/>
      <c r="UZ89"/>
      <c r="VA89"/>
      <c r="VB89"/>
      <c r="VC89"/>
      <c r="VD89"/>
      <c r="VE89"/>
      <c r="VF89"/>
      <c r="VG89"/>
      <c r="VH89"/>
      <c r="VI89"/>
      <c r="VJ89"/>
      <c r="VK89"/>
      <c r="VL89"/>
      <c r="VM89"/>
      <c r="VN89"/>
      <c r="VO89"/>
      <c r="VP89"/>
      <c r="VQ89"/>
      <c r="VR89"/>
      <c r="VS89"/>
      <c r="VT89"/>
      <c r="VU89"/>
      <c r="VV89"/>
      <c r="VW89"/>
      <c r="VX89"/>
      <c r="VY89"/>
      <c r="VZ89"/>
      <c r="WA89"/>
      <c r="WB89"/>
      <c r="WC89"/>
      <c r="WD89"/>
      <c r="WE89"/>
      <c r="WF89"/>
      <c r="WG89"/>
      <c r="WH89"/>
      <c r="WI89"/>
      <c r="WJ89"/>
      <c r="WK89"/>
      <c r="WL89"/>
      <c r="WM89"/>
      <c r="WN89"/>
      <c r="WO89"/>
      <c r="WP89"/>
      <c r="WQ89"/>
      <c r="WR89"/>
      <c r="WS89"/>
      <c r="WT89"/>
      <c r="WU89"/>
      <c r="WV89"/>
      <c r="WW89"/>
      <c r="WX89"/>
      <c r="WY89"/>
      <c r="WZ89"/>
      <c r="XA89"/>
      <c r="XB89"/>
      <c r="XC89"/>
      <c r="XD89"/>
      <c r="XE89"/>
      <c r="XF89"/>
      <c r="XG89"/>
      <c r="XH89"/>
      <c r="XI89"/>
      <c r="XJ89"/>
      <c r="XK89"/>
      <c r="XL89"/>
      <c r="XM89"/>
      <c r="XN89"/>
      <c r="XO89"/>
      <c r="XP89"/>
      <c r="XQ89"/>
      <c r="XR89"/>
      <c r="XS89"/>
      <c r="XT89"/>
      <c r="XU89"/>
      <c r="XV89"/>
      <c r="XW89"/>
      <c r="XX89"/>
      <c r="XY89"/>
      <c r="XZ89"/>
      <c r="YA89"/>
      <c r="YB89"/>
      <c r="YC89"/>
      <c r="YD89"/>
      <c r="YE89"/>
      <c r="YF89"/>
      <c r="YG89"/>
      <c r="YH89"/>
      <c r="YI89"/>
      <c r="YJ89"/>
      <c r="YK89"/>
      <c r="YL89"/>
      <c r="YM89"/>
      <c r="YN89"/>
      <c r="YO89"/>
      <c r="YP89"/>
      <c r="YQ89"/>
      <c r="YR89"/>
      <c r="YS89"/>
      <c r="YT89"/>
      <c r="YU89"/>
      <c r="YV89"/>
      <c r="YW89"/>
      <c r="YX89"/>
      <c r="YY89"/>
      <c r="YZ89"/>
      <c r="ZA89"/>
      <c r="ZB89"/>
      <c r="ZC89"/>
      <c r="ZD89"/>
      <c r="ZE89"/>
      <c r="ZF89"/>
      <c r="ZG89"/>
      <c r="ZH89"/>
      <c r="ZI89"/>
      <c r="ZJ89"/>
      <c r="ZK89"/>
      <c r="ZL89"/>
      <c r="ZM89"/>
      <c r="ZN89"/>
      <c r="ZO89"/>
      <c r="ZP89"/>
      <c r="ZQ89"/>
      <c r="ZR89"/>
      <c r="ZS89"/>
      <c r="ZT89"/>
      <c r="ZU89"/>
      <c r="ZV89"/>
      <c r="ZW89"/>
      <c r="ZX89"/>
      <c r="ZY89"/>
      <c r="ZZ89"/>
      <c r="AAA89"/>
      <c r="AAB89"/>
      <c r="AAC89"/>
      <c r="AAD89"/>
      <c r="AAE89"/>
      <c r="AAF89"/>
      <c r="AAG89"/>
      <c r="AAH89"/>
      <c r="AAI89"/>
      <c r="AAJ89"/>
      <c r="AAK89"/>
      <c r="AAL89"/>
      <c r="AAM89"/>
      <c r="AAN89"/>
      <c r="AAO89"/>
      <c r="AAP89"/>
      <c r="AAQ89"/>
      <c r="AAR89"/>
      <c r="AAS89"/>
      <c r="AAT89"/>
      <c r="AAU89"/>
      <c r="AAV89"/>
      <c r="AAW89"/>
      <c r="AAX89"/>
      <c r="AAY89"/>
      <c r="AAZ89"/>
      <c r="ABA89"/>
      <c r="ABB89"/>
      <c r="ABC89"/>
      <c r="ABD89"/>
      <c r="ABE89"/>
      <c r="ABF89"/>
      <c r="ABG89"/>
      <c r="ABH89"/>
      <c r="ABI89"/>
      <c r="ABJ89"/>
      <c r="ABK89"/>
      <c r="ABL89"/>
      <c r="ABM89"/>
      <c r="ABN89"/>
      <c r="ABO89"/>
      <c r="ABP89"/>
      <c r="ABQ89"/>
      <c r="ABR89"/>
      <c r="ABS89"/>
      <c r="ABT89"/>
      <c r="ABU89"/>
      <c r="ABV89"/>
      <c r="ABW89"/>
      <c r="ABX89"/>
      <c r="ABY89"/>
      <c r="ABZ89"/>
      <c r="ACA89"/>
      <c r="ACB89"/>
      <c r="ACC89"/>
      <c r="ACD89"/>
      <c r="ACE89"/>
      <c r="ACF89"/>
      <c r="ACG89"/>
      <c r="ACH89"/>
      <c r="ACI89"/>
      <c r="ACJ89"/>
      <c r="ACK89"/>
      <c r="ACL89"/>
      <c r="ACM89"/>
      <c r="ACN89"/>
      <c r="ACO89"/>
      <c r="ACP89"/>
      <c r="ACQ89"/>
      <c r="ACR89"/>
      <c r="ACS89"/>
      <c r="ACT89"/>
      <c r="ACU89"/>
      <c r="ACV89"/>
      <c r="ACW89"/>
      <c r="ACX89"/>
      <c r="ACY89"/>
      <c r="ACZ89"/>
      <c r="ADA89"/>
      <c r="ADB89"/>
      <c r="ADC89"/>
      <c r="ADD89"/>
      <c r="ADE89"/>
      <c r="ADF89"/>
      <c r="ADG89"/>
      <c r="ADH89"/>
      <c r="ADI89"/>
      <c r="ADJ89"/>
      <c r="ADK89"/>
      <c r="ADL89"/>
      <c r="ADM89"/>
      <c r="ADN89"/>
      <c r="ADO89"/>
      <c r="ADP89"/>
      <c r="ADQ89"/>
      <c r="ADR89"/>
      <c r="ADS89"/>
      <c r="ADT89"/>
      <c r="ADU89"/>
      <c r="ADV89"/>
      <c r="ADW89"/>
      <c r="ADX89"/>
      <c r="ADY89"/>
      <c r="ADZ89"/>
      <c r="AEA89"/>
      <c r="AEB89"/>
      <c r="AEC89"/>
      <c r="AED89"/>
      <c r="AEE89"/>
      <c r="AEF89"/>
      <c r="AEG89"/>
      <c r="AEH89"/>
      <c r="AEI89"/>
      <c r="AEJ89"/>
      <c r="AEK89"/>
      <c r="AEL89"/>
      <c r="AEM89"/>
      <c r="AEN89"/>
      <c r="AEO89"/>
      <c r="AEP89"/>
      <c r="AEQ89"/>
      <c r="AER89"/>
      <c r="AES89"/>
      <c r="AET89"/>
      <c r="AEU89"/>
      <c r="AEV89"/>
      <c r="AEW89"/>
      <c r="AEX89"/>
      <c r="AEY89"/>
      <c r="AEZ89"/>
      <c r="AFA89"/>
      <c r="AFB89"/>
      <c r="AFC89"/>
      <c r="AFD89"/>
      <c r="AFE89"/>
      <c r="AFF89"/>
      <c r="AFG89"/>
      <c r="AFH89"/>
      <c r="AFI89"/>
      <c r="AFJ89"/>
      <c r="AFK89"/>
      <c r="AFL89"/>
      <c r="AFM89"/>
      <c r="AFN89"/>
      <c r="AFO89"/>
      <c r="AFP89"/>
      <c r="AFQ89"/>
      <c r="AFR89"/>
      <c r="AFS89"/>
      <c r="AFT89"/>
      <c r="AFU89"/>
      <c r="AFV89"/>
      <c r="AFW89"/>
      <c r="AFX89"/>
      <c r="AFY89"/>
      <c r="AFZ89"/>
      <c r="AGA89"/>
      <c r="AGB89"/>
      <c r="AGC89"/>
      <c r="AGD89"/>
      <c r="AGE89"/>
      <c r="AGF89"/>
      <c r="AGG89"/>
      <c r="AGH89"/>
      <c r="AGI89"/>
      <c r="AGJ89"/>
      <c r="AGK89"/>
      <c r="AGL89"/>
      <c r="AGM89"/>
      <c r="AGN89"/>
      <c r="AGO89"/>
      <c r="AGP89"/>
      <c r="AGQ89"/>
      <c r="AGR89"/>
      <c r="AGS89"/>
      <c r="AGT89"/>
      <c r="AGU89"/>
      <c r="AGV89"/>
      <c r="AGW89"/>
      <c r="AGX89"/>
      <c r="AGY89"/>
      <c r="AGZ89"/>
      <c r="AHA89"/>
      <c r="AHB89"/>
      <c r="AHC89"/>
      <c r="AHD89"/>
      <c r="AHE89"/>
      <c r="AHF89"/>
      <c r="AHG89"/>
      <c r="AHH89"/>
      <c r="AHI89"/>
      <c r="AHJ89"/>
      <c r="AHK89"/>
      <c r="AHL89"/>
      <c r="AHM89"/>
      <c r="AHN89"/>
      <c r="AHO89"/>
      <c r="AHP89"/>
      <c r="AHQ89"/>
      <c r="AHR89"/>
      <c r="AHS89"/>
      <c r="AHT89"/>
      <c r="AHU89"/>
      <c r="AHV89"/>
      <c r="AHW89"/>
      <c r="AHX89"/>
      <c r="AHY89"/>
      <c r="AHZ89"/>
      <c r="AIA89"/>
      <c r="AIB89"/>
      <c r="AIC89"/>
      <c r="AID89"/>
      <c r="AIE89"/>
      <c r="AIF89"/>
      <c r="AIG89"/>
      <c r="AIH89"/>
      <c r="AII89"/>
      <c r="AIJ89"/>
      <c r="AIK89"/>
      <c r="AIL89"/>
      <c r="AIM89"/>
      <c r="AIN89"/>
      <c r="AIO89"/>
      <c r="AIP89"/>
      <c r="AIQ89"/>
      <c r="AIR89"/>
      <c r="AIS89"/>
      <c r="AIT89"/>
      <c r="AIU89"/>
      <c r="AIV89"/>
      <c r="AIW89"/>
      <c r="AIX89"/>
      <c r="AIY89"/>
      <c r="AIZ89"/>
      <c r="AJA89"/>
      <c r="AJB89"/>
      <c r="AJC89"/>
      <c r="AJD89"/>
      <c r="AJE89"/>
      <c r="AJF89"/>
      <c r="AJG89"/>
      <c r="AJH89"/>
      <c r="AJI89"/>
      <c r="AJJ89"/>
      <c r="AJK89"/>
      <c r="AJL89"/>
      <c r="AJM89"/>
      <c r="AJN89"/>
      <c r="AJO89"/>
      <c r="AJP89"/>
      <c r="AJQ89"/>
      <c r="AJR89"/>
      <c r="AJS89"/>
      <c r="AJT89"/>
      <c r="AJU89"/>
      <c r="AJV89"/>
      <c r="AJW89"/>
      <c r="AJX89"/>
      <c r="AJY89"/>
      <c r="AJZ89"/>
      <c r="AKA89"/>
      <c r="AKB89"/>
      <c r="AKC89"/>
      <c r="AKD89"/>
      <c r="AKE89"/>
      <c r="AKF89"/>
      <c r="AKG89"/>
      <c r="AKH89"/>
      <c r="AKI89"/>
      <c r="AKJ89"/>
      <c r="AKK89"/>
      <c r="AKL89"/>
      <c r="AKM89"/>
      <c r="AKN89"/>
      <c r="AKO89"/>
      <c r="AKP89"/>
      <c r="AKQ89"/>
      <c r="AKR89"/>
      <c r="AKS89"/>
      <c r="AKT89"/>
      <c r="AKU89"/>
      <c r="AKV89"/>
      <c r="AKW89"/>
      <c r="AKX89"/>
      <c r="AKY89"/>
      <c r="AKZ89"/>
      <c r="ALA89"/>
      <c r="ALB89"/>
      <c r="ALC89"/>
      <c r="ALD89"/>
      <c r="ALE89"/>
      <c r="ALF89"/>
      <c r="ALG89"/>
      <c r="ALH89"/>
      <c r="ALI89"/>
      <c r="ALJ89"/>
      <c r="ALK89"/>
      <c r="ALL89"/>
      <c r="ALM89"/>
      <c r="ALN89"/>
      <c r="ALO89"/>
      <c r="ALP89"/>
      <c r="ALQ89"/>
      <c r="ALR89"/>
      <c r="ALS89"/>
      <c r="ALT89"/>
      <c r="ALU89"/>
      <c r="ALV89"/>
      <c r="ALW89"/>
      <c r="ALX89"/>
      <c r="ALY89"/>
      <c r="ALZ89"/>
      <c r="AMA89"/>
      <c r="AMB89"/>
      <c r="AMC89"/>
      <c r="AMD89"/>
      <c r="AME89"/>
      <c r="AMF89"/>
      <c r="AMG89"/>
      <c r="AMH89"/>
      <c r="AMI89"/>
    </row>
  </sheetData>
  <sheetProtection selectLockedCells="1" selectUnlockedCells="1"/>
  <mergeCells count="37">
    <mergeCell ref="I10:J10"/>
    <mergeCell ref="K10:K11"/>
    <mergeCell ref="L10:L12"/>
    <mergeCell ref="A2:L2"/>
    <mergeCell ref="A3:L3"/>
    <mergeCell ref="A4:L4"/>
    <mergeCell ref="A5:L5"/>
    <mergeCell ref="A6:K6"/>
    <mergeCell ref="A7:K7"/>
    <mergeCell ref="C10:C12"/>
    <mergeCell ref="D10:D12"/>
    <mergeCell ref="E10:F10"/>
    <mergeCell ref="G10:G11"/>
    <mergeCell ref="H10:H11"/>
    <mergeCell ref="C68:L68"/>
    <mergeCell ref="C69:L69"/>
    <mergeCell ref="C70:D70"/>
    <mergeCell ref="A9:L9"/>
    <mergeCell ref="B10:B12"/>
    <mergeCell ref="A29:C29"/>
    <mergeCell ref="G29:H29"/>
    <mergeCell ref="I29:L29"/>
    <mergeCell ref="A30:L30"/>
    <mergeCell ref="A43:C43"/>
    <mergeCell ref="A67:C67"/>
    <mergeCell ref="G67:L67"/>
    <mergeCell ref="A66:C66"/>
    <mergeCell ref="G66:H66"/>
    <mergeCell ref="I66:L66"/>
    <mergeCell ref="A10:A12"/>
    <mergeCell ref="A61:L61"/>
    <mergeCell ref="G43:H43"/>
    <mergeCell ref="I43:L43"/>
    <mergeCell ref="A44:L44"/>
    <mergeCell ref="A60:C60"/>
    <mergeCell ref="G60:H60"/>
    <mergeCell ref="I60:L60"/>
  </mergeCells>
  <pageMargins left="0.7" right="0.7" top="0.75" bottom="0.75" header="0.3" footer="0.3"/>
  <pageSetup scale="45" orientation="portrait" r:id="rId1"/>
  <headerFooter>
    <oddHeader xml:space="preserve">&amp;REER #5-BR-L1408
Página &amp;P de &amp;N
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DA975974CC910D43B4A0FA0359B488E7" ma:contentTypeVersion="0" ma:contentTypeDescription="A content type to manage public (operations) IDB documents" ma:contentTypeScope="" ma:versionID="6252e2957d2e01b40184855ceae1b64c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j8b96605ee2f4c4e988849e658583fee xmlns="9c571b2f-e523-4ab2-ba2e-09e151a03ef4">
      <Terms xmlns="http://schemas.microsoft.com/office/infopath/2007/PartnerControls"/>
    </j8b96605ee2f4c4e988849e658583fee>
    <Disclosure_x0020_Activity xmlns="9c571b2f-e523-4ab2-ba2e-09e151a03ef4">Loan Proposal</Disclosure_x0020_Activity>
    <Key_x0020_Document xmlns="9c571b2f-e523-4ab2-ba2e-09e151a03ef4">false</Key_x0020_Document>
    <Division_x0020_or_x0020_Unit xmlns="9c571b2f-e523-4ab2-ba2e-09e151a03ef4">SCL/SPH</Division_x0020_or_x0020_Unit>
    <Other_x0020_Author xmlns="9c571b2f-e523-4ab2-ba2e-09e151a03ef4" xsi:nil="true"/>
    <Region xmlns="9c571b2f-e523-4ab2-ba2e-09e151a03ef4" xsi:nil="true"/>
    <IDBDocs_x0020_Number xmlns="9c571b2f-e523-4ab2-ba2e-09e151a03ef4">39695052</IDBDocs_x0020_Number>
    <Document_x0020_Author xmlns="9c571b2f-e523-4ab2-ba2e-09e151a03ef4">Rocha, Marcia Gomes</Document_x0020_Author>
    <Publication_x0020_Type xmlns="9c571b2f-e523-4ab2-ba2e-09e151a03ef4" xsi:nil="true"/>
    <Operation_x0020_Type xmlns="9c571b2f-e523-4ab2-ba2e-09e151a03ef4" xsi:nil="true"/>
    <TaxCatchAll xmlns="9c571b2f-e523-4ab2-ba2e-09e151a03ef4">
      <Value>4</Value>
      <Value>3</Value>
    </TaxCatchAll>
    <Fiscal_x0020_Year_x0020_IDB xmlns="9c571b2f-e523-4ab2-ba2e-09e151a03ef4">2015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BR-L1408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EXCEL&lt;/APPLICATION&gt;&lt;USER_STAGE&gt;Loan Proposal&lt;/USER_STAGE&gt;&lt;APPROVAL_CODE&gt;CG&lt;/APPROVAL_CODE&gt;&lt;APPROVAL_DESC&gt;Committee of the Whole&lt;/APPROVAL_DESC&gt;&lt;PD_OBJ_TYPE&gt;0&lt;/PD_OBJ_TYPE&gt;&lt;MAKERECORD&gt;N&lt;/MAKERECORD&gt;&lt;/Data&gt;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SA-ENF</Webtopic>
    <Identifier xmlns="9c571b2f-e523-4ab2-ba2e-09e151a03ef4"> </Identifier>
    <Publishing_x0020_House xmlns="9c571b2f-e523-4ab2-ba2e-09e151a03ef4" xsi:nil="true"/>
    <Document_x0020_Language_x0020_IDB xmlns="9c571b2f-e523-4ab2-ba2e-09e151a03ef4">Portuguese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</documentManagement>
</p:properties>
</file>

<file path=customXml/itemProps1.xml><?xml version="1.0" encoding="utf-8"?>
<ds:datastoreItem xmlns:ds="http://schemas.openxmlformats.org/officeDocument/2006/customXml" ds:itemID="{F86CF2FA-4292-4621-9772-415E82933058}"/>
</file>

<file path=customXml/itemProps2.xml><?xml version="1.0" encoding="utf-8"?>
<ds:datastoreItem xmlns:ds="http://schemas.openxmlformats.org/officeDocument/2006/customXml" ds:itemID="{BE98F956-1E17-460F-A328-4A9DF6B9C3DA}"/>
</file>

<file path=customXml/itemProps3.xml><?xml version="1.0" encoding="utf-8"?>
<ds:datastoreItem xmlns:ds="http://schemas.openxmlformats.org/officeDocument/2006/customXml" ds:itemID="{10C35E45-4FD0-4E10-9436-C64C9D243A33}"/>
</file>

<file path=customXml/itemProps4.xml><?xml version="1.0" encoding="utf-8"?>
<ds:datastoreItem xmlns:ds="http://schemas.openxmlformats.org/officeDocument/2006/customXml" ds:itemID="{8A8F7517-A7A6-44EC-805C-1295286B54F8}"/>
</file>

<file path=customXml/itemProps5.xml><?xml version="1.0" encoding="utf-8"?>
<ds:datastoreItem xmlns:ds="http://schemas.openxmlformats.org/officeDocument/2006/customXml" ds:itemID="{2581D34A-6675-4ABC-A697-800E1EEA71A0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PA PROEXMAES II p Comp</vt:lpstr>
      <vt:lpstr>Por Metodo</vt:lpstr>
      <vt:lpstr>Print_Area_1_1_11</vt:lpstr>
      <vt:lpstr>Z_3BCC5652_E933_4802_AC1B_419DE262F42F_.wvu.PrintArea_11</vt:lpstr>
      <vt:lpstr>Z_B7257C54_169C_4A62_B746_4C283C6B24C3_.wvu.PrintArea_11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LP enlace requerido _5 Plan de adquisiciones</dc:title>
  <dc:creator>Flavianne Santos Soares</dc:creator>
  <cp:lastModifiedBy>Inter-American Development Bank</cp:lastModifiedBy>
  <cp:revision>0</cp:revision>
  <cp:lastPrinted>2015-06-10T19:29:02Z</cp:lastPrinted>
  <dcterms:created xsi:type="dcterms:W3CDTF">2015-05-27T19:42:00Z</dcterms:created>
  <dcterms:modified xsi:type="dcterms:W3CDTF">2016-06-24T22:06:54Z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0x01010046CF21643EE8D14686A648AA6DAD089200DA975974CC910D43B4A0FA0359B488E7</vt:lpwstr>
  </property>
  <property fmtid="{D5CDD505-2E9C-101B-9397-08002B2CF9AE}" pid="5" name="TaxKeywordTaxHTField">
    <vt:lpwstr/>
  </property>
  <property fmtid="{D5CDD505-2E9C-101B-9397-08002B2CF9AE}" pid="6" name="Series Operations IDB">
    <vt:lpwstr>3;#Unclassified|a6dff32e-d477-44cd-a56b-85efe9e0a56c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3;#Unclassified|a6dff32e-d477-44cd-a56b-85efe9e0a56c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4;#IDBDocs|cca77002-e150-4b2d-ab1f-1d7a7cdcae16</vt:lpwstr>
  </property>
</Properties>
</file>