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9" i="1" l="1"/>
  <c r="E38" i="1" l="1"/>
  <c r="E19" i="1"/>
  <c r="E30" i="1"/>
  <c r="C30" i="1"/>
  <c r="C19" i="1" l="1"/>
  <c r="C38" i="1"/>
  <c r="C39" i="1" s="1"/>
</calcChain>
</file>

<file path=xl/sharedStrings.xml><?xml version="1.0" encoding="utf-8"?>
<sst xmlns="http://schemas.openxmlformats.org/spreadsheetml/2006/main" count="75" uniqueCount="42">
  <si>
    <r>
      <t>No. de referencia</t>
    </r>
    <r>
      <rPr>
        <b/>
        <vertAlign val="superscript"/>
        <sz val="9"/>
        <rFont val="Calibri"/>
        <family val="2"/>
      </rPr>
      <t>1</t>
    </r>
  </si>
  <si>
    <t>Observaciones</t>
  </si>
  <si>
    <t xml:space="preserve">Categoría y Descripción del Contrato de Adquisiciones </t>
  </si>
  <si>
    <r>
      <t>Método de Adquisición</t>
    </r>
    <r>
      <rPr>
        <b/>
        <vertAlign val="superscript"/>
        <sz val="9"/>
        <rFont val="Calibri"/>
        <family val="2"/>
      </rPr>
      <t>2</t>
    </r>
  </si>
  <si>
    <t>Revisión (ex-ante ó ex-post)</t>
  </si>
  <si>
    <t>Fechas Estimadas</t>
  </si>
  <si>
    <t>Unidad Responsable</t>
  </si>
  <si>
    <t>Comentarios</t>
  </si>
  <si>
    <t>No de componente</t>
  </si>
  <si>
    <t>Publicación Anuncio Específico de Adquisición</t>
  </si>
  <si>
    <t>Terminación Contrato</t>
  </si>
  <si>
    <t>Bienes</t>
  </si>
  <si>
    <t>Consultoría</t>
  </si>
  <si>
    <t>Otros</t>
  </si>
  <si>
    <t>TOTAL GENERAL</t>
  </si>
  <si>
    <t>CP</t>
  </si>
  <si>
    <t>CI</t>
  </si>
  <si>
    <t>Total Componente 1</t>
  </si>
  <si>
    <t>Total Componente 2</t>
  </si>
  <si>
    <t xml:space="preserve">Componente 1. Fortalecimiento interno de la OA </t>
  </si>
  <si>
    <t>1.1 Diagnóstico de capacidad institucional</t>
  </si>
  <si>
    <t xml:space="preserve">1.2 Diagnóstico de infraestructura y sistemas informáticos </t>
  </si>
  <si>
    <t>Consultoria para la realizacion del diagnostico</t>
  </si>
  <si>
    <t>1.3 Planificación estratégica basado en diagnóstico</t>
  </si>
  <si>
    <t>Consultoria para elaboracion del informe</t>
  </si>
  <si>
    <t xml:space="preserve">1.4 Taller de reflexión y difusión </t>
  </si>
  <si>
    <t>Gastos logisticos para realizacion de los talleres</t>
  </si>
  <si>
    <t>AR-T1166: Presupuesto y Plan de Adquisiciones</t>
  </si>
  <si>
    <t>Componente 3. Políticas de transparencia e integridad en procesos de obra pública</t>
  </si>
  <si>
    <t>Total Componente 3</t>
  </si>
  <si>
    <t xml:space="preserve">2.1 Transparencia en los procedimientos de obra pública </t>
  </si>
  <si>
    <t>Consultoria para la realizacion de informes</t>
  </si>
  <si>
    <t>Componente 2: Apoyo políticas transparencia Plan Belgrano</t>
  </si>
  <si>
    <t xml:space="preserve">2.1 Transparencia en los procedimientos de obra pública- Proceso piloto 1 </t>
  </si>
  <si>
    <t xml:space="preserve">2.1 Transparencia en los procedimientos de obra pública- Proceso piloto 2 </t>
  </si>
  <si>
    <t>SBC</t>
  </si>
  <si>
    <t>Monto BID                  (US$)</t>
  </si>
  <si>
    <t>Monto Aporte Local                 (US$)</t>
  </si>
  <si>
    <t>Pasajes y viaticos para 3 personas</t>
  </si>
  <si>
    <t>Consultoria para elaboracion del estudio</t>
  </si>
  <si>
    <t>3.2 Viajes de estudio para análisis de experiencias en gestión de obras públicas para una mayor transparencia y eficiencia</t>
  </si>
  <si>
    <t>3.1 Estudio para apoyo para la implementación de mecanismos de mejora de la eficiencia y la transparencia en la gestión de obras públicas en Argentina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</si>
</sst>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G_s_-;\-* #,##0\ _G_s_-;_-* &quot;-&quot;\ _G_s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</font>
    <font>
      <b/>
      <vertAlign val="superscript"/>
      <sz val="9"/>
      <name val="Calibri"/>
      <family val="2"/>
    </font>
    <font>
      <b/>
      <sz val="1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8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8A76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DB3E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3" fontId="6" fillId="3" borderId="3" xfId="1" applyNumberFormat="1" applyFont="1" applyFill="1" applyBorder="1" applyAlignment="1">
      <alignment horizontal="center" vertical="center" wrapText="1"/>
    </xf>
    <xf numFmtId="3" fontId="6" fillId="5" borderId="3" xfId="1" applyNumberFormat="1" applyFont="1" applyFill="1" applyBorder="1" applyAlignment="1">
      <alignment horizontal="center" vertical="center" wrapText="1"/>
    </xf>
    <xf numFmtId="3" fontId="5" fillId="6" borderId="5" xfId="1" applyNumberFormat="1" applyFont="1" applyFill="1" applyBorder="1" applyAlignment="1">
      <alignment vertical="center" wrapText="1"/>
    </xf>
    <xf numFmtId="3" fontId="5" fillId="7" borderId="5" xfId="1" applyNumberFormat="1" applyFont="1" applyFill="1" applyBorder="1" applyAlignment="1">
      <alignment vertical="center" wrapText="1"/>
    </xf>
    <xf numFmtId="3" fontId="5" fillId="8" borderId="5" xfId="1" applyNumberFormat="1" applyFont="1" applyFill="1" applyBorder="1" applyAlignment="1">
      <alignment vertical="center" wrapText="1"/>
    </xf>
    <xf numFmtId="3" fontId="6" fillId="9" borderId="3" xfId="1" applyNumberFormat="1" applyFont="1" applyFill="1" applyBorder="1" applyAlignment="1">
      <alignment horizontal="center" vertical="center" wrapText="1"/>
    </xf>
    <xf numFmtId="3" fontId="7" fillId="4" borderId="8" xfId="1" applyNumberFormat="1" applyFont="1" applyFill="1" applyBorder="1" applyAlignment="1">
      <alignment vertical="center" wrapText="1"/>
    </xf>
    <xf numFmtId="3" fontId="7" fillId="9" borderId="11" xfId="1" applyNumberFormat="1" applyFont="1" applyFill="1" applyBorder="1" applyAlignment="1">
      <alignment vertical="center" wrapText="1"/>
    </xf>
    <xf numFmtId="3" fontId="9" fillId="4" borderId="2" xfId="1" applyNumberFormat="1" applyFont="1" applyFill="1" applyBorder="1" applyAlignment="1">
      <alignment vertical="center" wrapText="1"/>
    </xf>
    <xf numFmtId="3" fontId="8" fillId="9" borderId="11" xfId="1" applyNumberFormat="1" applyFont="1" applyFill="1" applyBorder="1" applyAlignment="1">
      <alignment vertical="center" wrapText="1"/>
    </xf>
    <xf numFmtId="3" fontId="8" fillId="9" borderId="6" xfId="1" applyNumberFormat="1" applyFont="1" applyFill="1" applyBorder="1" applyAlignment="1">
      <alignment vertical="center" wrapText="1"/>
    </xf>
    <xf numFmtId="3" fontId="8" fillId="9" borderId="7" xfId="1" applyNumberFormat="1" applyFont="1" applyFill="1" applyBorder="1" applyAlignment="1">
      <alignment horizontal="center" vertical="center" wrapText="1"/>
    </xf>
    <xf numFmtId="3" fontId="4" fillId="9" borderId="3" xfId="1" applyNumberFormat="1" applyFont="1" applyFill="1" applyBorder="1" applyAlignment="1">
      <alignment horizontal="center" vertical="center" wrapText="1"/>
    </xf>
    <xf numFmtId="3" fontId="9" fillId="4" borderId="11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3" fontId="4" fillId="3" borderId="5" xfId="1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3" fontId="4" fillId="3" borderId="2" xfId="1" applyNumberFormat="1" applyFont="1" applyFill="1" applyBorder="1" applyAlignment="1">
      <alignment horizontal="center" vertical="center" wrapText="1"/>
    </xf>
    <xf numFmtId="0" fontId="4" fillId="10" borderId="6" xfId="1" applyFont="1" applyFill="1" applyBorder="1" applyAlignment="1">
      <alignment horizontal="center" vertical="center" wrapText="1"/>
    </xf>
    <xf numFmtId="0" fontId="4" fillId="10" borderId="10" xfId="1" applyFont="1" applyFill="1" applyBorder="1" applyAlignment="1">
      <alignment horizontal="center" vertical="center" wrapText="1"/>
    </xf>
    <xf numFmtId="0" fontId="4" fillId="10" borderId="7" xfId="1" applyFont="1" applyFill="1" applyBorder="1" applyAlignment="1">
      <alignment horizontal="center" vertical="center" wrapText="1"/>
    </xf>
    <xf numFmtId="3" fontId="6" fillId="3" borderId="5" xfId="1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>
      <alignment horizontal="center" vertical="center" wrapText="1"/>
    </xf>
    <xf numFmtId="3" fontId="6" fillId="3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3" fontId="9" fillId="4" borderId="6" xfId="1" applyNumberFormat="1" applyFont="1" applyFill="1" applyBorder="1" applyAlignment="1">
      <alignment horizontal="center" vertical="center" wrapText="1"/>
    </xf>
    <xf numFmtId="3" fontId="9" fillId="4" borderId="7" xfId="1" applyNumberFormat="1" applyFont="1" applyFill="1" applyBorder="1" applyAlignment="1">
      <alignment horizontal="center" vertical="center" wrapText="1"/>
    </xf>
    <xf numFmtId="3" fontId="8" fillId="9" borderId="6" xfId="1" applyNumberFormat="1" applyFont="1" applyFill="1" applyBorder="1" applyAlignment="1">
      <alignment horizontal="center" vertical="center" wrapText="1"/>
    </xf>
    <xf numFmtId="3" fontId="8" fillId="9" borderId="7" xfId="1" applyNumberFormat="1" applyFont="1" applyFill="1" applyBorder="1" applyAlignment="1">
      <alignment horizontal="center" vertical="center" wrapText="1"/>
    </xf>
    <xf numFmtId="3" fontId="4" fillId="9" borderId="6" xfId="1" applyNumberFormat="1" applyFont="1" applyFill="1" applyBorder="1" applyAlignment="1">
      <alignment horizontal="center" vertical="center" wrapText="1"/>
    </xf>
    <xf numFmtId="3" fontId="4" fillId="9" borderId="7" xfId="1" applyNumberFormat="1" applyFont="1" applyFill="1" applyBorder="1" applyAlignment="1">
      <alignment horizontal="center" vertical="center" wrapText="1"/>
    </xf>
  </cellXfs>
  <cellStyles count="4">
    <cellStyle name="Comma [0] 2" xfId="2"/>
    <cellStyle name="Normal" xfId="0" builtinId="0"/>
    <cellStyle name="Normal 2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view="pageLayout" topLeftCell="A7" zoomScaleNormal="100" workbookViewId="0">
      <selection activeCell="A20" sqref="A20:K20"/>
    </sheetView>
  </sheetViews>
  <sheetFormatPr defaultRowHeight="15" x14ac:dyDescent="0.25"/>
  <cols>
    <col min="1" max="1" width="18.7109375" customWidth="1"/>
    <col min="2" max="2" width="14.140625" customWidth="1"/>
    <col min="3" max="3" width="11.7109375" customWidth="1"/>
    <col min="4" max="4" width="8.42578125" customWidth="1"/>
    <col min="5" max="5" width="8.140625" customWidth="1"/>
    <col min="6" max="6" width="10.42578125" customWidth="1"/>
    <col min="7" max="7" width="8.42578125" customWidth="1"/>
    <col min="8" max="8" width="10.140625" customWidth="1"/>
    <col min="9" max="9" width="9.5703125" customWidth="1"/>
    <col min="10" max="10" width="10.140625" customWidth="1"/>
    <col min="11" max="11" width="12.28515625" customWidth="1"/>
  </cols>
  <sheetData>
    <row r="1" spans="1:11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5.75" thickBo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27" customHeight="1" thickBot="1" x14ac:dyDescent="0.3">
      <c r="A3" s="17" t="s">
        <v>0</v>
      </c>
      <c r="B3" s="29" t="s">
        <v>1</v>
      </c>
      <c r="C3" s="29" t="s">
        <v>2</v>
      </c>
      <c r="D3" s="29" t="s">
        <v>36</v>
      </c>
      <c r="E3" s="29" t="s">
        <v>37</v>
      </c>
      <c r="F3" s="29" t="s">
        <v>3</v>
      </c>
      <c r="G3" s="29" t="s">
        <v>4</v>
      </c>
      <c r="H3" s="32" t="s">
        <v>5</v>
      </c>
      <c r="I3" s="33"/>
      <c r="J3" s="29" t="s">
        <v>6</v>
      </c>
      <c r="K3" s="29" t="s">
        <v>7</v>
      </c>
    </row>
    <row r="4" spans="1:11" ht="15" customHeight="1" x14ac:dyDescent="0.25">
      <c r="A4" s="30" t="s">
        <v>8</v>
      </c>
      <c r="B4" s="30"/>
      <c r="C4" s="30"/>
      <c r="D4" s="30"/>
      <c r="E4" s="30"/>
      <c r="F4" s="30"/>
      <c r="G4" s="30"/>
      <c r="H4" s="29" t="s">
        <v>9</v>
      </c>
      <c r="I4" s="29" t="s">
        <v>10</v>
      </c>
      <c r="J4" s="30"/>
      <c r="K4" s="30"/>
    </row>
    <row r="5" spans="1:11" ht="33.75" customHeight="1" thickBot="1" x14ac:dyDescent="0.3">
      <c r="A5" s="31"/>
      <c r="B5" s="31"/>
      <c r="C5" s="31"/>
      <c r="D5" s="31"/>
      <c r="E5" s="31"/>
      <c r="F5" s="31"/>
      <c r="G5" s="31"/>
      <c r="H5" s="30"/>
      <c r="I5" s="30"/>
      <c r="J5" s="31"/>
      <c r="K5" s="31"/>
    </row>
    <row r="6" spans="1:11" ht="15.75" thickBot="1" x14ac:dyDescent="0.3">
      <c r="A6" s="21" t="s">
        <v>19</v>
      </c>
      <c r="B6" s="22"/>
      <c r="C6" s="22"/>
      <c r="D6" s="22"/>
      <c r="E6" s="22"/>
      <c r="F6" s="22"/>
      <c r="G6" s="22"/>
      <c r="H6" s="22"/>
      <c r="I6" s="22"/>
      <c r="J6" s="22"/>
      <c r="K6" s="23"/>
    </row>
    <row r="7" spans="1:11" ht="18.75" customHeight="1" thickBot="1" x14ac:dyDescent="0.3">
      <c r="A7" s="18" t="s">
        <v>20</v>
      </c>
      <c r="B7" s="24" t="s">
        <v>22</v>
      </c>
      <c r="C7" s="4" t="s">
        <v>11</v>
      </c>
      <c r="D7" s="3"/>
      <c r="E7" s="3"/>
      <c r="F7" s="2"/>
      <c r="G7" s="2"/>
      <c r="H7" s="2"/>
      <c r="I7" s="2"/>
      <c r="J7" s="2"/>
      <c r="K7" s="2"/>
    </row>
    <row r="8" spans="1:11" ht="18.75" customHeight="1" thickBot="1" x14ac:dyDescent="0.3">
      <c r="A8" s="19"/>
      <c r="B8" s="25"/>
      <c r="C8" s="5" t="s">
        <v>12</v>
      </c>
      <c r="D8" s="3">
        <v>25000</v>
      </c>
      <c r="E8" s="3"/>
      <c r="F8" s="16" t="s">
        <v>16</v>
      </c>
      <c r="G8" s="2"/>
      <c r="H8" s="2"/>
      <c r="I8" s="2"/>
      <c r="J8" s="2"/>
      <c r="K8" s="2"/>
    </row>
    <row r="9" spans="1:11" ht="17.25" customHeight="1" thickBot="1" x14ac:dyDescent="0.3">
      <c r="A9" s="20"/>
      <c r="B9" s="26"/>
      <c r="C9" s="6" t="s">
        <v>13</v>
      </c>
      <c r="D9" s="3"/>
      <c r="E9" s="3"/>
      <c r="F9" s="2"/>
      <c r="G9" s="2"/>
      <c r="H9" s="2"/>
      <c r="I9" s="2"/>
      <c r="J9" s="2"/>
      <c r="K9" s="2"/>
    </row>
    <row r="10" spans="1:11" ht="19.5" customHeight="1" thickBot="1" x14ac:dyDescent="0.3">
      <c r="A10" s="18" t="s">
        <v>21</v>
      </c>
      <c r="B10" s="24" t="s">
        <v>22</v>
      </c>
      <c r="C10" s="4" t="s">
        <v>11</v>
      </c>
      <c r="D10" s="3"/>
      <c r="E10" s="3"/>
      <c r="F10" s="2"/>
      <c r="G10" s="2"/>
      <c r="H10" s="2"/>
      <c r="I10" s="2"/>
      <c r="J10" s="2"/>
      <c r="K10" s="2"/>
    </row>
    <row r="11" spans="1:11" ht="16.5" customHeight="1" thickBot="1" x14ac:dyDescent="0.3">
      <c r="A11" s="19"/>
      <c r="B11" s="25"/>
      <c r="C11" s="5" t="s">
        <v>12</v>
      </c>
      <c r="D11" s="3">
        <v>30000</v>
      </c>
      <c r="E11" s="3"/>
      <c r="F11" s="16" t="s">
        <v>16</v>
      </c>
      <c r="G11" s="2"/>
      <c r="H11" s="2"/>
      <c r="I11" s="2"/>
      <c r="J11" s="2"/>
      <c r="K11" s="2"/>
    </row>
    <row r="12" spans="1:11" ht="19.5" customHeight="1" thickBot="1" x14ac:dyDescent="0.3">
      <c r="A12" s="20"/>
      <c r="B12" s="26"/>
      <c r="C12" s="6" t="s">
        <v>13</v>
      </c>
      <c r="D12" s="3"/>
      <c r="E12" s="3"/>
      <c r="F12" s="2"/>
      <c r="G12" s="2"/>
      <c r="H12" s="2"/>
      <c r="I12" s="2"/>
      <c r="J12" s="2"/>
      <c r="K12" s="2"/>
    </row>
    <row r="13" spans="1:11" ht="20.25" customHeight="1" thickBot="1" x14ac:dyDescent="0.3">
      <c r="A13" s="18" t="s">
        <v>23</v>
      </c>
      <c r="B13" s="24" t="s">
        <v>24</v>
      </c>
      <c r="C13" s="4" t="s">
        <v>11</v>
      </c>
      <c r="D13" s="3"/>
      <c r="E13" s="3"/>
      <c r="F13" s="2"/>
      <c r="G13" s="2"/>
      <c r="H13" s="2"/>
      <c r="I13" s="2"/>
      <c r="J13" s="2"/>
      <c r="K13" s="2"/>
    </row>
    <row r="14" spans="1:11" ht="20.25" customHeight="1" thickBot="1" x14ac:dyDescent="0.3">
      <c r="A14" s="19"/>
      <c r="B14" s="25"/>
      <c r="C14" s="5" t="s">
        <v>12</v>
      </c>
      <c r="D14" s="2">
        <v>10000</v>
      </c>
      <c r="E14" s="2">
        <v>8000</v>
      </c>
      <c r="F14" s="2" t="s">
        <v>16</v>
      </c>
      <c r="G14" s="2"/>
      <c r="H14" s="2"/>
      <c r="I14" s="2"/>
      <c r="J14" s="2"/>
      <c r="K14" s="2"/>
    </row>
    <row r="15" spans="1:11" ht="20.25" customHeight="1" thickBot="1" x14ac:dyDescent="0.3">
      <c r="A15" s="20"/>
      <c r="B15" s="26"/>
      <c r="C15" s="6" t="s">
        <v>13</v>
      </c>
      <c r="D15" s="3"/>
      <c r="E15" s="3"/>
      <c r="F15" s="2"/>
      <c r="G15" s="2"/>
      <c r="H15" s="2"/>
      <c r="I15" s="2"/>
      <c r="J15" s="2"/>
      <c r="K15" s="2"/>
    </row>
    <row r="16" spans="1:11" ht="15.75" thickBot="1" x14ac:dyDescent="0.3">
      <c r="A16" s="18" t="s">
        <v>25</v>
      </c>
      <c r="B16" s="24" t="s">
        <v>26</v>
      </c>
      <c r="C16" s="4" t="s">
        <v>11</v>
      </c>
      <c r="D16" s="3"/>
      <c r="E16" s="3"/>
      <c r="F16" s="2"/>
      <c r="G16" s="2"/>
      <c r="H16" s="2"/>
      <c r="I16" s="2"/>
      <c r="J16" s="2"/>
      <c r="K16" s="2"/>
    </row>
    <row r="17" spans="1:11" ht="15.75" thickBot="1" x14ac:dyDescent="0.3">
      <c r="A17" s="19"/>
      <c r="B17" s="25"/>
      <c r="C17" s="5" t="s">
        <v>12</v>
      </c>
      <c r="D17" s="2"/>
      <c r="E17" s="2"/>
      <c r="F17" s="2"/>
      <c r="G17" s="2"/>
      <c r="H17" s="2"/>
      <c r="I17" s="2"/>
      <c r="J17" s="2"/>
      <c r="K17" s="2"/>
    </row>
    <row r="18" spans="1:11" ht="15.75" thickBot="1" x14ac:dyDescent="0.3">
      <c r="A18" s="20"/>
      <c r="B18" s="26"/>
      <c r="C18" s="6" t="s">
        <v>13</v>
      </c>
      <c r="D18" s="3">
        <v>15000</v>
      </c>
      <c r="E18" s="3"/>
      <c r="F18" s="2" t="s">
        <v>15</v>
      </c>
      <c r="G18" s="2"/>
      <c r="H18" s="2"/>
      <c r="I18" s="2"/>
      <c r="J18" s="2"/>
      <c r="K18" s="2"/>
    </row>
    <row r="19" spans="1:11" ht="15.75" thickBot="1" x14ac:dyDescent="0.3">
      <c r="A19" s="11" t="s">
        <v>17</v>
      </c>
      <c r="B19" s="12"/>
      <c r="C19" s="38">
        <f>SUM(D7:D18)</f>
        <v>80000</v>
      </c>
      <c r="D19" s="39"/>
      <c r="E19" s="14">
        <f>+SUM(E7:E18)</f>
        <v>8000</v>
      </c>
      <c r="F19" s="7"/>
      <c r="G19" s="7"/>
      <c r="H19" s="7"/>
      <c r="I19" s="7"/>
      <c r="J19" s="7"/>
      <c r="K19" s="7"/>
    </row>
    <row r="20" spans="1:11" ht="15.75" thickBot="1" x14ac:dyDescent="0.3">
      <c r="A20" s="21" t="s">
        <v>32</v>
      </c>
      <c r="B20" s="22"/>
      <c r="C20" s="22"/>
      <c r="D20" s="22"/>
      <c r="E20" s="22"/>
      <c r="F20" s="22"/>
      <c r="G20" s="22"/>
      <c r="H20" s="22"/>
      <c r="I20" s="22"/>
      <c r="J20" s="22"/>
      <c r="K20" s="23"/>
    </row>
    <row r="21" spans="1:11" ht="15.75" customHeight="1" thickBot="1" x14ac:dyDescent="0.3">
      <c r="A21" s="18" t="s">
        <v>33</v>
      </c>
      <c r="B21" s="24" t="s">
        <v>31</v>
      </c>
      <c r="C21" s="4" t="s">
        <v>11</v>
      </c>
      <c r="D21" s="3"/>
      <c r="E21" s="3"/>
      <c r="F21" s="2"/>
      <c r="G21" s="2"/>
      <c r="H21" s="2"/>
      <c r="I21" s="2"/>
      <c r="J21" s="2"/>
      <c r="K21" s="2"/>
    </row>
    <row r="22" spans="1:11" ht="15.75" thickBot="1" x14ac:dyDescent="0.3">
      <c r="A22" s="19"/>
      <c r="B22" s="25"/>
      <c r="C22" s="5" t="s">
        <v>12</v>
      </c>
      <c r="D22" s="3">
        <v>42500</v>
      </c>
      <c r="E22" s="3">
        <v>5000</v>
      </c>
      <c r="F22" s="2" t="s">
        <v>35</v>
      </c>
      <c r="G22" s="2"/>
      <c r="H22" s="2"/>
      <c r="I22" s="2"/>
      <c r="J22" s="2"/>
      <c r="K22" s="2"/>
    </row>
    <row r="23" spans="1:11" ht="24" customHeight="1" thickBot="1" x14ac:dyDescent="0.3">
      <c r="A23" s="20"/>
      <c r="B23" s="26"/>
      <c r="C23" s="6" t="s">
        <v>13</v>
      </c>
      <c r="D23" s="3"/>
      <c r="E23" s="3"/>
      <c r="F23" s="2"/>
      <c r="G23" s="2"/>
      <c r="H23" s="2"/>
      <c r="I23" s="2"/>
      <c r="J23" s="2"/>
      <c r="K23" s="2"/>
    </row>
    <row r="24" spans="1:11" ht="15.75" customHeight="1" thickBot="1" x14ac:dyDescent="0.3">
      <c r="A24" s="18" t="s">
        <v>34</v>
      </c>
      <c r="B24" s="24" t="s">
        <v>31</v>
      </c>
      <c r="C24" s="4" t="s">
        <v>11</v>
      </c>
      <c r="D24" s="3"/>
      <c r="E24" s="3"/>
      <c r="F24" s="2"/>
      <c r="G24" s="2"/>
      <c r="H24" s="2"/>
      <c r="I24" s="2"/>
      <c r="J24" s="2"/>
      <c r="K24" s="2"/>
    </row>
    <row r="25" spans="1:11" ht="15.75" thickBot="1" x14ac:dyDescent="0.3">
      <c r="A25" s="19"/>
      <c r="B25" s="25"/>
      <c r="C25" s="5" t="s">
        <v>12</v>
      </c>
      <c r="D25" s="3">
        <v>42500</v>
      </c>
      <c r="E25" s="3">
        <v>5000</v>
      </c>
      <c r="F25" s="2" t="s">
        <v>35</v>
      </c>
      <c r="G25" s="2"/>
      <c r="H25" s="2"/>
      <c r="I25" s="2"/>
      <c r="J25" s="2"/>
      <c r="K25" s="2"/>
    </row>
    <row r="26" spans="1:11" ht="22.5" customHeight="1" thickBot="1" x14ac:dyDescent="0.3">
      <c r="A26" s="20"/>
      <c r="B26" s="26"/>
      <c r="C26" s="6" t="s">
        <v>13</v>
      </c>
      <c r="D26" s="3"/>
      <c r="E26" s="3"/>
      <c r="F26" s="2"/>
      <c r="G26" s="2"/>
      <c r="H26" s="2"/>
      <c r="I26" s="2"/>
      <c r="J26" s="2"/>
      <c r="K26" s="2"/>
    </row>
    <row r="27" spans="1:11" ht="15.75" customHeight="1" thickBot="1" x14ac:dyDescent="0.3">
      <c r="A27" s="18" t="s">
        <v>30</v>
      </c>
      <c r="B27" s="24" t="s">
        <v>31</v>
      </c>
      <c r="C27" s="4" t="s">
        <v>11</v>
      </c>
      <c r="D27" s="3"/>
      <c r="E27" s="3"/>
      <c r="F27" s="2"/>
      <c r="G27" s="2"/>
      <c r="H27" s="2"/>
      <c r="I27" s="2"/>
      <c r="J27" s="2"/>
      <c r="K27" s="2"/>
    </row>
    <row r="28" spans="1:11" ht="15.75" thickBot="1" x14ac:dyDescent="0.3">
      <c r="A28" s="19"/>
      <c r="B28" s="25"/>
      <c r="C28" s="5" t="s">
        <v>12</v>
      </c>
      <c r="D28" s="3">
        <v>15000</v>
      </c>
      <c r="E28" s="3"/>
      <c r="F28" s="2" t="s">
        <v>16</v>
      </c>
      <c r="G28" s="2"/>
      <c r="H28" s="2"/>
      <c r="I28" s="2"/>
      <c r="J28" s="2"/>
      <c r="K28" s="2"/>
    </row>
    <row r="29" spans="1:11" ht="15.75" thickBot="1" x14ac:dyDescent="0.3">
      <c r="A29" s="20"/>
      <c r="B29" s="26"/>
      <c r="C29" s="6" t="s">
        <v>13</v>
      </c>
      <c r="D29" s="3"/>
      <c r="E29" s="3"/>
      <c r="F29" s="2"/>
      <c r="G29" s="2"/>
      <c r="H29" s="2"/>
      <c r="I29" s="2"/>
      <c r="J29" s="2"/>
      <c r="K29" s="2"/>
    </row>
    <row r="30" spans="1:11" ht="15.75" thickBot="1" x14ac:dyDescent="0.3">
      <c r="A30" s="11" t="s">
        <v>18</v>
      </c>
      <c r="B30" s="12"/>
      <c r="C30" s="38">
        <f>+SUM(D21:D29)</f>
        <v>100000</v>
      </c>
      <c r="D30" s="39"/>
      <c r="E30" s="14">
        <f>+SUM(E21:E29)</f>
        <v>10000</v>
      </c>
      <c r="F30" s="7"/>
      <c r="G30" s="7"/>
      <c r="H30" s="7"/>
      <c r="I30" s="7"/>
      <c r="J30" s="7"/>
      <c r="K30" s="7"/>
    </row>
    <row r="31" spans="1:11" ht="19.5" customHeight="1" thickBot="1" x14ac:dyDescent="0.3">
      <c r="A31" s="21" t="s">
        <v>28</v>
      </c>
      <c r="B31" s="22"/>
      <c r="C31" s="22"/>
      <c r="D31" s="22"/>
      <c r="E31" s="22"/>
      <c r="F31" s="22"/>
      <c r="G31" s="22"/>
      <c r="H31" s="22"/>
      <c r="I31" s="22"/>
      <c r="J31" s="22"/>
      <c r="K31" s="23"/>
    </row>
    <row r="32" spans="1:11" ht="20.25" customHeight="1" thickBot="1" x14ac:dyDescent="0.3">
      <c r="A32" s="18" t="s">
        <v>41</v>
      </c>
      <c r="B32" s="24" t="s">
        <v>39</v>
      </c>
      <c r="C32" s="4" t="s">
        <v>11</v>
      </c>
      <c r="D32" s="3"/>
      <c r="E32" s="3"/>
      <c r="F32" s="2"/>
      <c r="G32" s="2"/>
      <c r="H32" s="2"/>
      <c r="I32" s="2"/>
      <c r="J32" s="2"/>
      <c r="K32" s="2"/>
    </row>
    <row r="33" spans="1:11" ht="16.5" customHeight="1" thickBot="1" x14ac:dyDescent="0.3">
      <c r="A33" s="19"/>
      <c r="B33" s="25"/>
      <c r="C33" s="5" t="s">
        <v>12</v>
      </c>
      <c r="D33" s="3">
        <v>65000</v>
      </c>
      <c r="E33" s="3">
        <v>8000</v>
      </c>
      <c r="F33" s="2" t="s">
        <v>35</v>
      </c>
      <c r="G33" s="2"/>
      <c r="H33" s="2"/>
      <c r="I33" s="2"/>
      <c r="J33" s="2"/>
      <c r="K33" s="2"/>
    </row>
    <row r="34" spans="1:11" ht="66.75" customHeight="1" thickBot="1" x14ac:dyDescent="0.3">
      <c r="A34" s="20"/>
      <c r="B34" s="26"/>
      <c r="C34" s="6" t="s">
        <v>13</v>
      </c>
      <c r="D34" s="3"/>
      <c r="E34" s="3"/>
      <c r="F34" s="2"/>
      <c r="G34" s="2"/>
      <c r="H34" s="2"/>
      <c r="I34" s="2"/>
      <c r="J34" s="2"/>
      <c r="K34" s="2"/>
    </row>
    <row r="35" spans="1:11" ht="15.75" thickBot="1" x14ac:dyDescent="0.3">
      <c r="A35" s="18" t="s">
        <v>40</v>
      </c>
      <c r="B35" s="24" t="s">
        <v>38</v>
      </c>
      <c r="C35" s="4" t="s">
        <v>11</v>
      </c>
      <c r="D35" s="3"/>
      <c r="E35" s="3"/>
      <c r="F35" s="2"/>
      <c r="G35" s="2"/>
      <c r="H35" s="2"/>
      <c r="I35" s="2"/>
      <c r="J35" s="2"/>
      <c r="K35" s="2"/>
    </row>
    <row r="36" spans="1:11" ht="15.75" thickBot="1" x14ac:dyDescent="0.3">
      <c r="A36" s="19"/>
      <c r="B36" s="25"/>
      <c r="C36" s="5" t="s">
        <v>12</v>
      </c>
      <c r="D36" s="3"/>
      <c r="E36" s="3"/>
      <c r="F36" s="2" t="s">
        <v>15</v>
      </c>
      <c r="G36" s="2"/>
      <c r="H36" s="2"/>
      <c r="I36" s="2"/>
      <c r="J36" s="2"/>
      <c r="K36" s="2"/>
    </row>
    <row r="37" spans="1:11" ht="61.5" customHeight="1" thickBot="1" x14ac:dyDescent="0.3">
      <c r="A37" s="20"/>
      <c r="B37" s="26"/>
      <c r="C37" s="6" t="s">
        <v>13</v>
      </c>
      <c r="D37" s="3">
        <v>15000</v>
      </c>
      <c r="E37" s="3"/>
      <c r="F37" s="2"/>
      <c r="G37" s="2"/>
      <c r="H37" s="2"/>
      <c r="I37" s="2"/>
      <c r="J37" s="2"/>
      <c r="K37" s="2"/>
    </row>
    <row r="38" spans="1:11" ht="15.75" thickBot="1" x14ac:dyDescent="0.3">
      <c r="A38" s="11" t="s">
        <v>29</v>
      </c>
      <c r="B38" s="11"/>
      <c r="C38" s="36">
        <f>+SUM(D32:D37)</f>
        <v>80000</v>
      </c>
      <c r="D38" s="37"/>
      <c r="E38" s="13">
        <f>+SUM(E32:E37)</f>
        <v>8000</v>
      </c>
      <c r="F38" s="9"/>
      <c r="G38" s="9"/>
      <c r="H38" s="9"/>
      <c r="I38" s="9"/>
      <c r="J38" s="9"/>
      <c r="K38" s="9"/>
    </row>
    <row r="39" spans="1:11" ht="16.5" thickBot="1" x14ac:dyDescent="0.3">
      <c r="A39" s="10" t="s">
        <v>14</v>
      </c>
      <c r="B39" s="8"/>
      <c r="C39" s="34">
        <f>+C19+C30+C38</f>
        <v>260000</v>
      </c>
      <c r="D39" s="35"/>
      <c r="E39" s="15">
        <f>+E38+E30+E19</f>
        <v>26000</v>
      </c>
      <c r="F39" s="1"/>
      <c r="G39" s="1"/>
      <c r="H39" s="1"/>
      <c r="I39" s="1"/>
      <c r="J39" s="1"/>
      <c r="K39" s="1"/>
    </row>
  </sheetData>
  <mergeCells count="38">
    <mergeCell ref="C30:D30"/>
    <mergeCell ref="A20:K20"/>
    <mergeCell ref="A16:A18"/>
    <mergeCell ref="B16:B18"/>
    <mergeCell ref="C19:D19"/>
    <mergeCell ref="A27:A29"/>
    <mergeCell ref="B27:B29"/>
    <mergeCell ref="A24:A26"/>
    <mergeCell ref="B24:B26"/>
    <mergeCell ref="A21:A23"/>
    <mergeCell ref="B21:B23"/>
    <mergeCell ref="C39:D39"/>
    <mergeCell ref="A31:K31"/>
    <mergeCell ref="A35:A37"/>
    <mergeCell ref="B35:B37"/>
    <mergeCell ref="A32:A34"/>
    <mergeCell ref="B32:B34"/>
    <mergeCell ref="C38:D38"/>
    <mergeCell ref="A1:K2"/>
    <mergeCell ref="K3:K5"/>
    <mergeCell ref="J3:J5"/>
    <mergeCell ref="F3:F5"/>
    <mergeCell ref="G3:G5"/>
    <mergeCell ref="D3:D5"/>
    <mergeCell ref="C3:C5"/>
    <mergeCell ref="B3:B5"/>
    <mergeCell ref="H4:H5"/>
    <mergeCell ref="I4:I5"/>
    <mergeCell ref="H3:I3"/>
    <mergeCell ref="A4:A5"/>
    <mergeCell ref="E3:E5"/>
    <mergeCell ref="A7:A9"/>
    <mergeCell ref="A6:K6"/>
    <mergeCell ref="A13:A15"/>
    <mergeCell ref="B13:B15"/>
    <mergeCell ref="B7:B9"/>
    <mergeCell ref="A10:A12"/>
    <mergeCell ref="B10:B1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7A4270F5EFA90449AA9C112764E882B2" ma:contentTypeVersion="0" ma:contentTypeDescription="A content type to manage public (operations) IDB documents" ma:contentTypeScope="" ma:versionID="9ecb87db5a9ea14bcf3577a8e1f67c9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a765df3c0d8eef70487f6e4d8de550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31c22d9-a096-4662-9ca6-35d000523d01}" ma:internalName="TaxCatchAll" ma:showField="CatchAllData" ma:web="959670f7-4179-43a6-9c67-80ebcbad9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31c22d9-a096-4662-9ca6-35d000523d01}" ma:internalName="TaxCatchAllLabel" ma:readOnly="true" ma:showField="CatchAllDataLabel" ma:web="959670f7-4179-43a6-9c67-80ebcbad9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40654953</IDBDocs_x0020_Number>
    <Document_x0020_Author xmlns="9c571b2f-e523-4ab2-ba2e-09e151a03ef4">Reyes, Javier Ramiro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AR-T1166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RM-GIP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D554C454-3421-4DE4-B698-4AF689283F63}"/>
</file>

<file path=customXml/itemProps2.xml><?xml version="1.0" encoding="utf-8"?>
<ds:datastoreItem xmlns:ds="http://schemas.openxmlformats.org/officeDocument/2006/customXml" ds:itemID="{C1F8F7DE-03D4-4887-82E8-FC6A75DB2F9A}"/>
</file>

<file path=customXml/itemProps3.xml><?xml version="1.0" encoding="utf-8"?>
<ds:datastoreItem xmlns:ds="http://schemas.openxmlformats.org/officeDocument/2006/customXml" ds:itemID="{7002AC0B-8766-4F89-BB02-728A2C8B4C13}"/>
</file>

<file path=customXml/itemProps4.xml><?xml version="1.0" encoding="utf-8"?>
<ds:datastoreItem xmlns:ds="http://schemas.openxmlformats.org/officeDocument/2006/customXml" ds:itemID="{2CEE91E0-CB8C-4078-BF1C-460EB1DB5CB7}"/>
</file>

<file path=customXml/itemProps5.xml><?xml version="1.0" encoding="utf-8"?>
<ds:datastoreItem xmlns:ds="http://schemas.openxmlformats.org/officeDocument/2006/customXml" ds:itemID="{58F00926-05CF-484D-818F-467B38D8B0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IV - Presupuesto Detallado y Plan de Adquisiciones</dc:title>
  <dc:creator>IADB</dc:creator>
  <cp:lastModifiedBy>IADB</cp:lastModifiedBy>
  <cp:lastPrinted>2016-09-12T15:22:31Z</cp:lastPrinted>
  <dcterms:created xsi:type="dcterms:W3CDTF">2016-01-11T19:57:46Z</dcterms:created>
  <dcterms:modified xsi:type="dcterms:W3CDTF">2016-10-03T16:52:05Z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0x01010046CF21643EE8D14686A648AA6DAD0892007A4270F5EFA90449AA9C112764E882B2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