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9035" windowHeight="117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7" i="1" l="1"/>
  <c r="D12" i="1"/>
  <c r="D24" i="1" l="1"/>
</calcChain>
</file>

<file path=xl/sharedStrings.xml><?xml version="1.0" encoding="utf-8"?>
<sst xmlns="http://schemas.openxmlformats.org/spreadsheetml/2006/main" count="71" uniqueCount="54">
  <si>
    <t>Ref. 
AWP</t>
  </si>
  <si>
    <t>Estimated contract
cost (US$)</t>
  </si>
  <si>
    <t>Source of financing
and percentage</t>
  </si>
  <si>
    <t>Local/other
%</t>
  </si>
  <si>
    <t>IDB/MIF 
%</t>
  </si>
  <si>
    <t>Estimated date of the procurement
notice or start of the contract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</si>
  <si>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</si>
  <si>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</si>
  <si>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PROCUREMENT PLAN FOR NON-REIMBURSABLE TECHNICAL COOPERATIONS</t>
  </si>
  <si>
    <t>Consulting services</t>
  </si>
  <si>
    <t xml:space="preserve">Individual consultants </t>
  </si>
  <si>
    <t>Comments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</si>
  <si>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</si>
  <si>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</si>
  <si>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</si>
  <si>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t>Inter-American Development Bank</t>
  </si>
  <si>
    <t xml:space="preserve"> VPC/FMP</t>
  </si>
  <si>
    <t>Description 
(1)</t>
  </si>
  <si>
    <t>Procurement
Method 
(2)</t>
  </si>
  <si>
    <t>Technical review
by the PTL
(4)</t>
  </si>
  <si>
    <t>Item 
Nº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</si>
  <si>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</si>
  <si>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Country system: </t>
    </r>
    <r>
      <rPr>
        <sz val="10"/>
        <color theme="1"/>
        <rFont val="Calibri"/>
        <family val="2"/>
        <scheme val="minor"/>
      </rPr>
      <t>include selection Method</t>
    </r>
  </si>
  <si>
    <t xml:space="preserve">Review of procurement
(3)
</t>
  </si>
  <si>
    <t>Direct Contracting</t>
  </si>
  <si>
    <t>International Competitive Bidding</t>
  </si>
  <si>
    <t>Individual Consultant</t>
  </si>
  <si>
    <t>National System</t>
  </si>
  <si>
    <t>NA</t>
  </si>
  <si>
    <t>Octubre 2016</t>
  </si>
  <si>
    <t>Enero 2017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</si>
  <si>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Sector Público</t>
    </r>
  </si>
  <si>
    <t>Threshold for ex-post review of procurements: NA</t>
  </si>
  <si>
    <t>IICQ</t>
  </si>
  <si>
    <t>Country: RG</t>
  </si>
  <si>
    <t>Componente 1: Content development and data update</t>
  </si>
  <si>
    <t>Individual consultancy for (i) update databases; (ii) harmonize indicators; (iii) update methodological document as needed; and (iv) collaborate with other bank sectors.</t>
  </si>
  <si>
    <t>Indivivual consultancy to design the ECI</t>
  </si>
  <si>
    <t>Componente 2: IDB positioned the main source of information on labor markets and social security in LAC</t>
  </si>
  <si>
    <t>Individual consultancy to serve as project manager and IT expert</t>
  </si>
  <si>
    <t>Individual consultancy to implement comunications strategy</t>
  </si>
  <si>
    <t>Contingencies</t>
  </si>
  <si>
    <t>Firm consultancy to upgrade and maintain platform</t>
  </si>
  <si>
    <t>SSS</t>
  </si>
  <si>
    <t>Date: 06/09/2016</t>
  </si>
  <si>
    <t>Prepared by: Verónica Alaimo</t>
  </si>
  <si>
    <t>Project number: RG-T2782</t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</si>
  <si>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Selection, NICQ.</t>
    </r>
  </si>
  <si>
    <t>Executing agency: IDB, Social Sector, LMK division.</t>
  </si>
  <si>
    <t>Title of Project:  SIMS Consolidation and Expansion - phase II</t>
  </si>
  <si>
    <t>Period covered by the plan: Septiembre 2016 / Marzo 2019</t>
  </si>
  <si>
    <t>The team recommends Single Source Selection (see par. 5.3 of TC document, continuation of services).</t>
  </si>
  <si>
    <t>Goods and services (in US$):</t>
  </si>
  <si>
    <t>Consulting services(in US$):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</si>
</sst>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7" fillId="0" borderId="0"/>
    <xf numFmtId="9" fontId="9" fillId="0" borderId="0" applyFont="0" applyFill="0" applyBorder="0" applyAlignment="0" applyProtection="0"/>
    <xf numFmtId="0" fontId="10" fillId="0" borderId="0"/>
  </cellStyleXfs>
  <cellXfs count="10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22" xfId="0" applyBorder="1" applyAlignment="1">
      <alignment horizontal="center"/>
    </xf>
    <xf numFmtId="0" fontId="0" fillId="0" borderId="18" xfId="0" applyBorder="1"/>
    <xf numFmtId="0" fontId="0" fillId="0" borderId="27" xfId="0" applyBorder="1"/>
    <xf numFmtId="0" fontId="0" fillId="0" borderId="21" xfId="0" applyBorder="1"/>
    <xf numFmtId="0" fontId="4" fillId="0" borderId="22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8" fillId="0" borderId="48" xfId="1" applyFont="1" applyFill="1" applyBorder="1" applyAlignment="1">
      <alignment vertical="center" wrapText="1"/>
    </xf>
    <xf numFmtId="0" fontId="8" fillId="0" borderId="49" xfId="1" applyFont="1" applyFill="1" applyBorder="1" applyAlignment="1">
      <alignment vertical="center" wrapText="1"/>
    </xf>
    <xf numFmtId="0" fontId="8" fillId="0" borderId="50" xfId="1" applyFont="1" applyFill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0" fillId="0" borderId="22" xfId="0" applyBorder="1" applyAlignment="1">
      <alignment wrapText="1"/>
    </xf>
    <xf numFmtId="9" fontId="0" fillId="0" borderId="1" xfId="2" applyFont="1" applyBorder="1" applyAlignment="1">
      <alignment horizontal="center"/>
    </xf>
    <xf numFmtId="0" fontId="11" fillId="0" borderId="0" xfId="0" applyFont="1"/>
    <xf numFmtId="0" fontId="0" fillId="3" borderId="1" xfId="0" applyFill="1" applyBorder="1" applyAlignment="1">
      <alignment horizontal="center"/>
    </xf>
    <xf numFmtId="14" fontId="0" fillId="0" borderId="0" xfId="0" applyNumberFormat="1"/>
    <xf numFmtId="0" fontId="1" fillId="4" borderId="21" xfId="0" applyFont="1" applyFill="1" applyBorder="1"/>
    <xf numFmtId="0" fontId="0" fillId="4" borderId="1" xfId="0" applyFill="1" applyBorder="1"/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/>
    <xf numFmtId="0" fontId="0" fillId="4" borderId="22" xfId="0" applyFill="1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9" fontId="0" fillId="0" borderId="1" xfId="2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9" fontId="0" fillId="0" borderId="1" xfId="2" applyFont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22" xfId="0" applyFill="1" applyBorder="1" applyAlignment="1">
      <alignment vertical="center" wrapText="1"/>
    </xf>
    <xf numFmtId="0" fontId="0" fillId="0" borderId="1" xfId="0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42" xfId="0" applyFont="1" applyBorder="1" applyAlignment="1">
      <alignment horizontal="left" vertical="center" wrapText="1"/>
    </xf>
    <xf numFmtId="0" fontId="4" fillId="0" borderId="43" xfId="0" applyFont="1" applyBorder="1" applyAlignment="1">
      <alignment horizontal="left" vertical="center" wrapText="1"/>
    </xf>
    <xf numFmtId="0" fontId="4" fillId="0" borderId="44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5" fillId="0" borderId="30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27" xfId="0" applyFont="1" applyBorder="1" applyAlignment="1">
      <alignment horizontal="left" vertical="top" wrapText="1"/>
    </xf>
    <xf numFmtId="0" fontId="4" fillId="0" borderId="45" xfId="0" applyFont="1" applyBorder="1" applyAlignment="1">
      <alignment horizontal="left" vertical="top" wrapText="1"/>
    </xf>
    <xf numFmtId="0" fontId="4" fillId="0" borderId="46" xfId="0" applyFont="1" applyBorder="1" applyAlignment="1">
      <alignment horizontal="left" vertical="top" wrapText="1"/>
    </xf>
    <xf numFmtId="0" fontId="4" fillId="0" borderId="47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3" fillId="2" borderId="28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wrapText="1"/>
    </xf>
    <xf numFmtId="0" fontId="3" fillId="2" borderId="41" xfId="0" applyFont="1" applyFill="1" applyBorder="1" applyAlignment="1">
      <alignment horizont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13" xfId="0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51" xfId="0" applyBorder="1" applyAlignment="1">
      <alignment horizontal="left"/>
    </xf>
    <xf numFmtId="0" fontId="0" fillId="0" borderId="46" xfId="0" applyBorder="1" applyAlignment="1">
      <alignment horizontal="left"/>
    </xf>
    <xf numFmtId="0" fontId="0" fillId="0" borderId="52" xfId="0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2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2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1" fillId="0" borderId="25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6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3" fillId="2" borderId="10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3"/>
    <cellStyle name="Normal 3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zoomScale="70" zoomScaleNormal="70" workbookViewId="0">
      <selection activeCell="H14" sqref="H14"/>
    </sheetView>
  </sheetViews>
  <sheetFormatPr defaultRowHeight="15" x14ac:dyDescent="0.25"/>
  <cols>
    <col min="1" max="1" width="6.85546875" customWidth="1"/>
    <col min="2" max="2" width="7.42578125" customWidth="1"/>
    <col min="3" max="3" width="60.5703125" customWidth="1"/>
    <col min="4" max="4" width="16.5703125" customWidth="1"/>
    <col min="5" max="5" width="16.85546875" customWidth="1"/>
    <col min="6" max="6" width="19" customWidth="1"/>
    <col min="7" max="7" width="17" customWidth="1"/>
    <col min="8" max="8" width="18.42578125" customWidth="1"/>
    <col min="9" max="9" width="20.140625" customWidth="1"/>
    <col min="10" max="10" width="16.85546875" customWidth="1"/>
    <col min="11" max="11" width="40.7109375" customWidth="1"/>
    <col min="14" max="14" width="9" customWidth="1"/>
    <col min="15" max="15" width="0.42578125" hidden="1" customWidth="1"/>
  </cols>
  <sheetData>
    <row r="1" spans="1:17" ht="14.45" customHeight="1" x14ac:dyDescent="0.25">
      <c r="C1" s="20"/>
      <c r="J1" t="s">
        <v>15</v>
      </c>
    </row>
    <row r="2" spans="1:17" ht="14.45" customHeight="1" x14ac:dyDescent="0.25">
      <c r="C2" s="20"/>
      <c r="J2" t="s">
        <v>16</v>
      </c>
    </row>
    <row r="3" spans="1:17" ht="9" customHeight="1" thickBot="1" x14ac:dyDescent="0.3"/>
    <row r="4" spans="1:17" ht="24.75" customHeight="1" x14ac:dyDescent="0.25">
      <c r="A4" s="94" t="s">
        <v>8</v>
      </c>
      <c r="B4" s="95"/>
      <c r="C4" s="95"/>
      <c r="D4" s="95"/>
      <c r="E4" s="95"/>
      <c r="F4" s="95"/>
      <c r="G4" s="95"/>
      <c r="H4" s="95"/>
      <c r="I4" s="95"/>
      <c r="J4" s="95"/>
      <c r="K4" s="96"/>
      <c r="L4" s="1"/>
      <c r="M4" s="1"/>
      <c r="N4" s="1"/>
      <c r="O4" s="1"/>
      <c r="P4" s="1"/>
      <c r="Q4" s="1"/>
    </row>
    <row r="5" spans="1:17" ht="21.75" customHeight="1" x14ac:dyDescent="0.25">
      <c r="A5" s="64" t="s">
        <v>34</v>
      </c>
      <c r="B5" s="65"/>
      <c r="C5" s="65"/>
      <c r="D5" s="65"/>
      <c r="E5" s="65"/>
      <c r="F5" s="93" t="s">
        <v>48</v>
      </c>
      <c r="G5" s="65"/>
      <c r="H5" s="65"/>
      <c r="I5" s="65"/>
      <c r="J5" s="65"/>
      <c r="K5" s="9" t="s">
        <v>31</v>
      </c>
    </row>
    <row r="6" spans="1:17" ht="17.25" customHeight="1" thickBot="1" x14ac:dyDescent="0.3">
      <c r="A6" s="91" t="s">
        <v>46</v>
      </c>
      <c r="B6" s="92"/>
      <c r="C6" s="92"/>
      <c r="D6" s="92"/>
      <c r="E6" s="92"/>
      <c r="F6" s="97" t="s">
        <v>49</v>
      </c>
      <c r="G6" s="92"/>
      <c r="H6" s="92"/>
      <c r="I6" s="92"/>
      <c r="J6" s="92"/>
      <c r="K6" s="98"/>
    </row>
    <row r="7" spans="1:17" ht="15.75" customHeight="1" thickTop="1" x14ac:dyDescent="0.25">
      <c r="A7" s="99" t="s">
        <v>50</v>
      </c>
      <c r="B7" s="100"/>
      <c r="C7" s="100"/>
      <c r="D7" s="100"/>
      <c r="E7" s="100"/>
      <c r="F7" s="100"/>
      <c r="G7" s="100"/>
      <c r="H7" s="100"/>
      <c r="I7" s="100"/>
      <c r="J7" s="100"/>
      <c r="K7" s="101"/>
    </row>
    <row r="8" spans="1:17" ht="18.75" customHeight="1" x14ac:dyDescent="0.25">
      <c r="A8" s="64" t="s">
        <v>32</v>
      </c>
      <c r="B8" s="65"/>
      <c r="C8" s="65"/>
      <c r="D8" s="65"/>
      <c r="E8" s="102" t="s">
        <v>52</v>
      </c>
      <c r="F8" s="103"/>
      <c r="G8" s="38">
        <v>0</v>
      </c>
      <c r="H8" s="39" t="s">
        <v>53</v>
      </c>
      <c r="I8" s="10"/>
      <c r="J8" s="38">
        <v>280000</v>
      </c>
      <c r="K8" s="5"/>
    </row>
    <row r="9" spans="1:17" ht="14.45" customHeight="1" x14ac:dyDescent="0.25">
      <c r="A9" s="6"/>
      <c r="B9" s="4"/>
      <c r="C9" s="4"/>
      <c r="D9" s="4"/>
      <c r="E9" s="4"/>
      <c r="F9" s="4"/>
      <c r="G9" s="4"/>
      <c r="H9" s="4"/>
      <c r="I9" s="4"/>
      <c r="J9" s="4"/>
      <c r="K9" s="7"/>
    </row>
    <row r="10" spans="1:17" ht="39" customHeight="1" thickBot="1" x14ac:dyDescent="0.3">
      <c r="A10" s="66" t="s">
        <v>20</v>
      </c>
      <c r="B10" s="66" t="s">
        <v>0</v>
      </c>
      <c r="C10" s="66" t="s">
        <v>17</v>
      </c>
      <c r="D10" s="66" t="s">
        <v>1</v>
      </c>
      <c r="E10" s="66" t="s">
        <v>18</v>
      </c>
      <c r="F10" s="68" t="s">
        <v>23</v>
      </c>
      <c r="G10" s="70" t="s">
        <v>2</v>
      </c>
      <c r="H10" s="71"/>
      <c r="I10" s="104" t="s">
        <v>5</v>
      </c>
      <c r="J10" s="106" t="s">
        <v>19</v>
      </c>
      <c r="K10" s="107" t="s">
        <v>11</v>
      </c>
    </row>
    <row r="11" spans="1:17" ht="47.25" customHeight="1" x14ac:dyDescent="0.25">
      <c r="A11" s="67"/>
      <c r="B11" s="67"/>
      <c r="C11" s="67"/>
      <c r="D11" s="67"/>
      <c r="E11" s="67"/>
      <c r="F11" s="69"/>
      <c r="G11" s="11" t="s">
        <v>4</v>
      </c>
      <c r="H11" s="11" t="s">
        <v>3</v>
      </c>
      <c r="I11" s="105"/>
      <c r="J11" s="104"/>
      <c r="K11" s="108"/>
      <c r="O11" s="12" t="s">
        <v>24</v>
      </c>
    </row>
    <row r="12" spans="1:17" ht="32.25" customHeight="1" x14ac:dyDescent="0.25">
      <c r="A12" s="21">
        <v>1</v>
      </c>
      <c r="B12" s="22"/>
      <c r="C12" s="23" t="s">
        <v>35</v>
      </c>
      <c r="D12" s="24">
        <f>+SUM(D13:D16)</f>
        <v>170000</v>
      </c>
      <c r="E12" s="22"/>
      <c r="F12" s="22"/>
      <c r="G12" s="22"/>
      <c r="H12" s="22"/>
      <c r="I12" s="22"/>
      <c r="J12" s="22"/>
      <c r="K12" s="25"/>
      <c r="O12" s="13" t="s">
        <v>25</v>
      </c>
    </row>
    <row r="13" spans="1:17" ht="21" customHeight="1" x14ac:dyDescent="0.25">
      <c r="A13" s="8"/>
      <c r="B13" s="3"/>
      <c r="C13" s="15" t="s">
        <v>10</v>
      </c>
      <c r="D13" s="3"/>
      <c r="E13" s="19"/>
      <c r="F13" s="2"/>
      <c r="G13" s="17"/>
      <c r="H13" s="17"/>
      <c r="I13" s="2"/>
      <c r="J13" s="19"/>
      <c r="K13" s="16"/>
    </row>
    <row r="14" spans="1:17" ht="54.75" customHeight="1" x14ac:dyDescent="0.25">
      <c r="A14" s="8"/>
      <c r="B14" s="3"/>
      <c r="C14" s="26" t="s">
        <v>36</v>
      </c>
      <c r="D14" s="27">
        <v>70000</v>
      </c>
      <c r="E14" s="28" t="s">
        <v>33</v>
      </c>
      <c r="F14" s="29" t="s">
        <v>28</v>
      </c>
      <c r="G14" s="30">
        <v>1</v>
      </c>
      <c r="H14" s="30">
        <v>0</v>
      </c>
      <c r="I14" s="36" t="s">
        <v>29</v>
      </c>
      <c r="J14" s="36"/>
      <c r="K14" s="37"/>
    </row>
    <row r="15" spans="1:17" ht="49.5" customHeight="1" x14ac:dyDescent="0.25">
      <c r="A15" s="8"/>
      <c r="B15" s="3"/>
      <c r="C15" s="26" t="s">
        <v>36</v>
      </c>
      <c r="D15" s="27">
        <v>70000</v>
      </c>
      <c r="E15" s="28" t="s">
        <v>33</v>
      </c>
      <c r="F15" s="29" t="s">
        <v>28</v>
      </c>
      <c r="G15" s="30">
        <v>1</v>
      </c>
      <c r="H15" s="30">
        <v>0</v>
      </c>
      <c r="I15" s="36" t="s">
        <v>30</v>
      </c>
      <c r="J15" s="36"/>
      <c r="K15" s="37"/>
    </row>
    <row r="16" spans="1:17" ht="30.75" customHeight="1" x14ac:dyDescent="0.25">
      <c r="A16" s="8"/>
      <c r="B16" s="3"/>
      <c r="C16" s="31" t="s">
        <v>37</v>
      </c>
      <c r="D16" s="27">
        <v>30000</v>
      </c>
      <c r="E16" s="28" t="s">
        <v>33</v>
      </c>
      <c r="F16" s="29" t="s">
        <v>28</v>
      </c>
      <c r="G16" s="30">
        <v>1</v>
      </c>
      <c r="H16" s="30">
        <v>0</v>
      </c>
      <c r="I16" s="36" t="s">
        <v>29</v>
      </c>
      <c r="J16" s="36"/>
      <c r="K16" s="37"/>
    </row>
    <row r="17" spans="1:15" ht="51" customHeight="1" x14ac:dyDescent="0.25">
      <c r="A17" s="21">
        <v>2</v>
      </c>
      <c r="B17" s="22"/>
      <c r="C17" s="23" t="s">
        <v>38</v>
      </c>
      <c r="D17" s="24">
        <f>+SUM(D18:D22)</f>
        <v>110000</v>
      </c>
      <c r="E17" s="22"/>
      <c r="F17" s="22"/>
      <c r="G17" s="22"/>
      <c r="H17" s="22"/>
      <c r="I17" s="22"/>
      <c r="J17" s="22"/>
      <c r="K17" s="25"/>
      <c r="O17" s="13" t="s">
        <v>25</v>
      </c>
    </row>
    <row r="18" spans="1:15" ht="21.75" customHeight="1" x14ac:dyDescent="0.25">
      <c r="A18" s="8"/>
      <c r="B18" s="3"/>
      <c r="C18" s="32" t="s">
        <v>9</v>
      </c>
      <c r="D18" s="27"/>
      <c r="E18" s="27"/>
      <c r="F18" s="27"/>
      <c r="G18" s="33"/>
      <c r="H18" s="33"/>
      <c r="I18" s="27"/>
      <c r="J18" s="34"/>
      <c r="K18" s="35"/>
      <c r="O18" s="13" t="s">
        <v>26</v>
      </c>
    </row>
    <row r="19" spans="1:15" ht="57.75" customHeight="1" x14ac:dyDescent="0.25">
      <c r="A19" s="8"/>
      <c r="B19" s="3"/>
      <c r="C19" s="31" t="s">
        <v>42</v>
      </c>
      <c r="D19" s="27">
        <v>45000</v>
      </c>
      <c r="E19" s="28" t="s">
        <v>43</v>
      </c>
      <c r="F19" s="29" t="s">
        <v>28</v>
      </c>
      <c r="G19" s="30">
        <v>1</v>
      </c>
      <c r="H19" s="30">
        <v>0</v>
      </c>
      <c r="I19" s="36" t="s">
        <v>29</v>
      </c>
      <c r="J19" s="36"/>
      <c r="K19" s="37" t="s">
        <v>51</v>
      </c>
      <c r="O19" s="13" t="s">
        <v>27</v>
      </c>
    </row>
    <row r="20" spans="1:15" ht="23.25" customHeight="1" x14ac:dyDescent="0.25">
      <c r="A20" s="8"/>
      <c r="B20" s="3"/>
      <c r="C20" s="32" t="s">
        <v>10</v>
      </c>
      <c r="D20" s="27"/>
      <c r="E20" s="28"/>
      <c r="F20" s="29"/>
      <c r="G20" s="30"/>
      <c r="H20" s="30"/>
      <c r="I20" s="36"/>
      <c r="J20" s="36"/>
      <c r="K20" s="37"/>
    </row>
    <row r="21" spans="1:15" ht="31.5" customHeight="1" x14ac:dyDescent="0.25">
      <c r="A21" s="8"/>
      <c r="B21" s="3"/>
      <c r="C21" s="26" t="s">
        <v>39</v>
      </c>
      <c r="D21" s="27">
        <v>45000</v>
      </c>
      <c r="E21" s="28" t="s">
        <v>33</v>
      </c>
      <c r="F21" s="29" t="s">
        <v>28</v>
      </c>
      <c r="G21" s="30">
        <v>1</v>
      </c>
      <c r="H21" s="30">
        <v>0</v>
      </c>
      <c r="I21" s="36" t="s">
        <v>29</v>
      </c>
      <c r="J21" s="36"/>
      <c r="K21" s="37"/>
    </row>
    <row r="22" spans="1:15" ht="38.25" customHeight="1" x14ac:dyDescent="0.25">
      <c r="A22" s="8"/>
      <c r="B22" s="3"/>
      <c r="C22" s="26" t="s">
        <v>40</v>
      </c>
      <c r="D22" s="27">
        <v>20000</v>
      </c>
      <c r="E22" s="28" t="s">
        <v>33</v>
      </c>
      <c r="F22" s="29" t="s">
        <v>28</v>
      </c>
      <c r="G22" s="30">
        <v>1</v>
      </c>
      <c r="H22" s="30">
        <v>0</v>
      </c>
      <c r="I22" s="36" t="s">
        <v>30</v>
      </c>
      <c r="J22" s="36"/>
      <c r="K22" s="37"/>
    </row>
    <row r="23" spans="1:15" ht="23.25" customHeight="1" thickBot="1" x14ac:dyDescent="0.3">
      <c r="A23" s="21">
        <v>3</v>
      </c>
      <c r="B23" s="22"/>
      <c r="C23" s="23" t="s">
        <v>41</v>
      </c>
      <c r="D23" s="24">
        <v>15000</v>
      </c>
      <c r="E23" s="22"/>
      <c r="F23" s="22"/>
      <c r="G23" s="22"/>
      <c r="H23" s="22"/>
      <c r="I23" s="22"/>
      <c r="J23" s="22"/>
      <c r="K23" s="25"/>
      <c r="O23" s="13" t="s">
        <v>25</v>
      </c>
    </row>
    <row r="24" spans="1:15" x14ac:dyDescent="0.25">
      <c r="A24" s="72" t="s">
        <v>6</v>
      </c>
      <c r="B24" s="73"/>
      <c r="C24" s="74"/>
      <c r="D24" s="78">
        <f>D12+D17+D23</f>
        <v>295000</v>
      </c>
      <c r="E24" s="80" t="s">
        <v>45</v>
      </c>
      <c r="F24" s="81"/>
      <c r="G24" s="82"/>
      <c r="H24" s="80" t="s">
        <v>44</v>
      </c>
      <c r="I24" s="81"/>
      <c r="J24" s="82"/>
      <c r="K24" s="89"/>
    </row>
    <row r="25" spans="1:15" ht="15.75" thickBot="1" x14ac:dyDescent="0.3">
      <c r="A25" s="75"/>
      <c r="B25" s="76"/>
      <c r="C25" s="77"/>
      <c r="D25" s="79"/>
      <c r="E25" s="83"/>
      <c r="F25" s="84"/>
      <c r="G25" s="85"/>
      <c r="H25" s="86"/>
      <c r="I25" s="87"/>
      <c r="J25" s="88"/>
      <c r="K25" s="90"/>
      <c r="O25" s="14"/>
    </row>
    <row r="26" spans="1:15" ht="14.25" customHeight="1" thickTop="1" x14ac:dyDescent="0.25">
      <c r="A26" s="55" t="s">
        <v>7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5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5" ht="20.25" customHeight="1" thickBot="1" x14ac:dyDescent="0.3">
      <c r="A28" s="61"/>
      <c r="B28" s="62"/>
      <c r="C28" s="62"/>
      <c r="D28" s="62"/>
      <c r="E28" s="62"/>
      <c r="F28" s="62"/>
      <c r="G28" s="62"/>
      <c r="H28" s="62"/>
      <c r="I28" s="62"/>
      <c r="J28" s="62"/>
      <c r="K28" s="63"/>
    </row>
    <row r="29" spans="1:15" ht="15.6" customHeight="1" thickTop="1" thickBot="1" x14ac:dyDescent="0.3">
      <c r="A29" s="40" t="s">
        <v>12</v>
      </c>
      <c r="B29" s="41"/>
      <c r="C29" s="41"/>
      <c r="D29" s="41"/>
      <c r="E29" s="41"/>
      <c r="F29" s="41"/>
      <c r="G29" s="41"/>
      <c r="H29" s="41"/>
      <c r="I29" s="41"/>
      <c r="J29" s="41"/>
      <c r="K29" s="42"/>
    </row>
    <row r="30" spans="1:15" s="4" customFormat="1" ht="27.75" customHeight="1" thickBot="1" x14ac:dyDescent="0.3">
      <c r="A30" s="43" t="s">
        <v>13</v>
      </c>
      <c r="B30" s="44"/>
      <c r="C30" s="44"/>
      <c r="D30" s="44"/>
      <c r="E30" s="44"/>
      <c r="F30" s="44"/>
      <c r="G30" s="44"/>
      <c r="H30" s="44"/>
      <c r="I30" s="44"/>
      <c r="J30" s="44"/>
      <c r="K30" s="45"/>
    </row>
    <row r="31" spans="1:15" s="4" customFormat="1" ht="21.75" customHeight="1" thickTop="1" thickBot="1" x14ac:dyDescent="0.3">
      <c r="A31" s="46" t="s">
        <v>47</v>
      </c>
      <c r="B31" s="47"/>
      <c r="C31" s="47"/>
      <c r="D31" s="47"/>
      <c r="E31" s="47"/>
      <c r="F31" s="47"/>
      <c r="G31" s="47"/>
      <c r="H31" s="47"/>
      <c r="I31" s="47"/>
      <c r="J31" s="47"/>
      <c r="K31" s="48"/>
    </row>
    <row r="32" spans="1:15" s="4" customFormat="1" ht="24.75" customHeight="1" thickTop="1" thickBot="1" x14ac:dyDescent="0.3">
      <c r="A32" s="49" t="s">
        <v>22</v>
      </c>
      <c r="B32" s="50"/>
      <c r="C32" s="50"/>
      <c r="D32" s="50"/>
      <c r="E32" s="50"/>
      <c r="F32" s="50"/>
      <c r="G32" s="50"/>
      <c r="H32" s="50"/>
      <c r="I32" s="50"/>
      <c r="J32" s="50"/>
      <c r="K32" s="51"/>
    </row>
    <row r="33" spans="1:11" ht="20.25" customHeight="1" thickTop="1" thickBot="1" x14ac:dyDescent="0.3">
      <c r="A33" s="52" t="s">
        <v>21</v>
      </c>
      <c r="B33" s="53"/>
      <c r="C33" s="53"/>
      <c r="D33" s="53"/>
      <c r="E33" s="53"/>
      <c r="F33" s="53"/>
      <c r="G33" s="53"/>
      <c r="H33" s="53"/>
      <c r="I33" s="53"/>
      <c r="J33" s="53"/>
      <c r="K33" s="54"/>
    </row>
    <row r="34" spans="1:11" ht="16.5" thickTop="1" thickBot="1" x14ac:dyDescent="0.3">
      <c r="A34" s="40" t="s">
        <v>14</v>
      </c>
      <c r="B34" s="41"/>
      <c r="C34" s="41"/>
      <c r="D34" s="41"/>
      <c r="E34" s="41"/>
      <c r="F34" s="41"/>
      <c r="G34" s="41"/>
      <c r="H34" s="41"/>
      <c r="I34" s="41"/>
      <c r="J34" s="41"/>
      <c r="K34" s="42"/>
    </row>
    <row r="37" spans="1:11" x14ac:dyDescent="0.25">
      <c r="A37" s="18"/>
      <c r="B37" s="18"/>
      <c r="C37" s="18"/>
      <c r="D37" s="18"/>
      <c r="E37" s="18"/>
      <c r="F37" s="18"/>
      <c r="G37" s="18"/>
      <c r="H37" s="18"/>
      <c r="I37" s="18"/>
    </row>
  </sheetData>
  <mergeCells count="30">
    <mergeCell ref="A7:K7"/>
    <mergeCell ref="E8:F8"/>
    <mergeCell ref="I10:I11"/>
    <mergeCell ref="J10:J11"/>
    <mergeCell ref="K10:K11"/>
    <mergeCell ref="A5:E5"/>
    <mergeCell ref="A6:E6"/>
    <mergeCell ref="F5:J5"/>
    <mergeCell ref="A4:K4"/>
    <mergeCell ref="F6:K6"/>
    <mergeCell ref="A26:K28"/>
    <mergeCell ref="A8:D8"/>
    <mergeCell ref="A10:A11"/>
    <mergeCell ref="B10:B11"/>
    <mergeCell ref="C10:C11"/>
    <mergeCell ref="D10:D11"/>
    <mergeCell ref="E10:E11"/>
    <mergeCell ref="F10:F11"/>
    <mergeCell ref="G10:H10"/>
    <mergeCell ref="A24:C25"/>
    <mergeCell ref="D24:D25"/>
    <mergeCell ref="E24:G25"/>
    <mergeCell ref="H24:J25"/>
    <mergeCell ref="K24:K25"/>
    <mergeCell ref="A34:K34"/>
    <mergeCell ref="A29:K29"/>
    <mergeCell ref="A30:K30"/>
    <mergeCell ref="A31:K31"/>
    <mergeCell ref="A32:K32"/>
    <mergeCell ref="A33:K33"/>
  </mergeCells>
  <dataValidations count="2">
    <dataValidation type="list" allowBlank="1" showInputMessage="1" showErrorMessage="1" sqref="F12:F23">
      <formula1>supervision</formula1>
    </dataValidation>
    <dataValidation type="list" allowBlank="1" showInputMessage="1" showErrorMessage="1" sqref="E12:E23">
      <formula1>prmmethod</formula1>
    </dataValidation>
  </dataValidations>
  <pageMargins left="0.7" right="0.7" top="0.75" bottom="0.75" header="0.3" footer="0.3"/>
  <pageSetup paperSize="17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40335760</IDBDocs_x0020_Number>
    <TaxCatchAll xmlns="9c571b2f-e523-4ab2-ba2e-09e151a03ef4">
      <Value>2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SCL/LMK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Bosch Mossi, Mariano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RG-T2782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EXCEL&lt;/APPLICATION&gt;&lt;USER_STAGE&gt;Approved TC document&lt;/USER_STAGE&gt;&lt;PD_OBJ_TYPE&gt;0&lt;/PD_OBJ_TYPE&gt;&lt;DTAPPROVAL&gt;Jul 18 2016 12:00AM&lt;/DTAPPROVAL&gt;&lt;MAKERECORD&gt;Y&lt;/MAKERECORD&gt;&lt;/Data&gt;</Migration_x0020_Info>
    <Operation_x0020_Type xmlns="9c571b2f-e523-4ab2-ba2e-09e151a03ef4" xsi:nil="true"/>
    <Document_x0020_Language_x0020_IDB xmlns="9c571b2f-e523-4ab2-ba2e-09e151a03ef4">English</Document_x0020_Language_x0020_IDB>
    <Identifier xmlns="9c571b2f-e523-4ab2-ba2e-09e151a03ef4"> ANNEX</Identifier>
    <Disclosure_x0020_Activity xmlns="9c571b2f-e523-4ab2-ba2e-09e151a03ef4">Approved TC document</Disclosure_x0020_Activity>
    <Webtopic xmlns="9c571b2f-e523-4ab2-ba2e-09e151a03ef4">CO-CYT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117600B887238448B5AB44BBD312BE6F" ma:contentTypeVersion="0" ma:contentTypeDescription="A content type to manage public (operations) IDB documents" ma:contentTypeScope="" ma:versionID="f40c4351f42c32f5a20498fef331f855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472df5bebbbf6f21bee7075c016415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7b9f53c-cd6a-4d49-961c-a9d04affd81a}" ma:internalName="TaxCatchAll" ma:showField="CatchAllData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7b9f53c-cd6a-4d49-961c-a9d04affd81a}" ma:internalName="TaxCatchAllLabel" ma:readOnly="true" ma:showField="CatchAllDataLabel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115486AD-09D1-47ED-B124-457D9A428B7D}"/>
</file>

<file path=customXml/itemProps2.xml><?xml version="1.0" encoding="utf-8"?>
<ds:datastoreItem xmlns:ds="http://schemas.openxmlformats.org/officeDocument/2006/customXml" ds:itemID="{7A78B380-6FB9-4844-AF08-874E8C0A74BE}"/>
</file>

<file path=customXml/itemProps3.xml><?xml version="1.0" encoding="utf-8"?>
<ds:datastoreItem xmlns:ds="http://schemas.openxmlformats.org/officeDocument/2006/customXml" ds:itemID="{B442577B-6BC9-4749-8A2F-C15CBF5D9580}"/>
</file>

<file path=customXml/itemProps4.xml><?xml version="1.0" encoding="utf-8"?>
<ds:datastoreItem xmlns:ds="http://schemas.openxmlformats.org/officeDocument/2006/customXml" ds:itemID="{CA321EF7-8773-4D74-B594-A7A6BBCCCF28}"/>
</file>

<file path=customXml/itemProps5.xml><?xml version="1.0" encoding="utf-8"?>
<ds:datastoreItem xmlns:ds="http://schemas.openxmlformats.org/officeDocument/2006/customXml" ds:itemID="{839DD582-C107-4C34-9B20-6F027BC7FF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Procurement Plan RGT2782</dc:title>
  <dc:creator>mariace</dc:creator>
  <cp:lastModifiedBy>IADB</cp:lastModifiedBy>
  <cp:lastPrinted>2016-06-14T15:39:38Z</cp:lastPrinted>
  <dcterms:created xsi:type="dcterms:W3CDTF">2011-08-03T19:26:33Z</dcterms:created>
  <dcterms:modified xsi:type="dcterms:W3CDTF">2016-06-14T15:42:45Z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0x01010046CF21643EE8D14686A648AA6DAD089200117600B887238448B5AB44BBD312BE6F</vt:lpwstr>
  </property>
  <property fmtid="{D5CDD505-2E9C-101B-9397-08002B2CF9AE}" pid="3" name="TaxKeyword">
    <vt:lpwstr/>
  </property>
  <property fmtid="{D5CDD505-2E9C-101B-9397-08002B2CF9AE}" pid="4" name="Function Operations IDB">
    <vt:lpwstr>3;#IDBDocs|cca77002-e150-4b2d-ab1f-1d7a7cdcae16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