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mtbsilva\Desktop\"/>
    </mc:Choice>
  </mc:AlternateContent>
  <xr:revisionPtr revIDLastSave="0" documentId="13_ncr:1_{91F9F623-6AF2-44C1-8544-6E567A8514F7}" xr6:coauthVersionLast="46" xr6:coauthVersionMax="46" xr10:uidLastSave="{00000000-0000-0000-0000-000000000000}"/>
  <bookViews>
    <workbookView xWindow="-120" yWindow="-120" windowWidth="19440" windowHeight="11640" xr2:uid="{00000000-000D-0000-FFFF-FFFF00000000}"/>
  </bookViews>
  <sheets>
    <sheet name="PA_06_Fase de Execução" sheetId="4" r:id="rId1"/>
  </sheets>
  <externalReferences>
    <externalReference r:id="rId2"/>
    <externalReference r:id="rId3"/>
    <externalReference r:id="rId4"/>
    <externalReference r:id="rId5"/>
    <externalReference r:id="rId6"/>
    <externalReference r:id="rId7"/>
  </externalReferences>
  <definedNames>
    <definedName name="__xlfn_IFERROR">NA()</definedName>
    <definedName name="_c4" localSheetId="0">'[1]EM EXECUÇÃO'!#REF!</definedName>
    <definedName name="_c4">'[1]EM EXECUÇÃO'!#REF!</definedName>
    <definedName name="anos">[2]Referencia!$D$1:$D$11</definedName>
    <definedName name="ARP" localSheetId="0">'[3]12.9 Dem Execução PA-v12'!#REF!</definedName>
    <definedName name="ARP">'[3]12.9 Dem Execução PA-v12'!#REF!</definedName>
    <definedName name="capacitacao" localSheetId="0">#REF!</definedName>
    <definedName name="capacitacao">#REF!</definedName>
    <definedName name="Component1">[4]RRF!$C$9</definedName>
    <definedName name="Cronogr_2" localSheetId="0">NA()</definedName>
    <definedName name="Cronogr_2">NA()</definedName>
    <definedName name="Dem" localSheetId="0">#REF!</definedName>
    <definedName name="Dem">#REF!</definedName>
    <definedName name="Estados" localSheetId="0">#REF!</definedName>
    <definedName name="Estados">#REF!</definedName>
    <definedName name="Impact1" localSheetId="0">'[5]5. Riscos e Plano Mitigação'!#REF!</definedName>
    <definedName name="Impact1">'[5]5. Riscos e Plano Mitigação'!#REF!</definedName>
    <definedName name="Meses" localSheetId="0">#REF!</definedName>
    <definedName name="Meses">#REF!</definedName>
    <definedName name="Met">[2]Referencia!$A$1:$A$2</definedName>
    <definedName name="Probability1" localSheetId="0">'[5]5. Riscos e Plano Mitigação'!#REF!</definedName>
    <definedName name="Probability1">'[5]5. Riscos e Plano Mitigação'!#REF!</definedName>
    <definedName name="Produto">[2]Referencia!$C$1:$C$4</definedName>
    <definedName name="Responsaveis">[6]Parâmetros!$C$8:$C$34</definedName>
    <definedName name="Responsáveis" localSheetId="0">#REF!</definedName>
    <definedName name="Responsáveis">#REF!</definedName>
    <definedName name="Risk1">[4]RRF!$E$9</definedName>
    <definedName name="Trimestres" localSheetId="0">"#ref!"</definedName>
    <definedName name="Trimestres">"#ref!"</definedName>
    <definedName name="Typeofrisk1">[4]RRF!$D$9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85" i="4" l="1"/>
  <c r="W185" i="4"/>
  <c r="K185" i="4"/>
  <c r="K170" i="4"/>
  <c r="K114" i="4" l="1"/>
  <c r="K199" i="4" l="1"/>
  <c r="K198" i="4"/>
  <c r="K197" i="4"/>
  <c r="K196" i="4"/>
  <c r="K195" i="4"/>
  <c r="K194" i="4"/>
  <c r="K193" i="4"/>
  <c r="K192" i="4"/>
  <c r="K191" i="4"/>
  <c r="K190" i="4"/>
  <c r="K189" i="4"/>
  <c r="K188" i="4"/>
  <c r="K187" i="4"/>
  <c r="K186" i="4"/>
  <c r="K164" i="4"/>
  <c r="K163" i="4"/>
  <c r="K162" i="4"/>
  <c r="K161" i="4"/>
  <c r="K160" i="4"/>
  <c r="K159" i="4"/>
  <c r="K158" i="4"/>
  <c r="K157" i="4"/>
  <c r="K156" i="4"/>
  <c r="K155" i="4"/>
  <c r="K154" i="4"/>
  <c r="K153" i="4"/>
  <c r="K152" i="4"/>
  <c r="K151" i="4"/>
  <c r="K150" i="4"/>
  <c r="K149" i="4"/>
  <c r="K148" i="4"/>
  <c r="K147" i="4"/>
  <c r="K146" i="4"/>
  <c r="K118" i="4"/>
  <c r="K117" i="4"/>
  <c r="K116" i="4"/>
  <c r="K35" i="4"/>
  <c r="K34" i="4"/>
  <c r="K33" i="4"/>
  <c r="K32" i="4"/>
  <c r="K31" i="4"/>
  <c r="K30" i="4"/>
  <c r="K29" i="4"/>
  <c r="K28" i="4"/>
  <c r="K27" i="4"/>
  <c r="K26" i="4"/>
  <c r="K25" i="4"/>
  <c r="K24" i="4"/>
  <c r="K23" i="4"/>
  <c r="K22" i="4"/>
  <c r="K21" i="4"/>
  <c r="K20" i="4"/>
  <c r="K19" i="4"/>
  <c r="K18" i="4"/>
  <c r="K17" i="4"/>
  <c r="K16" i="4"/>
  <c r="K134" i="4" l="1"/>
  <c r="K112" i="4" l="1"/>
  <c r="K115" i="4"/>
  <c r="K113" i="4"/>
  <c r="Y113" i="4"/>
  <c r="W113" i="4"/>
  <c r="Y111" i="4" l="1"/>
  <c r="W111" i="4"/>
  <c r="K111" i="4"/>
  <c r="K75" i="4" l="1"/>
  <c r="Y110" i="4" l="1"/>
  <c r="W110" i="4"/>
  <c r="K110" i="4"/>
  <c r="K144" i="4"/>
  <c r="K143" i="4"/>
  <c r="Y142" i="4"/>
  <c r="W142" i="4"/>
  <c r="K142" i="4"/>
  <c r="Y76" i="4" l="1"/>
  <c r="W76" i="4"/>
  <c r="K76" i="4"/>
  <c r="Y74" i="4"/>
  <c r="W74" i="4"/>
  <c r="K74" i="4"/>
  <c r="K73" i="4"/>
  <c r="Y53" i="4"/>
  <c r="W53" i="4"/>
  <c r="Y42" i="4"/>
  <c r="W42" i="4"/>
  <c r="Y104" i="4"/>
  <c r="W104" i="4"/>
  <c r="Y100" i="4"/>
  <c r="W100" i="4"/>
  <c r="K72" i="4"/>
  <c r="Y73" i="4"/>
  <c r="W73" i="4"/>
  <c r="Y116" i="4"/>
  <c r="W116" i="4"/>
  <c r="K109" i="4"/>
  <c r="Y67" i="4"/>
  <c r="W67" i="4"/>
  <c r="Y181" i="4"/>
  <c r="W181" i="4"/>
  <c r="Y72" i="4"/>
  <c r="W72" i="4"/>
  <c r="Y41" i="4"/>
  <c r="W41" i="4"/>
  <c r="Y145" i="4"/>
  <c r="W145" i="4"/>
  <c r="K145" i="4"/>
  <c r="Y71" i="4"/>
  <c r="W71" i="4"/>
  <c r="K71" i="4"/>
  <c r="Y109" i="4"/>
  <c r="W109" i="4"/>
  <c r="Y117" i="4"/>
  <c r="W117" i="4"/>
  <c r="K108" i="4"/>
  <c r="K70" i="4"/>
  <c r="K69" i="4"/>
  <c r="K68" i="4"/>
  <c r="J141" i="4"/>
  <c r="J165" i="4" s="1"/>
  <c r="J94" i="4" l="1"/>
  <c r="K13" i="4"/>
  <c r="W13" i="4"/>
  <c r="Y13" i="4"/>
  <c r="K14" i="4"/>
  <c r="W14" i="4"/>
  <c r="Y14" i="4"/>
  <c r="K15" i="4"/>
  <c r="W15" i="4"/>
  <c r="Y15" i="4"/>
  <c r="W16" i="4"/>
  <c r="P16" i="4" s="1"/>
  <c r="Y16" i="4"/>
  <c r="W17" i="4"/>
  <c r="P17" i="4" s="1"/>
  <c r="Y17" i="4"/>
  <c r="W18" i="4"/>
  <c r="P18" i="4" s="1"/>
  <c r="Y18" i="4"/>
  <c r="W19" i="4"/>
  <c r="P19" i="4" s="1"/>
  <c r="Y19" i="4"/>
  <c r="W20" i="4"/>
  <c r="P20" i="4" s="1"/>
  <c r="Y20" i="4"/>
  <c r="W21" i="4"/>
  <c r="P21" i="4" s="1"/>
  <c r="Y21" i="4"/>
  <c r="W22" i="4"/>
  <c r="P22" i="4" s="1"/>
  <c r="Y22" i="4"/>
  <c r="W23" i="4"/>
  <c r="P23" i="4" s="1"/>
  <c r="Y23" i="4"/>
  <c r="W24" i="4"/>
  <c r="P24" i="4" s="1"/>
  <c r="Y24" i="4"/>
  <c r="W25" i="4"/>
  <c r="P25" i="4" s="1"/>
  <c r="Y25" i="4"/>
  <c r="W26" i="4"/>
  <c r="P26" i="4" s="1"/>
  <c r="Y26" i="4"/>
  <c r="W27" i="4"/>
  <c r="P27" i="4" s="1"/>
  <c r="Y27" i="4"/>
  <c r="W28" i="4"/>
  <c r="P28" i="4" s="1"/>
  <c r="Y28" i="4"/>
  <c r="W29" i="4"/>
  <c r="P29" i="4" s="1"/>
  <c r="Y29" i="4"/>
  <c r="W30" i="4"/>
  <c r="P30" i="4" s="1"/>
  <c r="Y30" i="4"/>
  <c r="W31" i="4"/>
  <c r="P31" i="4" s="1"/>
  <c r="Y31" i="4"/>
  <c r="W32" i="4"/>
  <c r="P32" i="4" s="1"/>
  <c r="Y32" i="4"/>
  <c r="W33" i="4"/>
  <c r="P33" i="4" s="1"/>
  <c r="Y33" i="4"/>
  <c r="W34" i="4"/>
  <c r="P34" i="4" s="1"/>
  <c r="Y34" i="4"/>
  <c r="W35" i="4"/>
  <c r="P35" i="4" s="1"/>
  <c r="Y35" i="4"/>
  <c r="J36" i="4"/>
  <c r="W36" i="4"/>
  <c r="Y36" i="4"/>
  <c r="W38" i="4"/>
  <c r="Y38" i="4"/>
  <c r="W39" i="4"/>
  <c r="Y39" i="4"/>
  <c r="W40" i="4"/>
  <c r="Y40" i="4"/>
  <c r="K41" i="4"/>
  <c r="K42" i="4"/>
  <c r="K43" i="4"/>
  <c r="W43" i="4"/>
  <c r="Y43" i="4"/>
  <c r="K44" i="4"/>
  <c r="W44" i="4"/>
  <c r="Y44" i="4"/>
  <c r="K45" i="4"/>
  <c r="W45" i="4"/>
  <c r="Y45" i="4"/>
  <c r="K46" i="4"/>
  <c r="W46" i="4"/>
  <c r="Y46" i="4"/>
  <c r="K47" i="4"/>
  <c r="W47" i="4"/>
  <c r="Y47" i="4"/>
  <c r="K48" i="4"/>
  <c r="W48" i="4"/>
  <c r="Y48" i="4"/>
  <c r="K49" i="4"/>
  <c r="W49" i="4"/>
  <c r="Y49" i="4"/>
  <c r="K50" i="4"/>
  <c r="W50" i="4"/>
  <c r="Y50" i="4"/>
  <c r="K51" i="4"/>
  <c r="W51" i="4"/>
  <c r="Y51" i="4"/>
  <c r="K52" i="4"/>
  <c r="W52" i="4"/>
  <c r="Y52" i="4"/>
  <c r="K53" i="4"/>
  <c r="K54" i="4"/>
  <c r="W54" i="4"/>
  <c r="Y54" i="4"/>
  <c r="K55" i="4"/>
  <c r="W55" i="4"/>
  <c r="Y55" i="4"/>
  <c r="K56" i="4"/>
  <c r="W56" i="4"/>
  <c r="Y56" i="4"/>
  <c r="K57" i="4"/>
  <c r="W57" i="4"/>
  <c r="Y57" i="4"/>
  <c r="K58" i="4"/>
  <c r="W58" i="4"/>
  <c r="Y58" i="4"/>
  <c r="K59" i="4"/>
  <c r="W59" i="4"/>
  <c r="Y59" i="4"/>
  <c r="K60" i="4"/>
  <c r="W60" i="4"/>
  <c r="Y60" i="4"/>
  <c r="K61" i="4"/>
  <c r="W61" i="4"/>
  <c r="Y61" i="4"/>
  <c r="K62" i="4"/>
  <c r="W62" i="4"/>
  <c r="Y62" i="4"/>
  <c r="K63" i="4"/>
  <c r="W63" i="4"/>
  <c r="Y63" i="4"/>
  <c r="K64" i="4"/>
  <c r="W64" i="4"/>
  <c r="Y64" i="4"/>
  <c r="K65" i="4"/>
  <c r="W65" i="4"/>
  <c r="Y65" i="4"/>
  <c r="K66" i="4"/>
  <c r="W66" i="4"/>
  <c r="Y66" i="4"/>
  <c r="K67" i="4"/>
  <c r="W68" i="4"/>
  <c r="Y68" i="4"/>
  <c r="W69" i="4"/>
  <c r="Y69" i="4"/>
  <c r="W70" i="4"/>
  <c r="Y70" i="4"/>
  <c r="K77" i="4"/>
  <c r="W77" i="4"/>
  <c r="Y77" i="4"/>
  <c r="K78" i="4"/>
  <c r="W78" i="4"/>
  <c r="Y78" i="4"/>
  <c r="K79" i="4"/>
  <c r="W79" i="4"/>
  <c r="Y79" i="4"/>
  <c r="K80" i="4"/>
  <c r="W80" i="4"/>
  <c r="Y80" i="4"/>
  <c r="K81" i="4"/>
  <c r="W81" i="4"/>
  <c r="Y81" i="4"/>
  <c r="K82" i="4"/>
  <c r="W82" i="4"/>
  <c r="Y82" i="4"/>
  <c r="K83" i="4"/>
  <c r="W83" i="4"/>
  <c r="Y83" i="4"/>
  <c r="K84" i="4"/>
  <c r="W84" i="4"/>
  <c r="Y84" i="4"/>
  <c r="K85" i="4"/>
  <c r="W85" i="4"/>
  <c r="Y85" i="4"/>
  <c r="K86" i="4"/>
  <c r="W86" i="4"/>
  <c r="Y86" i="4"/>
  <c r="K87" i="4"/>
  <c r="W87" i="4"/>
  <c r="P87" i="4" s="1"/>
  <c r="Y87" i="4"/>
  <c r="K88" i="4"/>
  <c r="W88" i="4"/>
  <c r="P88" i="4" s="1"/>
  <c r="Y88" i="4"/>
  <c r="K89" i="4"/>
  <c r="W89" i="4"/>
  <c r="P89" i="4" s="1"/>
  <c r="Y89" i="4"/>
  <c r="K90" i="4"/>
  <c r="W90" i="4"/>
  <c r="P90" i="4" s="1"/>
  <c r="Y90" i="4"/>
  <c r="K91" i="4"/>
  <c r="W91" i="4"/>
  <c r="P91" i="4" s="1"/>
  <c r="Y91" i="4"/>
  <c r="K92" i="4"/>
  <c r="W92" i="4"/>
  <c r="P92" i="4" s="1"/>
  <c r="Y92" i="4"/>
  <c r="K93" i="4"/>
  <c r="P93" i="4"/>
  <c r="Q93" i="4" s="1"/>
  <c r="W94" i="4"/>
  <c r="Y94" i="4"/>
  <c r="W96" i="4"/>
  <c r="Y96" i="4"/>
  <c r="W97" i="4"/>
  <c r="Y97" i="4"/>
  <c r="W98" i="4"/>
  <c r="Y98" i="4"/>
  <c r="K99" i="4"/>
  <c r="W99" i="4"/>
  <c r="Y99" i="4"/>
  <c r="K100" i="4"/>
  <c r="K101" i="4"/>
  <c r="W101" i="4"/>
  <c r="Y101" i="4"/>
  <c r="K102" i="4"/>
  <c r="W102" i="4"/>
  <c r="Y102" i="4"/>
  <c r="K103" i="4"/>
  <c r="K104" i="4"/>
  <c r="K105" i="4"/>
  <c r="K106" i="4"/>
  <c r="W106" i="4"/>
  <c r="Y106" i="4"/>
  <c r="K107" i="4"/>
  <c r="W107" i="4"/>
  <c r="Y107" i="4"/>
  <c r="W108" i="4"/>
  <c r="Y108" i="4"/>
  <c r="W118" i="4"/>
  <c r="Y118" i="4"/>
  <c r="J119" i="4"/>
  <c r="W119" i="4"/>
  <c r="Y119" i="4"/>
  <c r="W121" i="4"/>
  <c r="Y121" i="4"/>
  <c r="W122" i="4"/>
  <c r="Y122" i="4"/>
  <c r="W123" i="4"/>
  <c r="Y123" i="4"/>
  <c r="K124" i="4"/>
  <c r="W124" i="4"/>
  <c r="Y124" i="4"/>
  <c r="K125" i="4"/>
  <c r="W125" i="4"/>
  <c r="Y125" i="4"/>
  <c r="K126" i="4"/>
  <c r="W126" i="4"/>
  <c r="Y126" i="4"/>
  <c r="K127" i="4"/>
  <c r="W127" i="4"/>
  <c r="Y127" i="4"/>
  <c r="K128" i="4"/>
  <c r="W128" i="4"/>
  <c r="Y128" i="4"/>
  <c r="K129" i="4"/>
  <c r="W129" i="4"/>
  <c r="Y129" i="4"/>
  <c r="K130" i="4"/>
  <c r="W130" i="4"/>
  <c r="Y130" i="4"/>
  <c r="K131" i="4"/>
  <c r="W131" i="4"/>
  <c r="Y131" i="4"/>
  <c r="K132" i="4"/>
  <c r="W132" i="4"/>
  <c r="Y132" i="4"/>
  <c r="K133" i="4"/>
  <c r="W133" i="4"/>
  <c r="Y133" i="4"/>
  <c r="W134" i="4"/>
  <c r="Y134" i="4"/>
  <c r="K135" i="4"/>
  <c r="W135" i="4"/>
  <c r="Y135" i="4"/>
  <c r="K136" i="4"/>
  <c r="W136" i="4"/>
  <c r="Y136" i="4"/>
  <c r="K137" i="4"/>
  <c r="W137" i="4"/>
  <c r="Y137" i="4"/>
  <c r="K138" i="4"/>
  <c r="W138" i="4"/>
  <c r="Y138" i="4"/>
  <c r="K139" i="4"/>
  <c r="W139" i="4"/>
  <c r="Y139" i="4"/>
  <c r="K140" i="4"/>
  <c r="W140" i="4"/>
  <c r="Y140" i="4"/>
  <c r="K141" i="4"/>
  <c r="W141" i="4"/>
  <c r="Y141" i="4"/>
  <c r="W146" i="4"/>
  <c r="Y146" i="4"/>
  <c r="W147" i="4"/>
  <c r="Y147" i="4"/>
  <c r="W148" i="4"/>
  <c r="Y148" i="4"/>
  <c r="W149" i="4"/>
  <c r="Y149" i="4"/>
  <c r="W150" i="4"/>
  <c r="Y150" i="4"/>
  <c r="W151" i="4"/>
  <c r="Y151" i="4"/>
  <c r="W152" i="4"/>
  <c r="Y152" i="4"/>
  <c r="W153" i="4"/>
  <c r="Y153" i="4"/>
  <c r="W154" i="4"/>
  <c r="Y154" i="4"/>
  <c r="W155" i="4"/>
  <c r="Y155" i="4"/>
  <c r="W156" i="4"/>
  <c r="P156" i="4" s="1"/>
  <c r="Y156" i="4"/>
  <c r="W157" i="4"/>
  <c r="P157" i="4" s="1"/>
  <c r="Y157" i="4"/>
  <c r="W158" i="4"/>
  <c r="P158" i="4" s="1"/>
  <c r="Y158" i="4"/>
  <c r="W159" i="4"/>
  <c r="P159" i="4" s="1"/>
  <c r="Y159" i="4"/>
  <c r="W160" i="4"/>
  <c r="P160" i="4" s="1"/>
  <c r="Y160" i="4"/>
  <c r="W161" i="4"/>
  <c r="P161" i="4" s="1"/>
  <c r="Y161" i="4"/>
  <c r="W162" i="4"/>
  <c r="P162" i="4" s="1"/>
  <c r="Y162" i="4"/>
  <c r="W163" i="4"/>
  <c r="P163" i="4" s="1"/>
  <c r="Y163" i="4"/>
  <c r="W164" i="4"/>
  <c r="P164" i="4" s="1"/>
  <c r="Y164" i="4"/>
  <c r="W165" i="4"/>
  <c r="Y165" i="4"/>
  <c r="W167" i="4"/>
  <c r="Y167" i="4"/>
  <c r="W168" i="4"/>
  <c r="Y168" i="4"/>
  <c r="W169" i="4"/>
  <c r="Y169" i="4"/>
  <c r="W170" i="4"/>
  <c r="Y170" i="4"/>
  <c r="K171" i="4"/>
  <c r="K175" i="4" s="1"/>
  <c r="W171" i="4"/>
  <c r="P171" i="4" s="1"/>
  <c r="Y171" i="4"/>
  <c r="K172" i="4"/>
  <c r="W172" i="4"/>
  <c r="P172" i="4" s="1"/>
  <c r="Y172" i="4"/>
  <c r="K173" i="4"/>
  <c r="W173" i="4"/>
  <c r="P173" i="4" s="1"/>
  <c r="Y173" i="4"/>
  <c r="K174" i="4"/>
  <c r="W174" i="4"/>
  <c r="P174" i="4" s="1"/>
  <c r="Y174" i="4"/>
  <c r="J175" i="4"/>
  <c r="W175" i="4"/>
  <c r="Y175" i="4"/>
  <c r="W176" i="4"/>
  <c r="Y176" i="4"/>
  <c r="W177" i="4"/>
  <c r="Y177" i="4"/>
  <c r="W178" i="4"/>
  <c r="Y178" i="4"/>
  <c r="W179" i="4"/>
  <c r="Y179" i="4"/>
  <c r="K180" i="4"/>
  <c r="W180" i="4"/>
  <c r="Y180" i="4"/>
  <c r="K181" i="4"/>
  <c r="K182" i="4"/>
  <c r="W182" i="4"/>
  <c r="Y182" i="4"/>
  <c r="K183" i="4"/>
  <c r="W183" i="4"/>
  <c r="Y183" i="4"/>
  <c r="K184" i="4"/>
  <c r="W184" i="4"/>
  <c r="Y184" i="4"/>
  <c r="W186" i="4"/>
  <c r="Y186" i="4"/>
  <c r="W187" i="4"/>
  <c r="P187" i="4" s="1"/>
  <c r="Y187" i="4"/>
  <c r="W188" i="4"/>
  <c r="P188" i="4" s="1"/>
  <c r="Y188" i="4"/>
  <c r="W189" i="4"/>
  <c r="P189" i="4" s="1"/>
  <c r="Y189" i="4"/>
  <c r="W190" i="4"/>
  <c r="P190" i="4" s="1"/>
  <c r="Y190" i="4"/>
  <c r="W191" i="4"/>
  <c r="P191" i="4" s="1"/>
  <c r="Y191" i="4"/>
  <c r="W192" i="4"/>
  <c r="P192" i="4" s="1"/>
  <c r="Y192" i="4"/>
  <c r="W193" i="4"/>
  <c r="P193" i="4" s="1"/>
  <c r="Y193" i="4"/>
  <c r="W194" i="4"/>
  <c r="P194" i="4" s="1"/>
  <c r="Y194" i="4"/>
  <c r="W195" i="4"/>
  <c r="P195" i="4" s="1"/>
  <c r="Y195" i="4"/>
  <c r="W196" i="4"/>
  <c r="P196" i="4" s="1"/>
  <c r="Y196" i="4"/>
  <c r="W197" i="4"/>
  <c r="P197" i="4" s="1"/>
  <c r="Y197" i="4"/>
  <c r="W198" i="4"/>
  <c r="P198" i="4" s="1"/>
  <c r="Y198" i="4"/>
  <c r="W199" i="4"/>
  <c r="P199" i="4" s="1"/>
  <c r="Y199" i="4"/>
  <c r="J200" i="4"/>
  <c r="K94" i="4" l="1"/>
  <c r="K165" i="4"/>
  <c r="K36" i="4"/>
  <c r="K200" i="4"/>
  <c r="Q171" i="4"/>
  <c r="Q197" i="4"/>
  <c r="Q172" i="4"/>
  <c r="Q192" i="4"/>
  <c r="Q32" i="4"/>
  <c r="Q28" i="4"/>
  <c r="Q24" i="4"/>
  <c r="Q20" i="4"/>
  <c r="Q173" i="4"/>
  <c r="Q18" i="4"/>
  <c r="Q191" i="4"/>
  <c r="Q199" i="4"/>
  <c r="Q90" i="4"/>
  <c r="Q33" i="4"/>
  <c r="Q25" i="4"/>
  <c r="Q21" i="4"/>
  <c r="Q198" i="4"/>
  <c r="Q189" i="4"/>
  <c r="Q190" i="4"/>
  <c r="Q161" i="4"/>
  <c r="Q91" i="4"/>
  <c r="Q92" i="4"/>
  <c r="Q88" i="4"/>
  <c r="Q160" i="4"/>
  <c r="Q159" i="4"/>
  <c r="Q164" i="4"/>
  <c r="Q156" i="4"/>
  <c r="Q163" i="4"/>
  <c r="Q196" i="4"/>
  <c r="Q195" i="4"/>
  <c r="Q188" i="4"/>
  <c r="Q187" i="4"/>
  <c r="Q158" i="4"/>
  <c r="Q89" i="4"/>
  <c r="Q193" i="4"/>
  <c r="Q174" i="4"/>
  <c r="Q162" i="4"/>
  <c r="Q29" i="4"/>
  <c r="Q194" i="4"/>
  <c r="Q157" i="4"/>
  <c r="Q87" i="4"/>
  <c r="Q16" i="4"/>
  <c r="Q26" i="4"/>
  <c r="Q22" i="4"/>
  <c r="Q34" i="4"/>
  <c r="Q31" i="4"/>
  <c r="K119" i="4"/>
  <c r="Q17" i="4"/>
  <c r="Q35" i="4"/>
  <c r="Q19" i="4"/>
  <c r="Q23" i="4"/>
  <c r="Q30" i="4"/>
  <c r="Q27" i="4"/>
  <c r="J202" i="4"/>
  <c r="K202" i="4" l="1"/>
  <c r="K206"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Pacheco Machado Dias, Fernando</author>
  </authors>
  <commentList>
    <comment ref="E124" authorId="0" shapeId="0" xr:uid="{00000000-0006-0000-0000-000001000000}">
      <text>
        <r>
          <rPr>
            <b/>
            <sz val="9"/>
            <color indexed="81"/>
            <rFont val="Tahoma"/>
            <family val="2"/>
          </rPr>
          <t>Pacheco Machado Dias, Fernando:</t>
        </r>
        <r>
          <rPr>
            <sz val="9"/>
            <color indexed="81"/>
            <rFont val="Tahoma"/>
            <family val="2"/>
          </rPr>
          <t xml:space="preserve">
Detalhamento nas células ocultas abaixo</t>
        </r>
      </text>
    </comment>
  </commentList>
</comments>
</file>

<file path=xl/sharedStrings.xml><?xml version="1.0" encoding="utf-8"?>
<sst xmlns="http://schemas.openxmlformats.org/spreadsheetml/2006/main" count="1212" uniqueCount="406">
  <si>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</si>
  <si>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</si>
  <si>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</si>
  <si>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</si>
  <si>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</si>
  <si>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</si>
  <si>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</si>
  <si>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</si>
  <si>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</si>
  <si>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</si>
  <si>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</si>
  <si>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</si>
  <si>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</si>
  <si>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</si>
  <si>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</si>
  <si>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</si>
  <si>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</si>
  <si>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</si>
  <si>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</si>
  <si>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</si>
  <si>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</si>
  <si>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</si>
  <si>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</si>
  <si>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</si>
  <si>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</si>
  <si>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</si>
  <si>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</si>
  <si>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</si>
  <si>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</si>
  <si>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</si>
  <si>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Ex-Post</t>
  </si>
  <si>
    <t>Sistema Nacional</t>
  </si>
  <si>
    <t>Método  de Revisão</t>
  </si>
  <si>
    <t>TOTAL DO PLANO DE AQUISIÇÕES + IMPREVISTOS</t>
  </si>
  <si>
    <t>IMPREVISTOS DO PROGRAMA</t>
  </si>
  <si>
    <t>TOTAL DO PLANO DE AQUISIÇÕES</t>
  </si>
  <si>
    <t>Total</t>
  </si>
  <si>
    <t>II e A</t>
  </si>
  <si>
    <t>Diárias e Passagens aéreas</t>
  </si>
  <si>
    <t>UCSP</t>
  </si>
  <si>
    <t>6.5</t>
  </si>
  <si>
    <t>I</t>
  </si>
  <si>
    <t>Capacitação nas disciplinas que compõem o tema da Arquitetura Corporativa</t>
  </si>
  <si>
    <t>1.5.1</t>
  </si>
  <si>
    <t>6.4</t>
  </si>
  <si>
    <t>inscrições</t>
  </si>
  <si>
    <t>I e II</t>
  </si>
  <si>
    <t>Seminários, workshops, congressos, oficinas, simpósios, pequenos cursos externos de mercado</t>
  </si>
  <si>
    <t>6.3</t>
  </si>
  <si>
    <t>Pregão Eletrônico</t>
  </si>
  <si>
    <t>Desenvolvimento de lideranças</t>
  </si>
  <si>
    <t>1.2.1</t>
  </si>
  <si>
    <t>6.2</t>
  </si>
  <si>
    <t>Pregão eletrônico / cursos de até US$ 20 mil</t>
  </si>
  <si>
    <t>Cursos de pequena e média duração, in company</t>
  </si>
  <si>
    <t>6.1</t>
  </si>
  <si>
    <t>Assinatura do Contrato</t>
  </si>
  <si>
    <t xml:space="preserve"> Publicação  Manifestação de Interesse ou do Anúncio</t>
  </si>
  <si>
    <t>Montante Estimado % Contrapartida</t>
  </si>
  <si>
    <t>Montante Estimado % BID</t>
  </si>
  <si>
    <t xml:space="preserve">R$ </t>
  </si>
  <si>
    <t>Número PRISM</t>
  </si>
  <si>
    <t>Comentários - para Sistema Nacional incluir Método de Seleção</t>
  </si>
  <si>
    <t>Datas Estimadas</t>
  </si>
  <si>
    <t>Método de Revisão (Selecionar uma das opções)</t>
  </si>
  <si>
    <t>Categoria de Investimento</t>
  </si>
  <si>
    <t xml:space="preserve">Montante Estimado </t>
  </si>
  <si>
    <t>Número do Processo</t>
  </si>
  <si>
    <r>
      <t xml:space="preserve">Método 
</t>
    </r>
    <r>
      <rPr>
        <i/>
        <sz val="11"/>
        <color indexed="9"/>
        <rFont val="Calibri"/>
        <family val="2"/>
      </rPr>
      <t>(Selecionar uma das Opções)</t>
    </r>
    <r>
      <rPr>
        <sz val="11"/>
        <color indexed="9"/>
        <rFont val="Calibri"/>
        <family val="2"/>
      </rPr>
      <t>*</t>
    </r>
  </si>
  <si>
    <t>Descrição Adicional</t>
  </si>
  <si>
    <t>Objeto</t>
  </si>
  <si>
    <t>Produto</t>
  </si>
  <si>
    <t>Unidade Executora</t>
  </si>
  <si>
    <t>Id.</t>
  </si>
  <si>
    <t>CAPACITAÇÃO</t>
  </si>
  <si>
    <t>5.1</t>
  </si>
  <si>
    <t>Assinatura Contrato</t>
  </si>
  <si>
    <t>Não Objeção aos  TDR da Atividade</t>
  </si>
  <si>
    <t>Quantidade Estimada de Consultores</t>
  </si>
  <si>
    <t>CONSULTORIAS INDIVIDUAIS</t>
  </si>
  <si>
    <t>III</t>
  </si>
  <si>
    <t>Auditoria externa do Programa</t>
  </si>
  <si>
    <t>A2</t>
  </si>
  <si>
    <t>4.18</t>
  </si>
  <si>
    <t>A</t>
  </si>
  <si>
    <t>A1</t>
  </si>
  <si>
    <t>4.17</t>
  </si>
  <si>
    <t>Aprimoramento das atividades de monitoramento e gestão de projetos</t>
  </si>
  <si>
    <t>4.16</t>
  </si>
  <si>
    <t>3.4</t>
  </si>
  <si>
    <t>4.15</t>
  </si>
  <si>
    <t xml:space="preserve">Modelo de Projeções Fiscais </t>
  </si>
  <si>
    <t>4.14</t>
  </si>
  <si>
    <t>3.2.2</t>
  </si>
  <si>
    <t>4.13</t>
  </si>
  <si>
    <t>II</t>
  </si>
  <si>
    <t>Projeto executivo da reforma física da Consultoria Tributária</t>
  </si>
  <si>
    <t>2.10.2</t>
  </si>
  <si>
    <t>4.12</t>
  </si>
  <si>
    <t>2.8.3</t>
  </si>
  <si>
    <t>4.11</t>
  </si>
  <si>
    <t>Metodologia e realização de pesquisa do valor de mercado dos imóveis urbanos e rurais.</t>
  </si>
  <si>
    <t>2.6.1</t>
  </si>
  <si>
    <t>4.10</t>
  </si>
  <si>
    <t>Diagnóstico de nível de maturidade de gestão de dados analíticos da área tributária</t>
  </si>
  <si>
    <t>2.5.1</t>
  </si>
  <si>
    <t>4.9</t>
  </si>
  <si>
    <t>FUSP</t>
  </si>
  <si>
    <t>Requisitos do SAT  - Roteiro de Análise; Documentos fiscais eletrônicos e Equipamentos combustíveis.</t>
  </si>
  <si>
    <t>2.3.1, 2.7.1</t>
  </si>
  <si>
    <t>4.8</t>
  </si>
  <si>
    <t>1.6</t>
  </si>
  <si>
    <t>4.7</t>
  </si>
  <si>
    <t>Metodologia de Suprimentos</t>
  </si>
  <si>
    <t>1.4.3</t>
  </si>
  <si>
    <t>4.6</t>
  </si>
  <si>
    <t>Execução de pesquisa de percepção fiscal</t>
  </si>
  <si>
    <t>1.3.3</t>
  </si>
  <si>
    <t>4.5</t>
  </si>
  <si>
    <t>1.2.2</t>
  </si>
  <si>
    <t>4.4</t>
  </si>
  <si>
    <t>Definição de ações e apoio à implantação de melhores práticas de gestão de RH (otimização de processos, atualização de competências técnicas e de legislação) e Construção de trilhas de desenvolvimento de pessoas</t>
  </si>
  <si>
    <t>4.3</t>
  </si>
  <si>
    <t>Desenvolvimento de critérios de segmentação dos órgãos públicos por risco e definição de plano de ação para a implantação</t>
  </si>
  <si>
    <t>1.1.1</t>
  </si>
  <si>
    <t>4.2</t>
  </si>
  <si>
    <t>1.3</t>
  </si>
  <si>
    <t>4.1</t>
  </si>
  <si>
    <t>Publicação  Manifestação de Interesse</t>
  </si>
  <si>
    <t>Categoria de Investim.</t>
  </si>
  <si>
    <t>CONSULTORIAS FIRMAS</t>
  </si>
  <si>
    <t>Desenvolvimento de sistema de feedback com identicação de deficiências em processos e produtos</t>
  </si>
  <si>
    <t>3.10</t>
  </si>
  <si>
    <t>PRODESP</t>
  </si>
  <si>
    <t>Serviços de controle e gestão integrada de desmaterialização de processos</t>
  </si>
  <si>
    <t>3.3.1</t>
  </si>
  <si>
    <t>3.9</t>
  </si>
  <si>
    <t xml:space="preserve">Desenvolvimento de desmaterialização de processos </t>
  </si>
  <si>
    <t>3.8</t>
  </si>
  <si>
    <t>3.3.2</t>
  </si>
  <si>
    <t>Diversos</t>
  </si>
  <si>
    <t>3.7</t>
  </si>
  <si>
    <t>3.6</t>
  </si>
  <si>
    <t>Automatização de Dados dos Relatórios da LRF</t>
  </si>
  <si>
    <t>Ativação do Sistema de Custos de Serviços Públicos em outras entidades</t>
  </si>
  <si>
    <t>Desenvolvimento de funcionalidades voltadas ao novo SIAFEM</t>
  </si>
  <si>
    <t>3.5</t>
  </si>
  <si>
    <t>Serviço de ‘Gestão de Relacionamento com o Cliente’ (CRM) - Atendimento Eletrônico</t>
  </si>
  <si>
    <t>2.9.1</t>
  </si>
  <si>
    <t>Adaptação de material de capacitação voltados à linguagem do Ensino a Distância</t>
  </si>
  <si>
    <t>1.2.3</t>
  </si>
  <si>
    <t>3.3</t>
  </si>
  <si>
    <t>I, II, III e A</t>
  </si>
  <si>
    <t>Desenvolvimento de sistemas de modernização fazendária</t>
  </si>
  <si>
    <t>3.2</t>
  </si>
  <si>
    <t>I, II e A</t>
  </si>
  <si>
    <t>3.1</t>
  </si>
  <si>
    <t>Publicação do Anúncio/Convite</t>
  </si>
  <si>
    <t>Quantidade de Lotes</t>
  </si>
  <si>
    <t>SERVIÇOS QUE NÃO SÃO DE CONSULTORIA</t>
  </si>
  <si>
    <t>2.29</t>
  </si>
  <si>
    <t>2,65</t>
  </si>
  <si>
    <t>2,64</t>
  </si>
  <si>
    <t>2,63</t>
  </si>
  <si>
    <t>2,62</t>
  </si>
  <si>
    <t>2,61</t>
  </si>
  <si>
    <t>2,60</t>
  </si>
  <si>
    <t>Equipamentos OCR para digitalização de documentos vinculados ao ITCMD</t>
  </si>
  <si>
    <t>2.6.2</t>
  </si>
  <si>
    <t>2.27</t>
  </si>
  <si>
    <t>Desmaterialização de processos (software + cloud)</t>
  </si>
  <si>
    <t>2.26</t>
  </si>
  <si>
    <t>3.1.1</t>
  </si>
  <si>
    <t>2.25</t>
  </si>
  <si>
    <t>Sistema de microfonia para a Câmara Superior</t>
  </si>
  <si>
    <t>2.11.1</t>
  </si>
  <si>
    <t>2.24</t>
  </si>
  <si>
    <t>Atualização de hardware "armário digital" e de seu totem de comando</t>
  </si>
  <si>
    <t>2.5.2</t>
  </si>
  <si>
    <t>2.23</t>
  </si>
  <si>
    <t>2.8.4</t>
  </si>
  <si>
    <t>2.22</t>
  </si>
  <si>
    <t xml:space="preserve">Veículos </t>
  </si>
  <si>
    <t>2.21</t>
  </si>
  <si>
    <t>2.20</t>
  </si>
  <si>
    <t xml:space="preserve">Software para prevenção de falhas e criação de contingência </t>
  </si>
  <si>
    <t>2.3.1</t>
  </si>
  <si>
    <t>2.19</t>
  </si>
  <si>
    <t>Equipamento para manipulação e armazenamento dos dados (storage)</t>
  </si>
  <si>
    <t>2.2.1</t>
  </si>
  <si>
    <t>2.18</t>
  </si>
  <si>
    <t>2.17</t>
  </si>
  <si>
    <t>1.5.2</t>
  </si>
  <si>
    <t>2.16</t>
  </si>
  <si>
    <t>2.15</t>
  </si>
  <si>
    <t>2.14</t>
  </si>
  <si>
    <t>2.13</t>
  </si>
  <si>
    <t>2.12</t>
  </si>
  <si>
    <t>2.11</t>
  </si>
  <si>
    <t>2.10</t>
  </si>
  <si>
    <t>2.9</t>
  </si>
  <si>
    <t>2.8</t>
  </si>
  <si>
    <t>Materiais de apoio diversos para divulgação de eventos</t>
  </si>
  <si>
    <t>2.7</t>
  </si>
  <si>
    <t>1.3.2</t>
  </si>
  <si>
    <t>2.6</t>
  </si>
  <si>
    <t>1.5</t>
  </si>
  <si>
    <t>2.5</t>
  </si>
  <si>
    <t xml:space="preserve">Sistemas de gestão de pessoas (YourLife) </t>
  </si>
  <si>
    <t>2.4</t>
  </si>
  <si>
    <t>Mobiliários diversos (mesas, cadeiras, armários, estantes, arquivos de aço, divisórias etc)</t>
  </si>
  <si>
    <t>2.3</t>
  </si>
  <si>
    <t>2.2</t>
  </si>
  <si>
    <t>Computadores tipo desktop e notebook</t>
  </si>
  <si>
    <t>2.1</t>
  </si>
  <si>
    <t>BENS</t>
  </si>
  <si>
    <t>Reforma das Câmaras Julgadoras e da Câmara Superior</t>
  </si>
  <si>
    <t>Reforma da Consultoria Tributária</t>
  </si>
  <si>
    <t>1.2</t>
  </si>
  <si>
    <t>Reforma da Delegacia Regional de Campinas</t>
  </si>
  <si>
    <t>1.2.4</t>
  </si>
  <si>
    <t>1.1</t>
  </si>
  <si>
    <t>Comentários - para Sistema Nacional incluir método de Seleção</t>
  </si>
  <si>
    <t>Datas Estimadas*</t>
  </si>
  <si>
    <t>Método de Revisão (Selecionar uma das opções)*</t>
  </si>
  <si>
    <t>Montante Estimado *</t>
  </si>
  <si>
    <t>Objeto*</t>
  </si>
  <si>
    <t>OBRAS</t>
  </si>
  <si>
    <t>PLANO DE AQUISIÇÕES (PA)</t>
  </si>
  <si>
    <t>colunas de apoio. Não apagar</t>
  </si>
  <si>
    <t>BR-L1516</t>
  </si>
  <si>
    <t>dias</t>
  </si>
  <si>
    <t>mês assinatura</t>
  </si>
  <si>
    <t>mês de publicação</t>
  </si>
  <si>
    <t>PROGRAMA DE APOIO À GESTÃO E INTEGRAÇÃO DOS FISCOS DO BRASIL - PROFISCO II SP</t>
  </si>
  <si>
    <t>BRASIL</t>
  </si>
  <si>
    <t>2.28</t>
  </si>
  <si>
    <t>2.30</t>
  </si>
  <si>
    <t>3.11</t>
  </si>
  <si>
    <t>Desenvolvimento de funcionalidades voltadas ao Sistema Integrado do RH-Folha</t>
  </si>
  <si>
    <t>2.31</t>
  </si>
  <si>
    <t>4.19</t>
  </si>
  <si>
    <t>Consultoria de avaliação do desempenho dos softwares implantados
Gestão de Identidades e Acessos (IAM)</t>
  </si>
  <si>
    <t>2.32</t>
  </si>
  <si>
    <t>Automatização robótica de atividades</t>
  </si>
  <si>
    <t>2.33</t>
  </si>
  <si>
    <t>Serviços de Gestão Documental da Administração Tributária</t>
  </si>
  <si>
    <t>3.12</t>
  </si>
  <si>
    <t>Customização sistemas corporativos (parametrizações e integrações)</t>
  </si>
  <si>
    <t>2.34</t>
  </si>
  <si>
    <t>Modernização e expansão da capacidade de transmissão de dados, telefonia e da rede de usuários</t>
  </si>
  <si>
    <t>Solução de auto serviço para preparação de dados - Licenças de software</t>
  </si>
  <si>
    <t>2.35</t>
  </si>
  <si>
    <t>tdr</t>
  </si>
  <si>
    <t>Produção Artística e Cultural para realização de enventos, entre outros produtos.</t>
  </si>
  <si>
    <t>Solução de virtualização de storages (Tipo RACKs)</t>
  </si>
  <si>
    <t>Equipamentos de armazenamento de dados de alto desempenho</t>
  </si>
  <si>
    <t>Solução para expansão do Controlador de Entrega de Aplicativos - ADC (Application Delivery Controller)</t>
  </si>
  <si>
    <t>Licenças de software de ferramenta de Fluxo de Caixa</t>
  </si>
  <si>
    <t>Hardwares de pequeno porte (ex: HDs externos)</t>
  </si>
  <si>
    <t>Consultoria para implantação nos novos setoriais</t>
  </si>
  <si>
    <t>O produto do RH-Folha trabalhará o desenvolvimento de cada tema (ver item 3.7)</t>
  </si>
  <si>
    <t>Conforme a quantidade de módulos/ funcionalidades das 3 gerações detalhadas na "Proposta de Padrão Mínimo de um sistema SIAF", do GEFIN</t>
  </si>
  <si>
    <t>3.4.1</t>
  </si>
  <si>
    <t>O produto do SIAFEM trabalhará o desenvolvimento de módulos/ funcionalidades das 3 gerações detalhadas na "Proposta de Padrão Mínimo de um sistema SIAF", do GEFIN (ver item 3.5)</t>
  </si>
  <si>
    <t>O espaço de modo de trabalho do call center de Cobrança foi executado antes da assinatura do contrato de empréstimo</t>
  </si>
  <si>
    <t>1.6.1</t>
  </si>
  <si>
    <t>Solução de backup de dados</t>
  </si>
  <si>
    <t>4.20</t>
  </si>
  <si>
    <t>Consultoria Inteligência Artificial - Mineração de Dados Complexos (UNICAMP).</t>
  </si>
  <si>
    <t>Inclui Capacitação de Servidores</t>
  </si>
  <si>
    <t>4.21</t>
  </si>
  <si>
    <t>Inclui Capacitação e Certificação de Servidores</t>
  </si>
  <si>
    <t xml:space="preserve">Consultoria, Treinamento e Certificação no Framework SAFe.
 </t>
  </si>
  <si>
    <t>4.22</t>
  </si>
  <si>
    <t>Contratação de Consultoria especializada em Planejamento e Administração de Tecnologia da Informação</t>
  </si>
  <si>
    <t>3.13</t>
  </si>
  <si>
    <t>2.36</t>
  </si>
  <si>
    <t>Aquisição de solução de Cofre de Senhas</t>
  </si>
  <si>
    <t>3.14</t>
  </si>
  <si>
    <t>Softwares para: i) integração de diferentes Bancos de Dados de obrigações acessórias; ii) BI; iii) Auditoria; iv) Analise de dados; v) Análise de dados forenses.</t>
  </si>
  <si>
    <t>Desenvolvimento de inteligência para call center</t>
  </si>
  <si>
    <t>Definição de riscos fiscais nas Parcerias Público-Privadas</t>
  </si>
  <si>
    <t>Licenciamento de softwares para para modernização e expansão da capacidade de transmissão de dados</t>
  </si>
  <si>
    <t>Servidores para armazenamento de dados de alto desempenho</t>
  </si>
  <si>
    <t>Peça de teatro, HQ (gibi), vídeos e concurso de fotografias</t>
  </si>
  <si>
    <t>2.9.2</t>
  </si>
  <si>
    <t>Pesquisa com os usuários dos serviços da SEFAZ com identificação de deficiências em processos e produtos</t>
  </si>
  <si>
    <t>Modernização dos elevadores do edifício sede da SEFAZ, com aquisição de equipamentos e serviços correlatos</t>
  </si>
  <si>
    <t>Ferramenta para ambiente para governança das interfaces dos serviços reutilizáveis (SAFe)</t>
  </si>
  <si>
    <t xml:space="preserve">3.2.1 </t>
  </si>
  <si>
    <t>3.15</t>
  </si>
  <si>
    <t>3.16</t>
  </si>
  <si>
    <t>Concorrência</t>
  </si>
  <si>
    <t>Tomada de Preços</t>
  </si>
  <si>
    <t xml:space="preserve">Ata de Registro de Preços </t>
  </si>
  <si>
    <t>Dispensa</t>
  </si>
  <si>
    <t>Modalidade a definir</t>
  </si>
  <si>
    <t>US$
1US$/5,50 R$</t>
  </si>
  <si>
    <t>Instalação de cabine primária para o prédio sede da SEFAZ</t>
  </si>
  <si>
    <t>Taxa de Conversão US$/R$</t>
  </si>
  <si>
    <t>Observações</t>
  </si>
  <si>
    <t>FIPE</t>
  </si>
  <si>
    <t>Licenças (software) de escritório, estatísticas e analíticas para manipulação e análise de informações, visualização de dados, automação de processos e gestão</t>
  </si>
  <si>
    <t>Serviços de apoio e logística para montagem e realização de eventos e gestão do programa (material de divulgação, infraestrutura, coffee-break)</t>
  </si>
  <si>
    <t>2.1.2,  2.5.1</t>
  </si>
  <si>
    <t>Modernização e expansão da capacidade de transmissão de dados e da rede de usuários – Sistema de vídeoconferência</t>
  </si>
  <si>
    <t>Inclui plataforma e piloto</t>
  </si>
  <si>
    <t>1.2.5</t>
  </si>
  <si>
    <t>2.37</t>
  </si>
  <si>
    <t>Aquisição de sistemas e equipamentos para o gerenciamento dos programas</t>
  </si>
  <si>
    <t>2.38</t>
  </si>
  <si>
    <t>API Management (ferramenta para ambiente para governança das interfaces dos serviços reutilizáveis)</t>
  </si>
  <si>
    <t>2.39</t>
  </si>
  <si>
    <t>Solução de Scanner de Vulnerabilidades</t>
  </si>
  <si>
    <t>Expansão da solução de IPS</t>
  </si>
  <si>
    <t>2.40</t>
  </si>
  <si>
    <t>2.41</t>
  </si>
  <si>
    <t>Aquisição de servidores do tipo RACK para o ambiente de DATA LAKE</t>
  </si>
  <si>
    <t>2.42</t>
  </si>
  <si>
    <t>Aquisição de servidores com GPUs para Ciência de Dados (Deep Learning)</t>
  </si>
  <si>
    <t>Ferramenta para análises estática e dinamica de código fonte/aplicações
WEB - Fortify</t>
  </si>
  <si>
    <t>2.43</t>
  </si>
  <si>
    <t>Ferramenta de gestão de riscos
Risk Manager</t>
  </si>
  <si>
    <t>2.44</t>
  </si>
  <si>
    <t>Aquisição de subscrições de Red Hat Jboss Enterprise Application Platform e  Banco de Horas para migração e melhorias do serviço de Planejamento e Gestão de Serviços Fiscais - PGSF</t>
  </si>
  <si>
    <t>2.45</t>
  </si>
  <si>
    <t>2.46</t>
  </si>
  <si>
    <t xml:space="preserve">Aquisição de totens e implantação de serviço de autoatendimento do contribuinte – com totem - nas unidades da SEFAZ e órgãos/entidades </t>
  </si>
  <si>
    <t>6.6</t>
  </si>
  <si>
    <t>Programa de intercâmbio e pós-graduação</t>
  </si>
  <si>
    <t>4.23</t>
  </si>
  <si>
    <t>Mapa de posições de trabalho construído e competências revisadas</t>
  </si>
  <si>
    <t>Modelo de levantamento de necessidades de capacitação e contratação de sistema de gestão</t>
  </si>
  <si>
    <t>4.24</t>
  </si>
  <si>
    <t>4.25</t>
  </si>
  <si>
    <t>Plano de Sucessão</t>
  </si>
  <si>
    <t>4.26</t>
  </si>
  <si>
    <t>Pesquisa de clima organizacional</t>
  </si>
  <si>
    <t>Definição, implantação e monitoramento dos programas</t>
  </si>
  <si>
    <t>4.27</t>
  </si>
  <si>
    <t>Criação e implantação de programa de desenvolvimento de Inovação e criatividade, incluindo Laboratório de Inovação e demais espaços físicos para o desenvolvimento dessas competências</t>
  </si>
  <si>
    <t>4.28</t>
  </si>
  <si>
    <t>Adaptação de processos ao Teletrabalho</t>
  </si>
  <si>
    <t>1.2.6</t>
  </si>
  <si>
    <t>4.29</t>
  </si>
  <si>
    <t>Implantação de esteira DEVSECOPS</t>
  </si>
  <si>
    <t>4.30</t>
  </si>
  <si>
    <t>Consultoria, suporte técnico e licenciamento para ferramentas Big Data</t>
  </si>
  <si>
    <t>4.31</t>
  </si>
  <si>
    <t xml:space="preserve">Consultoria para atualização da Estrutura Contábil e Plano de Contas
(ECA) </t>
  </si>
  <si>
    <t>4.32</t>
  </si>
  <si>
    <t>3.17</t>
  </si>
  <si>
    <t>Digitalização dos Pucts</t>
  </si>
  <si>
    <t>1000983-201814/2019</t>
  </si>
  <si>
    <t>23643-360786/2019</t>
  </si>
  <si>
    <t>1000983-176913/2019</t>
  </si>
  <si>
    <t>94113-571874/2018</t>
  </si>
  <si>
    <t>1000983-351489/2019</t>
  </si>
  <si>
    <t>1000983-346388/2019</t>
  </si>
  <si>
    <t>1000983-316856/2019</t>
  </si>
  <si>
    <t>31338-88140/2020</t>
  </si>
  <si>
    <t>94113-534262/2018 (Manifestação de Interesse)</t>
  </si>
  <si>
    <t>31338-574770/2019 (GEDESP)</t>
  </si>
  <si>
    <t>31338-575518/2019</t>
  </si>
  <si>
    <t>31338-84807/2020 (notebooks)</t>
  </si>
  <si>
    <t>1000983-298576/2019</t>
  </si>
  <si>
    <t>31338-84808/2020</t>
  </si>
  <si>
    <t>1000983-207226/2019</t>
  </si>
  <si>
    <t>1000983-309047/2019</t>
  </si>
  <si>
    <t>31338-69000/2020</t>
  </si>
  <si>
    <t>1000983-335829/2019 (Sistema de Cobrança)</t>
  </si>
  <si>
    <t>31338-88871/2020</t>
  </si>
  <si>
    <t>31338-574693/2019</t>
  </si>
  <si>
    <t xml:space="preserve">  </t>
  </si>
  <si>
    <t xml:space="preserve">1.1.2, 1.2.3, 1.5.2, 2.5.2, 2.10.2, 2.11.1 </t>
  </si>
  <si>
    <t>1.1.2, 1.2.3, 1.5.2</t>
  </si>
  <si>
    <t>2.10.2, 2.11.1, A1</t>
  </si>
  <si>
    <t>1.3.1, 1.3.2, 2.1.1, A1</t>
  </si>
  <si>
    <t>1.1.2, 1.2.5, 1.2.6, 1.4.1, 1.4.2, 1.4.3, 1.5.3, 2.2.1, 2.2.2, 2.4.1, 2.5.1, 2.6.2,  2.8.1, 2.8.4, 2.9.1, 2.10.1, 2.11.1, 2.11.2, 2.11.3,  2.11.4, 2.11.5, 3.4.1, A1</t>
  </si>
  <si>
    <t>Serviço técnico de solução em nuvem para atualização das ferramentas de produtividade e substituição dos serviços de e-mail e comunicação unificada (Office 365) - mediante pagamento mensal por 12 meses.</t>
  </si>
  <si>
    <t>1.1.1, 1.1.2, 1.2.1, 1.2.2, 1.2.3, 1.2.5, 2.5.2, 3.1.1, 3.4.1</t>
  </si>
  <si>
    <t>I, II e III</t>
  </si>
  <si>
    <t>1.3.2, 1.6.1, 2.5.1, 2.5.2, 3.4.1, A1</t>
  </si>
  <si>
    <t>2.1.1, A1</t>
  </si>
  <si>
    <t>Foi incorporado à contratação da consultoria do referido Produto</t>
  </si>
  <si>
    <t>Aquisição de ferramenta de georreferenciamento, customização e desenvolvimento de aplicativo para controle social de gasto público</t>
  </si>
  <si>
    <t>Aquisição de licenças de software para a solução de Gerenciamento de Informações e Eventos de Segurança - SIEM</t>
  </si>
  <si>
    <t>Gerenciamento de Firewalls</t>
  </si>
  <si>
    <t>Atualização e Suporte Licenças FTK</t>
  </si>
  <si>
    <t>Aquisição de smartphones (IPVA nos Conformes)</t>
  </si>
  <si>
    <t>Modernização e expansão da capacidade de transmissão de dados e da rede de usuários – Rede Wireless</t>
  </si>
  <si>
    <t>Ampliação da Solução de Firewall Externo</t>
  </si>
  <si>
    <t>Hardware, software e licenças e subscrições para expansão da rede LAN dos ambientes de datacenter (Cisco ACI)</t>
  </si>
  <si>
    <t>Migração do SIAFEM para nova plataforma - Re-Hosting</t>
  </si>
  <si>
    <t>Diagnóstico das condições de saúde ocupacional dos servidores</t>
  </si>
  <si>
    <t>Atualizado por: Mario Tadeu Borges da Silva</t>
  </si>
  <si>
    <t>SFP-PRC-2021/11504</t>
  </si>
  <si>
    <t>Contratação de Consultor Individual para implementação da Convergência às Normas Internacionais de Contabilidade Pública, no que se refere aos Procedimentos Contábeis Patrimoniais</t>
  </si>
  <si>
    <t>Parte da adequação para o SIAFEM 3ª Geração</t>
  </si>
  <si>
    <t>SFP-PRC-2021/14355</t>
  </si>
  <si>
    <t>R$</t>
  </si>
  <si>
    <t>6.7</t>
  </si>
  <si>
    <t>MBA em Ciência de Dados à Distância</t>
  </si>
  <si>
    <r>
      <t>Elaborado em: 19</t>
    </r>
    <r>
      <rPr>
        <b/>
        <sz val="10"/>
        <color theme="1" tint="4.9989318521683403E-2"/>
        <rFont val="Calibri"/>
        <family val="2"/>
        <scheme val="minor"/>
      </rPr>
      <t>/10/2021</t>
    </r>
  </si>
  <si>
    <t>Atualização Nº: 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</si>
</sst>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416]mmm\-yy;@"/>
    <numFmt numFmtId="165" formatCode="_(* #,##0.00_);_(* \(#,##0.00\);_(* &quot;-&quot;??_);_(@_)"/>
    <numFmt numFmtId="166" formatCode="_(&quot;$&quot;* #,##0.00_);_(&quot;$&quot;* \(#,##0.00\);_(&quot;$&quot;* &quot;-&quot;??_);_(@_)"/>
    <numFmt numFmtId="167" formatCode="_(&quot;R$&quot;* #,##0.00_);_(&quot;R$&quot;* \(#,##0.00\);_(&quot;R$&quot;* &quot;-&quot;??_);_(@_)"/>
    <numFmt numFmtId="168" formatCode="_-&quot;R$ &quot;* #,##0.00_-;&quot;-R$ &quot;* #,##0.00_-;_-&quot;R$ &quot;* \-??_-;_-@_-"/>
    <numFmt numFmtId="169" formatCode="_(* #,##0.00_);_(* \(#,##0.00\);_(* \-??_);_(@_)"/>
  </numFmts>
  <fonts count="53"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charset val="1"/>
    </font>
    <font>
      <sz val="12"/>
      <color theme="1"/>
      <name val="Calibri"/>
      <family val="2"/>
      <scheme val="minor"/>
    </font>
    <font>
      <sz val="10"/>
      <name val="Arial"/>
      <family val="2"/>
    </font>
    <font>
      <sz val="10"/>
      <name val="Calibri"/>
      <family val="2"/>
      <scheme val="minor"/>
    </font>
    <font>
      <sz val="12"/>
      <color theme="0"/>
      <name val="Calibri"/>
      <family val="2"/>
      <scheme val="minor"/>
    </font>
    <font>
      <sz val="10"/>
      <color theme="1"/>
      <name val="Calibri"/>
      <family val="2"/>
      <scheme val="minor"/>
    </font>
    <font>
      <b/>
      <sz val="11"/>
      <name val="Calibri"/>
      <family val="2"/>
      <scheme val="minor"/>
    </font>
    <font>
      <b/>
      <sz val="10"/>
      <name val="Calibri"/>
      <family val="2"/>
      <scheme val="minor"/>
    </font>
    <font>
      <b/>
      <sz val="16"/>
      <color indexed="9"/>
      <name val="Calibri"/>
      <family val="2"/>
      <scheme val="minor"/>
    </font>
    <font>
      <b/>
      <sz val="12"/>
      <color indexed="9"/>
      <name val="Calibri"/>
      <family val="2"/>
      <scheme val="minor"/>
    </font>
    <font>
      <sz val="11"/>
      <name val="Calibri"/>
      <family val="2"/>
      <scheme val="minor"/>
    </font>
    <font>
      <sz val="11"/>
      <color indexed="9"/>
      <name val="Calibri"/>
      <family val="2"/>
      <scheme val="minor"/>
    </font>
    <font>
      <i/>
      <sz val="11"/>
      <color indexed="9"/>
      <name val="Calibri"/>
      <family val="2"/>
    </font>
    <font>
      <sz val="11"/>
      <color indexed="9"/>
      <name val="Calibri"/>
      <family val="2"/>
    </font>
    <font>
      <b/>
      <sz val="11"/>
      <color indexed="9"/>
      <name val="Calibri"/>
      <family val="2"/>
      <scheme val="minor"/>
    </font>
    <font>
      <sz val="12"/>
      <name val="Calibri"/>
      <family val="2"/>
      <scheme val="minor"/>
    </font>
    <font>
      <sz val="10"/>
      <color rgb="FFFF0000"/>
      <name val="Calibri"/>
      <family val="2"/>
      <scheme val="minor"/>
    </font>
    <font>
      <b/>
      <sz val="10"/>
      <color rgb="FFFF0000"/>
      <name val="Calibri"/>
      <family val="2"/>
      <scheme val="minor"/>
    </font>
    <font>
      <b/>
      <sz val="10"/>
      <name val="Arial"/>
      <family val="2"/>
    </font>
    <font>
      <b/>
      <sz val="14"/>
      <name val="Calibri"/>
      <family val="2"/>
      <scheme val="minor"/>
    </font>
    <font>
      <b/>
      <sz val="9"/>
      <color indexed="81"/>
      <name val="Tahoma"/>
      <family val="2"/>
    </font>
    <font>
      <sz val="9"/>
      <color indexed="81"/>
      <name val="Tahoma"/>
      <family val="2"/>
    </font>
    <font>
      <sz val="11"/>
      <color indexed="8"/>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1"/>
      <color theme="10"/>
      <name val="Calibri"/>
      <family val="2"/>
      <scheme val="minor"/>
    </font>
    <font>
      <u/>
      <sz val="11"/>
      <color theme="10"/>
      <name val="Calibri"/>
      <family val="2"/>
    </font>
    <font>
      <u/>
      <sz val="10"/>
      <color indexed="12"/>
      <name val="Arial"/>
      <family val="2"/>
    </font>
    <font>
      <u/>
      <sz val="10"/>
      <color theme="10"/>
      <name val="Arial"/>
      <family val="2"/>
      <charset val="1"/>
    </font>
    <font>
      <sz val="11"/>
      <color indexed="20"/>
      <name val="Calibri"/>
      <family val="2"/>
    </font>
    <font>
      <sz val="11"/>
      <color indexed="60"/>
      <name val="Calibri"/>
      <family val="2"/>
    </font>
    <font>
      <sz val="10"/>
      <color theme="1"/>
      <name val="Tahoma"/>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8"/>
      <color indexed="56"/>
      <name val="Cambria"/>
      <family val="2"/>
      <charset val="1"/>
    </font>
    <font>
      <b/>
      <sz val="11"/>
      <color indexed="8"/>
      <name val="Calibri"/>
      <family val="2"/>
    </font>
    <font>
      <sz val="11"/>
      <color rgb="FFFF0000"/>
      <name val="Calibri"/>
      <family val="2"/>
      <scheme val="minor"/>
    </font>
    <font>
      <sz val="11"/>
      <color theme="1" tint="4.9989318521683403E-2"/>
      <name val="Calibri"/>
      <family val="2"/>
      <scheme val="minor"/>
    </font>
    <font>
      <b/>
      <sz val="10"/>
      <color theme="1" tint="4.9989318521683403E-2"/>
      <name val="Calibri"/>
      <family val="2"/>
      <scheme val="minor"/>
    </font>
    <font>
      <sz val="10"/>
      <color rgb="FFFF0000"/>
      <name val="Arial"/>
      <family val="2"/>
      <charset val="1"/>
    </font>
    <font>
      <sz val="10"/>
      <color theme="1" tint="4.9989318521683403E-2"/>
      <name val="Arial"/>
      <family val="2"/>
      <charset val="1"/>
    </font>
  </fonts>
  <fills count="31">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0.499984740745262"/>
        <bgColor indexed="64"/>
      </patternFill>
    </fill>
    <fill>
      <patternFill patternType="solid">
        <fgColor indexed="48"/>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7801">
    <xf numFmtId="0" fontId="0" fillId="0" borderId="0"/>
    <xf numFmtId="0" fontId="3" fillId="0" borderId="0"/>
    <xf numFmtId="0" fontId="5" fillId="0" borderId="0"/>
    <xf numFmtId="0" fontId="5"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16" fillId="18"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6" fillId="10" borderId="0" applyNumberFormat="0" applyBorder="0" applyAlignment="0" applyProtection="0"/>
    <xf numFmtId="0" fontId="27" fillId="22" borderId="12" applyNumberFormat="0" applyAlignment="0" applyProtection="0"/>
    <xf numFmtId="0" fontId="28" fillId="23" borderId="13" applyNumberFormat="0" applyAlignment="0" applyProtection="0"/>
    <xf numFmtId="0" fontId="29" fillId="0" borderId="14" applyNumberFormat="0" applyFill="0" applyAlignment="0" applyProtection="0"/>
    <xf numFmtId="165"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66" fontId="5" fillId="0" borderId="0" applyFont="0" applyFill="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7" borderId="0" applyNumberFormat="0" applyBorder="0" applyAlignment="0" applyProtection="0"/>
    <xf numFmtId="0" fontId="30" fillId="13"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35" fillId="9" borderId="0" applyNumberFormat="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8" fontId="3" fillId="0" borderId="0" applyFill="0" applyBorder="0" applyProtection="0"/>
    <xf numFmtId="166" fontId="25" fillId="0" borderId="0" applyFont="0" applyFill="0" applyBorder="0" applyAlignment="0" applyProtection="0"/>
    <xf numFmtId="0" fontId="36" fillId="2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1" fillId="0" borderId="0"/>
    <xf numFmtId="164" fontId="1" fillId="0" borderId="0"/>
    <xf numFmtId="0" fontId="37"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xf numFmtId="164"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5" fillId="0" borderId="0"/>
    <xf numFmtId="0" fontId="1" fillId="0" borderId="0"/>
    <xf numFmtId="0" fontId="1" fillId="0" borderId="0"/>
    <xf numFmtId="0" fontId="38" fillId="0" borderId="0"/>
    <xf numFmtId="0" fontId="38" fillId="0" borderId="0"/>
    <xf numFmtId="0" fontId="38" fillId="0" borderId="0"/>
    <xf numFmtId="0" fontId="3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3" fillId="0" borderId="0"/>
    <xf numFmtId="0" fontId="5" fillId="0" borderId="0"/>
    <xf numFmtId="0" fontId="5" fillId="0" borderId="0"/>
    <xf numFmtId="0" fontId="37"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29" borderId="15"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 fillId="0" borderId="0" applyFill="0" applyBorder="0" applyProtection="0"/>
    <xf numFmtId="9" fontId="37"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0" fontId="39" fillId="22" borderId="16" applyNumberFormat="0" applyAlignment="0" applyProtection="0"/>
    <xf numFmtId="169" fontId="5" fillId="0" borderId="0" applyFill="0" applyBorder="0" applyAlignment="0" applyProtection="0"/>
    <xf numFmtId="169" fontId="5" fillId="0" borderId="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Protection="0"/>
    <xf numFmtId="0" fontId="47" fillId="0" borderId="20" applyNumberFormat="0" applyFill="0" applyAlignment="0" applyProtection="0"/>
    <xf numFmtId="169" fontId="5" fillId="0" borderId="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3" fillId="0" borderId="0" applyFill="0" applyBorder="0" applyProtection="0"/>
    <xf numFmtId="165" fontId="37"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9" fontId="5" fillId="0" borderId="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44" fillId="0" borderId="19" applyNumberFormat="0" applyFill="0" applyAlignment="0" applyProtection="0"/>
  </cellStyleXfs>
  <cellXfs count="167">
    <xf numFmtId="0" fontId="0" fillId="0" borderId="0" xfId="0"/>
    <xf numFmtId="0" fontId="3" fillId="0" borderId="0" xfId="1"/>
    <xf numFmtId="0" fontId="3" fillId="2" borderId="0" xfId="1" applyFill="1" applyAlignment="1">
      <alignment horizontal="center" vertical="center"/>
    </xf>
    <xf numFmtId="0" fontId="3" fillId="3" borderId="0" xfId="1" applyFill="1"/>
    <xf numFmtId="164" fontId="3" fillId="0" borderId="0" xfId="1" applyNumberFormat="1" applyAlignment="1">
      <alignment horizontal="center" vertical="center"/>
    </xf>
    <xf numFmtId="9" fontId="3" fillId="0" borderId="0" xfId="1" applyNumberFormat="1" applyAlignment="1">
      <alignment horizontal="center" vertical="center"/>
    </xf>
    <xf numFmtId="4" fontId="3" fillId="0" borderId="0" xfId="1" applyNumberFormat="1"/>
    <xf numFmtId="0" fontId="3" fillId="0" borderId="0" xfId="1" applyAlignment="1">
      <alignment horizontal="center" vertical="center"/>
    </xf>
    <xf numFmtId="49" fontId="3" fillId="0" borderId="0" xfId="1" applyNumberFormat="1" applyAlignment="1">
      <alignment horizontal="center" vertical="center"/>
    </xf>
    <xf numFmtId="0" fontId="4" fillId="0" borderId="0" xfId="1" applyFont="1"/>
    <xf numFmtId="164" fontId="4" fillId="0" borderId="0" xfId="1" applyNumberFormat="1" applyFont="1" applyAlignment="1">
      <alignment horizontal="center" vertical="center"/>
    </xf>
    <xf numFmtId="9" fontId="4" fillId="0" borderId="0" xfId="1" applyNumberFormat="1" applyFont="1" applyAlignment="1">
      <alignment horizontal="center" vertical="center"/>
    </xf>
    <xf numFmtId="4" fontId="4" fillId="0" borderId="0" xfId="1" applyNumberFormat="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xf numFmtId="0" fontId="6" fillId="0" borderId="1" xfId="2" applyFont="1" applyBorder="1" applyAlignment="1">
      <alignment vertical="center" wrapText="1"/>
    </xf>
    <xf numFmtId="0" fontId="6" fillId="0" borderId="1" xfId="1" applyFont="1" applyBorder="1"/>
    <xf numFmtId="0" fontId="11" fillId="5" borderId="5" xfId="3" applyFont="1" applyFill="1" applyBorder="1" applyAlignment="1">
      <alignment vertical="center" wrapText="1"/>
    </xf>
    <xf numFmtId="0" fontId="11" fillId="5" borderId="6" xfId="3" applyFont="1" applyFill="1" applyBorder="1" applyAlignment="1">
      <alignment vertical="center" wrapText="1"/>
    </xf>
    <xf numFmtId="164" fontId="11" fillId="5" borderId="6" xfId="3" applyNumberFormat="1" applyFont="1" applyFill="1" applyBorder="1" applyAlignment="1">
      <alignment horizontal="center" vertical="center" wrapText="1"/>
    </xf>
    <xf numFmtId="9" fontId="11" fillId="5" borderId="6" xfId="3" applyNumberFormat="1" applyFont="1" applyFill="1" applyBorder="1" applyAlignment="1">
      <alignment horizontal="center" vertical="center" wrapText="1"/>
    </xf>
    <xf numFmtId="4" fontId="12" fillId="5" borderId="6" xfId="3" applyNumberFormat="1" applyFont="1" applyFill="1" applyBorder="1" applyAlignment="1">
      <alignment vertical="center" wrapText="1"/>
    </xf>
    <xf numFmtId="0" fontId="11" fillId="6" borderId="5" xfId="3" applyFont="1" applyFill="1" applyBorder="1" applyAlignment="1">
      <alignment vertical="center" wrapText="1"/>
    </xf>
    <xf numFmtId="0" fontId="11" fillId="6" borderId="6" xfId="3" applyFont="1" applyFill="1" applyBorder="1" applyAlignment="1">
      <alignment vertical="center" wrapText="1"/>
    </xf>
    <xf numFmtId="164" fontId="11" fillId="6" borderId="6" xfId="3" applyNumberFormat="1" applyFont="1" applyFill="1" applyBorder="1" applyAlignment="1">
      <alignment horizontal="center" vertical="center" wrapText="1"/>
    </xf>
    <xf numFmtId="9" fontId="11" fillId="6" borderId="6" xfId="3" applyNumberFormat="1" applyFont="1" applyFill="1" applyBorder="1" applyAlignment="1">
      <alignment horizontal="center" vertical="center" wrapText="1"/>
    </xf>
    <xf numFmtId="4" fontId="12" fillId="6" borderId="6" xfId="3" applyNumberFormat="1" applyFont="1" applyFill="1" applyBorder="1" applyAlignment="1">
      <alignment vertical="center" wrapText="1"/>
    </xf>
    <xf numFmtId="0" fontId="13" fillId="0" borderId="0" xfId="3" applyFont="1" applyAlignment="1">
      <alignment vertical="center" wrapText="1"/>
    </xf>
    <xf numFmtId="164" fontId="13" fillId="0" borderId="0" xfId="3" applyNumberFormat="1" applyFont="1" applyAlignment="1">
      <alignment horizontal="center" vertical="center" wrapText="1"/>
    </xf>
    <xf numFmtId="10" fontId="13" fillId="0" borderId="0" xfId="3" applyNumberFormat="1" applyFont="1" applyAlignment="1">
      <alignment vertical="center" wrapText="1"/>
    </xf>
    <xf numFmtId="9" fontId="13" fillId="0" borderId="0" xfId="3" applyNumberFormat="1" applyFont="1" applyAlignment="1">
      <alignment horizontal="center" vertical="center" wrapText="1"/>
    </xf>
    <xf numFmtId="0" fontId="9" fillId="0" borderId="0" xfId="3" applyFont="1" applyAlignment="1">
      <alignment vertical="center" wrapText="1"/>
    </xf>
    <xf numFmtId="0" fontId="13" fillId="0" borderId="0" xfId="3" applyFont="1" applyAlignment="1">
      <alignment horizontal="center" vertical="center" wrapText="1"/>
    </xf>
    <xf numFmtId="49" fontId="1" fillId="0" borderId="0" xfId="1" applyNumberFormat="1" applyFont="1" applyAlignment="1">
      <alignment horizontal="center" vertical="center"/>
    </xf>
    <xf numFmtId="0" fontId="13" fillId="0" borderId="1" xfId="3" applyFont="1" applyBorder="1" applyAlignment="1">
      <alignment vertical="center" wrapText="1"/>
    </xf>
    <xf numFmtId="164" fontId="13" fillId="0" borderId="1" xfId="3" applyNumberFormat="1" applyFont="1" applyBorder="1" applyAlignment="1">
      <alignment horizontal="center" vertical="center" wrapText="1"/>
    </xf>
    <xf numFmtId="10" fontId="13" fillId="0" borderId="1" xfId="3" applyNumberFormat="1" applyFont="1" applyBorder="1" applyAlignment="1">
      <alignment vertical="center" wrapText="1"/>
    </xf>
    <xf numFmtId="9" fontId="13" fillId="0" borderId="1" xfId="3" applyNumberFormat="1" applyFont="1" applyBorder="1" applyAlignment="1">
      <alignment horizontal="center" vertical="center" wrapText="1"/>
    </xf>
    <xf numFmtId="4" fontId="13" fillId="0" borderId="1" xfId="3" applyNumberFormat="1" applyFont="1" applyBorder="1" applyAlignment="1">
      <alignment vertical="center" wrapText="1"/>
    </xf>
    <xf numFmtId="49" fontId="1" fillId="0" borderId="7" xfId="1" applyNumberFormat="1" applyFont="1" applyBorder="1" applyAlignment="1">
      <alignment horizontal="center" vertical="center"/>
    </xf>
    <xf numFmtId="0" fontId="13" fillId="7" borderId="1" xfId="1" applyFont="1" applyFill="1" applyBorder="1" applyAlignment="1">
      <alignment horizontal="left" vertical="center" wrapText="1"/>
    </xf>
    <xf numFmtId="0" fontId="13" fillId="0" borderId="1" xfId="3" applyFont="1" applyBorder="1" applyAlignment="1">
      <alignment horizontal="center" vertical="center" wrapText="1"/>
    </xf>
    <xf numFmtId="4" fontId="13" fillId="7" borderId="1" xfId="3" applyNumberFormat="1" applyFont="1" applyFill="1" applyBorder="1" applyAlignment="1">
      <alignment vertical="center" wrapText="1"/>
    </xf>
    <xf numFmtId="0" fontId="13" fillId="7" borderId="1" xfId="1" applyFont="1" applyFill="1" applyBorder="1" applyAlignment="1">
      <alignment horizontal="justify" vertical="center" wrapText="1"/>
    </xf>
    <xf numFmtId="0" fontId="3" fillId="7" borderId="0" xfId="1" applyFill="1"/>
    <xf numFmtId="0" fontId="3" fillId="7" borderId="0" xfId="1" applyFill="1" applyAlignment="1">
      <alignment horizontal="center" vertical="center"/>
    </xf>
    <xf numFmtId="0" fontId="13" fillId="7" borderId="1" xfId="3" applyFont="1" applyFill="1" applyBorder="1" applyAlignment="1">
      <alignment vertical="center" wrapText="1"/>
    </xf>
    <xf numFmtId="164" fontId="13" fillId="7" borderId="1" xfId="3" applyNumberFormat="1" applyFont="1" applyFill="1" applyBorder="1" applyAlignment="1">
      <alignment horizontal="center" vertical="center" wrapText="1"/>
    </xf>
    <xf numFmtId="9" fontId="13" fillId="7" borderId="1" xfId="3" applyNumberFormat="1" applyFont="1" applyFill="1" applyBorder="1" applyAlignment="1">
      <alignment horizontal="center" vertical="center" wrapText="1"/>
    </xf>
    <xf numFmtId="49" fontId="1" fillId="7" borderId="7" xfId="1" applyNumberFormat="1" applyFont="1" applyFill="1" applyBorder="1" applyAlignment="1">
      <alignment horizontal="center" vertical="center"/>
    </xf>
    <xf numFmtId="3" fontId="13" fillId="7" borderId="1" xfId="1" applyNumberFormat="1" applyFont="1" applyFill="1" applyBorder="1" applyAlignment="1">
      <alignment horizontal="justify" vertical="center" wrapText="1"/>
    </xf>
    <xf numFmtId="164" fontId="14" fillId="6" borderId="1" xfId="3" applyNumberFormat="1" applyFont="1" applyFill="1" applyBorder="1" applyAlignment="1">
      <alignment horizontal="center" vertical="center" wrapText="1"/>
    </xf>
    <xf numFmtId="9" fontId="14" fillId="6" borderId="1" xfId="3" applyNumberFormat="1" applyFont="1" applyFill="1" applyBorder="1" applyAlignment="1">
      <alignment horizontal="center" vertical="center" wrapText="1"/>
    </xf>
    <xf numFmtId="4" fontId="14" fillId="6" borderId="1" xfId="3" applyNumberFormat="1" applyFont="1" applyFill="1" applyBorder="1" applyAlignment="1">
      <alignment horizontal="center" vertical="center" wrapText="1"/>
    </xf>
    <xf numFmtId="0" fontId="18" fillId="0" borderId="0" xfId="3" applyFont="1" applyAlignment="1">
      <alignment vertical="center" wrapText="1"/>
    </xf>
    <xf numFmtId="164" fontId="18" fillId="0" borderId="0" xfId="3" applyNumberFormat="1" applyFont="1" applyAlignment="1">
      <alignment horizontal="center" vertical="center" wrapText="1"/>
    </xf>
    <xf numFmtId="9" fontId="18" fillId="0" borderId="0" xfId="3" applyNumberFormat="1" applyFont="1" applyAlignment="1">
      <alignment horizontal="center" vertical="center" wrapText="1"/>
    </xf>
    <xf numFmtId="4" fontId="13" fillId="0" borderId="0" xfId="3" applyNumberFormat="1" applyFont="1" applyAlignment="1">
      <alignment vertical="center" wrapText="1"/>
    </xf>
    <xf numFmtId="0" fontId="18" fillId="0" borderId="0" xfId="3" applyFont="1" applyAlignment="1">
      <alignment horizontal="center" vertical="center" wrapText="1"/>
    </xf>
    <xf numFmtId="0" fontId="6" fillId="0" borderId="0" xfId="3" applyFont="1" applyAlignment="1">
      <alignment vertical="center" wrapText="1"/>
    </xf>
    <xf numFmtId="49" fontId="1" fillId="0" borderId="10" xfId="1" applyNumberFormat="1" applyFont="1" applyBorder="1" applyAlignment="1">
      <alignment horizontal="center" vertical="center"/>
    </xf>
    <xf numFmtId="164" fontId="14" fillId="6" borderId="4" xfId="3" applyNumberFormat="1" applyFont="1" applyFill="1" applyBorder="1" applyAlignment="1">
      <alignment horizontal="center" vertical="center" wrapText="1"/>
    </xf>
    <xf numFmtId="9" fontId="14" fillId="6" borderId="4" xfId="3" applyNumberFormat="1" applyFont="1" applyFill="1" applyBorder="1" applyAlignment="1">
      <alignment horizontal="center" vertical="center" wrapText="1"/>
    </xf>
    <xf numFmtId="3" fontId="13" fillId="0" borderId="1" xfId="3" applyNumberFormat="1" applyFont="1" applyBorder="1" applyAlignment="1">
      <alignment horizontal="justify" vertical="center" wrapText="1"/>
    </xf>
    <xf numFmtId="49" fontId="1" fillId="0" borderId="7" xfId="1" applyNumberFormat="1" applyFont="1" applyBorder="1" applyAlignment="1">
      <alignment horizontal="center" vertical="center" wrapText="1"/>
    </xf>
    <xf numFmtId="49" fontId="1" fillId="0" borderId="1" xfId="1" applyNumberFormat="1" applyFont="1" applyBorder="1" applyAlignment="1">
      <alignment horizontal="center" vertical="center"/>
    </xf>
    <xf numFmtId="3" fontId="13" fillId="7" borderId="1" xfId="3" applyNumberFormat="1" applyFont="1" applyFill="1" applyBorder="1" applyAlignment="1">
      <alignment horizontal="justify" vertical="center" wrapText="1"/>
    </xf>
    <xf numFmtId="3" fontId="13" fillId="7" borderId="1" xfId="3" applyNumberFormat="1" applyFont="1" applyFill="1" applyBorder="1" applyAlignment="1">
      <alignment horizontal="center" vertical="center" wrapText="1"/>
    </xf>
    <xf numFmtId="0" fontId="13" fillId="7" borderId="1" xfId="3" applyFont="1" applyFill="1" applyBorder="1" applyAlignment="1">
      <alignment horizontal="justify" vertical="center" wrapText="1"/>
    </xf>
    <xf numFmtId="164" fontId="3" fillId="7" borderId="0" xfId="1" applyNumberFormat="1" applyFill="1" applyAlignment="1">
      <alignment horizontal="center" vertical="center"/>
    </xf>
    <xf numFmtId="9" fontId="3" fillId="7" borderId="0" xfId="1" applyNumberFormat="1" applyFill="1" applyAlignment="1">
      <alignment horizontal="center" vertical="center"/>
    </xf>
    <xf numFmtId="4" fontId="3" fillId="7" borderId="0" xfId="1" applyNumberFormat="1" applyFill="1"/>
    <xf numFmtId="49" fontId="3" fillId="7" borderId="0" xfId="1" applyNumberFormat="1" applyFill="1" applyAlignment="1">
      <alignment horizontal="center" vertical="center"/>
    </xf>
    <xf numFmtId="164" fontId="6" fillId="7" borderId="0" xfId="1" applyNumberFormat="1" applyFont="1" applyFill="1" applyAlignment="1">
      <alignment horizontal="center" vertical="center"/>
    </xf>
    <xf numFmtId="0" fontId="6" fillId="7" borderId="0" xfId="1" applyFont="1" applyFill="1" applyAlignment="1">
      <alignment horizontal="center" vertical="center"/>
    </xf>
    <xf numFmtId="9" fontId="6" fillId="7" borderId="0" xfId="1" applyNumberFormat="1" applyFont="1" applyFill="1" applyAlignment="1">
      <alignment horizontal="center" vertical="center"/>
    </xf>
    <xf numFmtId="4" fontId="6" fillId="7" borderId="0" xfId="1" applyNumberFormat="1" applyFont="1" applyFill="1" applyAlignment="1">
      <alignment horizontal="center" vertical="center"/>
    </xf>
    <xf numFmtId="0" fontId="19" fillId="7" borderId="0" xfId="1" applyFont="1" applyFill="1" applyAlignment="1">
      <alignment horizontal="center" vertical="center"/>
    </xf>
    <xf numFmtId="0" fontId="20" fillId="7" borderId="0" xfId="1" applyFont="1" applyFill="1" applyAlignment="1">
      <alignment horizontal="center" vertical="center"/>
    </xf>
    <xf numFmtId="0" fontId="20" fillId="7" borderId="0" xfId="1" applyFont="1" applyFill="1" applyAlignment="1">
      <alignment horizontal="left" vertical="center"/>
    </xf>
    <xf numFmtId="49" fontId="10" fillId="7" borderId="0" xfId="1" applyNumberFormat="1" applyFont="1" applyFill="1" applyAlignment="1">
      <alignment horizontal="center" vertical="center"/>
    </xf>
    <xf numFmtId="0" fontId="10" fillId="7" borderId="0" xfId="1" applyFont="1" applyFill="1" applyAlignment="1">
      <alignment vertical="center"/>
    </xf>
    <xf numFmtId="0" fontId="3" fillId="7" borderId="0" xfId="1" applyFill="1" applyAlignment="1">
      <alignment horizontal="left" vertical="center"/>
    </xf>
    <xf numFmtId="0" fontId="21" fillId="2" borderId="0" xfId="1" applyFont="1" applyFill="1" applyAlignment="1">
      <alignment horizontal="center" vertical="center"/>
    </xf>
    <xf numFmtId="0" fontId="21" fillId="2" borderId="0" xfId="1" applyFont="1" applyFill="1" applyAlignment="1">
      <alignment horizontal="center" vertical="center" wrapText="1"/>
    </xf>
    <xf numFmtId="3" fontId="3" fillId="7" borderId="0" xfId="1" applyNumberFormat="1" applyFill="1" applyAlignment="1">
      <alignment horizontal="left" vertical="center"/>
    </xf>
    <xf numFmtId="0" fontId="3" fillId="7" borderId="0" xfId="1" applyFill="1" applyAlignment="1">
      <alignment horizontal="right" vertical="center"/>
    </xf>
    <xf numFmtId="164" fontId="18" fillId="2" borderId="0" xfId="3" applyNumberFormat="1" applyFont="1" applyFill="1" applyAlignment="1">
      <alignment horizontal="center" vertical="center" wrapText="1"/>
    </xf>
    <xf numFmtId="4" fontId="9" fillId="30" borderId="1" xfId="3" applyNumberFormat="1" applyFont="1" applyFill="1" applyBorder="1" applyAlignment="1">
      <alignment vertical="center" wrapText="1"/>
    </xf>
    <xf numFmtId="0" fontId="13" fillId="7" borderId="1" xfId="3" applyFont="1" applyFill="1" applyBorder="1" applyAlignment="1">
      <alignment horizontal="left" vertical="center" wrapText="1"/>
    </xf>
    <xf numFmtId="10" fontId="13" fillId="7" borderId="1" xfId="3" applyNumberFormat="1" applyFont="1" applyFill="1" applyBorder="1" applyAlignment="1">
      <alignment horizontal="center" vertical="center" wrapText="1"/>
    </xf>
    <xf numFmtId="49" fontId="13" fillId="7" borderId="7" xfId="1" applyNumberFormat="1" applyFont="1" applyFill="1" applyBorder="1" applyAlignment="1">
      <alignment horizontal="center" vertical="center" wrapText="1"/>
    </xf>
    <xf numFmtId="0" fontId="19" fillId="7" borderId="0" xfId="1" applyFont="1" applyFill="1" applyAlignment="1">
      <alignment vertical="center"/>
    </xf>
    <xf numFmtId="49" fontId="13" fillId="7" borderId="1" xfId="1" applyNumberFormat="1" applyFont="1" applyFill="1" applyBorder="1" applyAlignment="1">
      <alignment horizontal="center" vertical="center"/>
    </xf>
    <xf numFmtId="49" fontId="13" fillId="7" borderId="10" xfId="1" applyNumberFormat="1" applyFont="1" applyFill="1" applyBorder="1" applyAlignment="1">
      <alignment horizontal="center" vertical="center"/>
    </xf>
    <xf numFmtId="4" fontId="13" fillId="0" borderId="1" xfId="3" applyNumberFormat="1" applyFont="1" applyFill="1" applyBorder="1" applyAlignment="1">
      <alignment vertical="center" wrapText="1"/>
    </xf>
    <xf numFmtId="0" fontId="3" fillId="7" borderId="0" xfId="1" applyFill="1" applyAlignment="1">
      <alignment vertical="center"/>
    </xf>
    <xf numFmtId="2" fontId="3" fillId="0" borderId="0" xfId="1" applyNumberFormat="1" applyAlignment="1">
      <alignment vertical="center"/>
    </xf>
    <xf numFmtId="49" fontId="13" fillId="7" borderId="7" xfId="1" applyNumberFormat="1" applyFont="1" applyFill="1" applyBorder="1" applyAlignment="1">
      <alignment horizontal="center" vertical="center"/>
    </xf>
    <xf numFmtId="0" fontId="3" fillId="7" borderId="0" xfId="1" applyFont="1" applyFill="1"/>
    <xf numFmtId="0" fontId="3" fillId="7" borderId="0" xfId="1" applyFont="1" applyFill="1" applyAlignment="1">
      <alignment horizontal="center" vertical="center"/>
    </xf>
    <xf numFmtId="3" fontId="13" fillId="7" borderId="1" xfId="3" applyNumberFormat="1" applyFont="1" applyFill="1" applyBorder="1" applyAlignment="1">
      <alignment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3" fillId="7" borderId="1" xfId="3" applyFont="1" applyFill="1" applyBorder="1" applyAlignment="1">
      <alignment horizontal="center" vertical="center" wrapText="1"/>
    </xf>
    <xf numFmtId="0" fontId="13" fillId="7" borderId="1" xfId="1" applyFont="1" applyFill="1" applyBorder="1"/>
    <xf numFmtId="0" fontId="48" fillId="7" borderId="1" xfId="3" applyFont="1" applyFill="1" applyBorder="1" applyAlignment="1">
      <alignment vertical="center" wrapText="1"/>
    </xf>
    <xf numFmtId="0" fontId="49" fillId="7" borderId="1" xfId="3" applyFont="1" applyFill="1" applyBorder="1" applyAlignment="1">
      <alignment horizontal="center" vertical="center" wrapText="1"/>
    </xf>
    <xf numFmtId="0" fontId="49" fillId="7" borderId="1" xfId="3" applyFont="1" applyFill="1" applyBorder="1" applyAlignment="1">
      <alignment vertical="center" wrapText="1"/>
    </xf>
    <xf numFmtId="9" fontId="49" fillId="7" borderId="1" xfId="3" applyNumberFormat="1" applyFont="1" applyFill="1" applyBorder="1" applyAlignment="1">
      <alignment horizontal="center" vertical="center" wrapText="1"/>
    </xf>
    <xf numFmtId="0" fontId="51" fillId="3" borderId="0" xfId="1" applyFont="1" applyFill="1"/>
    <xf numFmtId="0" fontId="51" fillId="2" borderId="0" xfId="1" applyFont="1" applyFill="1" applyAlignment="1">
      <alignment horizontal="center" vertical="center"/>
    </xf>
    <xf numFmtId="0" fontId="51" fillId="7" borderId="0" xfId="1" applyFont="1" applyFill="1"/>
    <xf numFmtId="164" fontId="49" fillId="7" borderId="1" xfId="3" applyNumberFormat="1" applyFont="1" applyFill="1" applyBorder="1" applyAlignment="1">
      <alignment horizontal="center" vertical="center" wrapText="1"/>
    </xf>
    <xf numFmtId="49" fontId="49" fillId="7" borderId="1" xfId="1" applyNumberFormat="1" applyFont="1" applyFill="1" applyBorder="1" applyAlignment="1">
      <alignment horizontal="center" vertical="center"/>
    </xf>
    <xf numFmtId="49" fontId="49" fillId="7" borderId="7" xfId="1" applyNumberFormat="1" applyFont="1" applyFill="1" applyBorder="1" applyAlignment="1">
      <alignment horizontal="center" vertical="center" wrapText="1"/>
    </xf>
    <xf numFmtId="3" fontId="49" fillId="7" borderId="1" xfId="3" applyNumberFormat="1" applyFont="1" applyFill="1" applyBorder="1" applyAlignment="1">
      <alignment horizontal="justify" vertical="center" wrapText="1"/>
    </xf>
    <xf numFmtId="4" fontId="49" fillId="7" borderId="1" xfId="3" applyNumberFormat="1" applyFont="1" applyFill="1" applyBorder="1" applyAlignment="1">
      <alignment vertical="center" wrapText="1"/>
    </xf>
    <xf numFmtId="49" fontId="49" fillId="7" borderId="7" xfId="1" applyNumberFormat="1" applyFont="1" applyFill="1" applyBorder="1" applyAlignment="1">
      <alignment horizontal="center" vertical="center"/>
    </xf>
    <xf numFmtId="0" fontId="49" fillId="7" borderId="1" xfId="3" applyFont="1" applyFill="1" applyBorder="1" applyAlignment="1">
      <alignment horizontal="left" vertical="center" wrapText="1"/>
    </xf>
    <xf numFmtId="10" fontId="49" fillId="7" borderId="1" xfId="3" applyNumberFormat="1" applyFont="1" applyFill="1" applyBorder="1" applyAlignment="1">
      <alignment horizontal="center" vertical="center" wrapText="1"/>
    </xf>
    <xf numFmtId="0" fontId="52" fillId="7" borderId="0" xfId="1" applyFont="1" applyFill="1"/>
    <xf numFmtId="0" fontId="52" fillId="7" borderId="0" xfId="1" applyFont="1" applyFill="1" applyAlignment="1">
      <alignment horizontal="center" vertical="center"/>
    </xf>
    <xf numFmtId="0" fontId="52" fillId="0" borderId="0" xfId="1" applyFont="1"/>
    <xf numFmtId="49" fontId="49" fillId="0" borderId="7" xfId="1" applyNumberFormat="1" applyFont="1" applyBorder="1" applyAlignment="1">
      <alignment horizontal="center" vertical="center"/>
    </xf>
    <xf numFmtId="0" fontId="49" fillId="0" borderId="1" xfId="3" applyFont="1" applyBorder="1" applyAlignment="1">
      <alignment horizontal="center" vertical="center" wrapText="1"/>
    </xf>
    <xf numFmtId="0" fontId="49" fillId="0" borderId="1" xfId="3" applyFont="1" applyBorder="1" applyAlignment="1">
      <alignment vertical="center" wrapText="1"/>
    </xf>
    <xf numFmtId="0" fontId="49" fillId="7" borderId="1" xfId="3" applyFont="1" applyFill="1" applyBorder="1" applyAlignment="1" applyProtection="1">
      <alignment vertical="center" wrapText="1"/>
      <protection locked="0"/>
    </xf>
    <xf numFmtId="0" fontId="49" fillId="0" borderId="1" xfId="3" applyNumberFormat="1" applyFont="1" applyBorder="1" applyAlignment="1">
      <alignment horizontal="center" vertical="center" wrapText="1"/>
    </xf>
    <xf numFmtId="4" fontId="49" fillId="0" borderId="1" xfId="3" applyNumberFormat="1" applyFont="1" applyBorder="1" applyAlignment="1">
      <alignment vertical="center" wrapText="1"/>
    </xf>
    <xf numFmtId="9" fontId="49" fillId="0" borderId="1" xfId="3" applyNumberFormat="1" applyFont="1" applyBorder="1" applyAlignment="1">
      <alignment horizontal="center" vertical="center" wrapText="1"/>
    </xf>
    <xf numFmtId="164" fontId="49" fillId="0" borderId="1" xfId="3" applyNumberFormat="1" applyFont="1" applyBorder="1" applyAlignment="1">
      <alignment horizontal="center" vertical="center" wrapText="1"/>
    </xf>
    <xf numFmtId="0" fontId="13" fillId="7" borderId="1" xfId="3" applyFont="1" applyFill="1" applyBorder="1" applyAlignment="1">
      <alignment horizontal="center" vertical="center" wrapText="1"/>
    </xf>
    <xf numFmtId="0" fontId="6" fillId="0" borderId="1" xfId="2" applyFont="1" applyBorder="1" applyAlignment="1">
      <alignment horizontal="center" vertical="center" wrapText="1"/>
    </xf>
    <xf numFmtId="0" fontId="6" fillId="0" borderId="1" xfId="1" applyFont="1" applyBorder="1" applyAlignment="1">
      <alignment horizontal="center" vertical="center" wrapText="1"/>
    </xf>
    <xf numFmtId="0" fontId="7" fillId="4" borderId="1" xfId="1" applyFont="1" applyFill="1" applyBorder="1" applyAlignment="1">
      <alignment horizontal="center" vertical="center"/>
    </xf>
    <xf numFmtId="0" fontId="8" fillId="0" borderId="1" xfId="1" applyFont="1" applyBorder="1" applyAlignment="1">
      <alignment horizontal="center" vertical="center" wrapText="1"/>
    </xf>
    <xf numFmtId="0" fontId="11" fillId="5" borderId="7" xfId="3" applyFont="1" applyFill="1" applyBorder="1" applyAlignment="1">
      <alignment horizontal="right" vertical="center" wrapText="1"/>
    </xf>
    <xf numFmtId="0" fontId="11" fillId="5" borderId="6" xfId="3"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3" fillId="0" borderId="1" xfId="3" applyFont="1" applyBorder="1" applyAlignment="1">
      <alignment horizontal="center" vertical="center" wrapText="1"/>
    </xf>
    <xf numFmtId="0" fontId="11" fillId="6" borderId="7" xfId="3" applyFont="1" applyFill="1" applyBorder="1" applyAlignment="1">
      <alignment horizontal="right" vertical="center" wrapText="1"/>
    </xf>
    <xf numFmtId="0" fontId="11" fillId="6" borderId="6" xfId="3" applyFont="1" applyFill="1" applyBorder="1" applyAlignment="1">
      <alignment horizontal="right" vertical="center" wrapText="1"/>
    </xf>
    <xf numFmtId="0" fontId="17" fillId="6" borderId="9" xfId="3" applyFont="1" applyFill="1" applyBorder="1" applyAlignment="1">
      <alignment horizontal="left" vertical="center" wrapText="1"/>
    </xf>
    <xf numFmtId="0" fontId="17" fillId="6" borderId="8" xfId="3" applyFont="1" applyFill="1" applyBorder="1" applyAlignment="1">
      <alignment horizontal="left" vertical="center" wrapText="1"/>
    </xf>
    <xf numFmtId="0" fontId="14" fillId="6" borderId="1" xfId="3" applyFont="1" applyFill="1" applyBorder="1" applyAlignment="1">
      <alignment horizontal="center" vertical="center" wrapText="1"/>
    </xf>
    <xf numFmtId="0" fontId="14" fillId="6" borderId="1" xfId="3" applyFont="1" applyFill="1" applyBorder="1" applyAlignment="1">
      <alignment horizontal="center" vertical="center"/>
    </xf>
    <xf numFmtId="164" fontId="14" fillId="6" borderId="1" xfId="3" applyNumberFormat="1" applyFont="1" applyFill="1" applyBorder="1" applyAlignment="1">
      <alignment horizontal="center" vertical="center" wrapText="1"/>
    </xf>
    <xf numFmtId="0" fontId="17" fillId="6" borderId="10" xfId="3" applyFont="1" applyFill="1" applyBorder="1" applyAlignment="1">
      <alignment horizontal="left" vertical="center" wrapText="1"/>
    </xf>
    <xf numFmtId="0" fontId="14" fillId="6" borderId="4" xfId="3" applyFont="1" applyFill="1" applyBorder="1" applyAlignment="1">
      <alignment horizontal="center" vertical="center" wrapText="1"/>
    </xf>
    <xf numFmtId="10" fontId="14" fillId="6" borderId="1" xfId="3" applyNumberFormat="1" applyFont="1" applyFill="1" applyBorder="1" applyAlignment="1">
      <alignment horizontal="center" vertical="center" wrapText="1"/>
    </xf>
    <xf numFmtId="10" fontId="14" fillId="6" borderId="4" xfId="3" applyNumberFormat="1" applyFont="1" applyFill="1" applyBorder="1" applyAlignment="1">
      <alignment horizontal="center" vertical="center" wrapText="1"/>
    </xf>
    <xf numFmtId="0" fontId="14" fillId="6" borderId="7" xfId="3" applyFont="1" applyFill="1" applyBorder="1" applyAlignment="1">
      <alignment horizontal="center" vertical="center" wrapText="1"/>
    </xf>
    <xf numFmtId="0" fontId="14" fillId="6" borderId="11" xfId="3" applyFont="1" applyFill="1" applyBorder="1" applyAlignment="1">
      <alignment horizontal="center" vertical="center" wrapText="1"/>
    </xf>
    <xf numFmtId="0" fontId="49" fillId="7" borderId="7" xfId="3" applyFont="1" applyFill="1" applyBorder="1" applyAlignment="1">
      <alignment horizontal="center" vertical="center" wrapText="1"/>
    </xf>
    <xf numFmtId="0" fontId="49" fillId="7" borderId="5" xfId="3" applyFont="1" applyFill="1" applyBorder="1" applyAlignment="1">
      <alignment horizontal="center" vertical="center" wrapText="1"/>
    </xf>
    <xf numFmtId="0" fontId="13" fillId="7" borderId="7" xfId="3" applyFont="1" applyFill="1" applyBorder="1" applyAlignment="1">
      <alignment horizontal="center" vertical="center" wrapText="1"/>
    </xf>
    <xf numFmtId="0" fontId="13" fillId="7" borderId="5" xfId="3" applyFont="1" applyFill="1" applyBorder="1" applyAlignment="1">
      <alignment horizontal="center" vertical="center" wrapText="1"/>
    </xf>
    <xf numFmtId="0" fontId="17" fillId="6" borderId="1" xfId="3" applyFont="1" applyFill="1" applyBorder="1" applyAlignment="1">
      <alignment horizontal="left" vertical="center" wrapText="1"/>
    </xf>
    <xf numFmtId="0" fontId="2" fillId="6" borderId="1" xfId="3" applyFont="1" applyFill="1" applyBorder="1" applyAlignment="1">
      <alignment horizontal="center" vertical="center" wrapText="1"/>
    </xf>
    <xf numFmtId="0" fontId="22" fillId="7" borderId="0" xfId="1" applyFont="1" applyFill="1" applyAlignment="1">
      <alignment horizontal="center" vertical="center"/>
    </xf>
    <xf numFmtId="0" fontId="10" fillId="7" borderId="0" xfId="1" applyFont="1" applyFill="1" applyAlignment="1">
      <alignment horizontal="center" vertical="center"/>
    </xf>
    <xf numFmtId="0" fontId="6" fillId="7" borderId="0" xfId="1" applyFont="1" applyFill="1" applyAlignment="1">
      <alignment horizontal="center" vertical="center"/>
    </xf>
  </cellXfs>
  <cellStyles count="7801">
    <cellStyle name="20% - Ênfase1 2" xfId="4" xr:uid="{00000000-0005-0000-0000-000000000000}"/>
    <cellStyle name="20% - Ênfase2 2" xfId="5" xr:uid="{00000000-0005-0000-0000-000001000000}"/>
    <cellStyle name="20% - Ênfase3 2" xfId="6" xr:uid="{00000000-0005-0000-0000-000002000000}"/>
    <cellStyle name="20% - Ênfase4 2" xfId="7" xr:uid="{00000000-0005-0000-0000-000003000000}"/>
    <cellStyle name="20% - Ênfase5 2" xfId="8" xr:uid="{00000000-0005-0000-0000-000004000000}"/>
    <cellStyle name="20% - Ênfase6 2" xfId="9" xr:uid="{00000000-0005-0000-0000-000005000000}"/>
    <cellStyle name="40% - Ênfase1 2" xfId="10" xr:uid="{00000000-0005-0000-0000-000006000000}"/>
    <cellStyle name="40% - Ênfase2 2" xfId="11" xr:uid="{00000000-0005-0000-0000-000007000000}"/>
    <cellStyle name="40% - Ênfase3 2" xfId="12" xr:uid="{00000000-0005-0000-0000-000008000000}"/>
    <cellStyle name="40% - Ênfase4 2" xfId="13" xr:uid="{00000000-0005-0000-0000-000009000000}"/>
    <cellStyle name="40% - Ênfase5 2" xfId="14" xr:uid="{00000000-0005-0000-0000-00000A000000}"/>
    <cellStyle name="40% - Ênfase6 2" xfId="15" xr:uid="{00000000-0005-0000-0000-00000B000000}"/>
    <cellStyle name="60% - Ênfase1 2" xfId="16" xr:uid="{00000000-0005-0000-0000-00000C000000}"/>
    <cellStyle name="60% - Ênfase2 2" xfId="17" xr:uid="{00000000-0005-0000-0000-00000D000000}"/>
    <cellStyle name="60% - Ênfase3 2" xfId="18" xr:uid="{00000000-0005-0000-0000-00000E000000}"/>
    <cellStyle name="60% - Ênfase4 2" xfId="19" xr:uid="{00000000-0005-0000-0000-00000F000000}"/>
    <cellStyle name="60% - Ênfase5 2" xfId="20" xr:uid="{00000000-0005-0000-0000-000010000000}"/>
    <cellStyle name="60% - Ênfase6 2" xfId="21" xr:uid="{00000000-0005-0000-0000-000011000000}"/>
    <cellStyle name="Bom 2" xfId="22" xr:uid="{00000000-0005-0000-0000-000012000000}"/>
    <cellStyle name="Cálculo 2" xfId="23" xr:uid="{00000000-0005-0000-0000-000013000000}"/>
    <cellStyle name="Célula de Verificação 2" xfId="24" xr:uid="{00000000-0005-0000-0000-000014000000}"/>
    <cellStyle name="Célula Vinculada 2" xfId="25" xr:uid="{00000000-0005-0000-0000-000015000000}"/>
    <cellStyle name="Comma 2" xfId="26" xr:uid="{00000000-0005-0000-0000-000016000000}"/>
    <cellStyle name="Comma 2 2" xfId="27" xr:uid="{00000000-0005-0000-0000-000017000000}"/>
    <cellStyle name="Comma 2 2 2" xfId="28" xr:uid="{00000000-0005-0000-0000-000018000000}"/>
    <cellStyle name="Comma 2 3" xfId="29" xr:uid="{00000000-0005-0000-0000-000019000000}"/>
    <cellStyle name="Comma 3" xfId="30" xr:uid="{00000000-0005-0000-0000-00001A000000}"/>
    <cellStyle name="Comma 3 2" xfId="31" xr:uid="{00000000-0005-0000-0000-00001B000000}"/>
    <cellStyle name="Currency 2" xfId="32" xr:uid="{00000000-0005-0000-0000-00001C000000}"/>
    <cellStyle name="Ênfase1 2" xfId="33" xr:uid="{00000000-0005-0000-0000-00001D000000}"/>
    <cellStyle name="Ênfase2 2" xfId="34" xr:uid="{00000000-0005-0000-0000-00001E000000}"/>
    <cellStyle name="Ênfase3 2" xfId="35" xr:uid="{00000000-0005-0000-0000-00001F000000}"/>
    <cellStyle name="Ênfase4 2" xfId="36" xr:uid="{00000000-0005-0000-0000-000020000000}"/>
    <cellStyle name="Ênfase5 2" xfId="37" xr:uid="{00000000-0005-0000-0000-000021000000}"/>
    <cellStyle name="Ênfase6 2" xfId="38" xr:uid="{00000000-0005-0000-0000-000022000000}"/>
    <cellStyle name="Entrada 2" xfId="39" xr:uid="{00000000-0005-0000-0000-000023000000}"/>
    <cellStyle name="Hiperlink 2" xfId="40" xr:uid="{00000000-0005-0000-0000-000024000000}"/>
    <cellStyle name="Hiperlink 3" xfId="41" xr:uid="{00000000-0005-0000-0000-000025000000}"/>
    <cellStyle name="Hiperlink 3 2" xfId="42" xr:uid="{00000000-0005-0000-0000-000026000000}"/>
    <cellStyle name="Hiperlink 4" xfId="43" xr:uid="{00000000-0005-0000-0000-000027000000}"/>
    <cellStyle name="Hiperlink 5" xfId="44" xr:uid="{00000000-0005-0000-0000-000028000000}"/>
    <cellStyle name="Hyperlink_PAI 18_12" xfId="45" xr:uid="{00000000-0005-0000-0000-000029000000}"/>
    <cellStyle name="Incorreto 2" xfId="46" xr:uid="{00000000-0005-0000-0000-00002A000000}"/>
    <cellStyle name="Moeda 2" xfId="47" xr:uid="{00000000-0005-0000-0000-00002B000000}"/>
    <cellStyle name="Moeda 2 2" xfId="48" xr:uid="{00000000-0005-0000-0000-00002C000000}"/>
    <cellStyle name="Moeda 2 2 2" xfId="49" xr:uid="{00000000-0005-0000-0000-00002D000000}"/>
    <cellStyle name="Moeda 2 2 3" xfId="50" xr:uid="{00000000-0005-0000-0000-00002E000000}"/>
    <cellStyle name="Moeda 3" xfId="51" xr:uid="{00000000-0005-0000-0000-00002F000000}"/>
    <cellStyle name="Moeda 3 2" xfId="52" xr:uid="{00000000-0005-0000-0000-000030000000}"/>
    <cellStyle name="Moeda 3 3" xfId="53" xr:uid="{00000000-0005-0000-0000-000031000000}"/>
    <cellStyle name="Moeda 4" xfId="54" xr:uid="{00000000-0005-0000-0000-000032000000}"/>
    <cellStyle name="Moeda 4 2" xfId="55" xr:uid="{00000000-0005-0000-0000-000033000000}"/>
    <cellStyle name="Moeda 4 3" xfId="56" xr:uid="{00000000-0005-0000-0000-000034000000}"/>
    <cellStyle name="Moeda 5" xfId="57" xr:uid="{00000000-0005-0000-0000-000035000000}"/>
    <cellStyle name="Moeda 5 2" xfId="58" xr:uid="{00000000-0005-0000-0000-000036000000}"/>
    <cellStyle name="Moeda 5 3" xfId="59" xr:uid="{00000000-0005-0000-0000-000037000000}"/>
    <cellStyle name="Moeda 6" xfId="60" xr:uid="{00000000-0005-0000-0000-000038000000}"/>
    <cellStyle name="Moeda 6 2" xfId="61" xr:uid="{00000000-0005-0000-0000-000039000000}"/>
    <cellStyle name="Moeda 6 3" xfId="62" xr:uid="{00000000-0005-0000-0000-00003A000000}"/>
    <cellStyle name="Moeda 7" xfId="63" xr:uid="{00000000-0005-0000-0000-00003B000000}"/>
    <cellStyle name="Moeda 8" xfId="64" xr:uid="{00000000-0005-0000-0000-00003C000000}"/>
    <cellStyle name="Neutra 2" xfId="65" xr:uid="{00000000-0005-0000-0000-00003D000000}"/>
    <cellStyle name="Normal" xfId="0" builtinId="0"/>
    <cellStyle name="Normal 10" xfId="66" xr:uid="{00000000-0005-0000-0000-00003F000000}"/>
    <cellStyle name="Normal 10 10" xfId="67" xr:uid="{00000000-0005-0000-0000-000040000000}"/>
    <cellStyle name="Normal 10 11" xfId="68" xr:uid="{00000000-0005-0000-0000-000041000000}"/>
    <cellStyle name="Normal 10 12" xfId="69" xr:uid="{00000000-0005-0000-0000-000042000000}"/>
    <cellStyle name="Normal 10 13" xfId="70" xr:uid="{00000000-0005-0000-0000-000043000000}"/>
    <cellStyle name="Normal 10 14" xfId="71" xr:uid="{00000000-0005-0000-0000-000044000000}"/>
    <cellStyle name="Normal 10 15" xfId="72" xr:uid="{00000000-0005-0000-0000-000045000000}"/>
    <cellStyle name="Normal 10 2" xfId="73" xr:uid="{00000000-0005-0000-0000-000046000000}"/>
    <cellStyle name="Normal 10 2 10" xfId="74" xr:uid="{00000000-0005-0000-0000-000047000000}"/>
    <cellStyle name="Normal 10 2 11" xfId="75" xr:uid="{00000000-0005-0000-0000-000048000000}"/>
    <cellStyle name="Normal 10 2 12" xfId="76" xr:uid="{00000000-0005-0000-0000-000049000000}"/>
    <cellStyle name="Normal 10 2 13" xfId="77" xr:uid="{00000000-0005-0000-0000-00004A000000}"/>
    <cellStyle name="Normal 10 2 14" xfId="78" xr:uid="{00000000-0005-0000-0000-00004B000000}"/>
    <cellStyle name="Normal 10 2 2" xfId="79" xr:uid="{00000000-0005-0000-0000-00004C000000}"/>
    <cellStyle name="Normal 10 2 2 10" xfId="80" xr:uid="{00000000-0005-0000-0000-00004D000000}"/>
    <cellStyle name="Normal 10 2 2 2" xfId="81" xr:uid="{00000000-0005-0000-0000-00004E000000}"/>
    <cellStyle name="Normal 10 2 2 2 2" xfId="82" xr:uid="{00000000-0005-0000-0000-00004F000000}"/>
    <cellStyle name="Normal 10 2 2 2 3" xfId="83" xr:uid="{00000000-0005-0000-0000-000050000000}"/>
    <cellStyle name="Normal 10 2 2 2 4" xfId="84" xr:uid="{00000000-0005-0000-0000-000051000000}"/>
    <cellStyle name="Normal 10 2 2 2 5" xfId="85" xr:uid="{00000000-0005-0000-0000-000052000000}"/>
    <cellStyle name="Normal 10 2 2 2 6" xfId="86" xr:uid="{00000000-0005-0000-0000-000053000000}"/>
    <cellStyle name="Normal 10 2 2 2 7" xfId="87" xr:uid="{00000000-0005-0000-0000-000054000000}"/>
    <cellStyle name="Normal 10 2 2 2 8" xfId="88" xr:uid="{00000000-0005-0000-0000-000055000000}"/>
    <cellStyle name="Normal 10 2 2 3" xfId="89" xr:uid="{00000000-0005-0000-0000-000056000000}"/>
    <cellStyle name="Normal 10 2 2 3 2" xfId="90" xr:uid="{00000000-0005-0000-0000-000057000000}"/>
    <cellStyle name="Normal 10 2 2 3 3" xfId="91" xr:uid="{00000000-0005-0000-0000-000058000000}"/>
    <cellStyle name="Normal 10 2 2 3 4" xfId="92" xr:uid="{00000000-0005-0000-0000-000059000000}"/>
    <cellStyle name="Normal 10 2 2 3 5" xfId="93" xr:uid="{00000000-0005-0000-0000-00005A000000}"/>
    <cellStyle name="Normal 10 2 2 3 6" xfId="94" xr:uid="{00000000-0005-0000-0000-00005B000000}"/>
    <cellStyle name="Normal 10 2 2 3 7" xfId="95" xr:uid="{00000000-0005-0000-0000-00005C000000}"/>
    <cellStyle name="Normal 10 2 2 4" xfId="96" xr:uid="{00000000-0005-0000-0000-00005D000000}"/>
    <cellStyle name="Normal 10 2 2 5" xfId="97" xr:uid="{00000000-0005-0000-0000-00005E000000}"/>
    <cellStyle name="Normal 10 2 2 6" xfId="98" xr:uid="{00000000-0005-0000-0000-00005F000000}"/>
    <cellStyle name="Normal 10 2 2 7" xfId="99" xr:uid="{00000000-0005-0000-0000-000060000000}"/>
    <cellStyle name="Normal 10 2 2 8" xfId="100" xr:uid="{00000000-0005-0000-0000-000061000000}"/>
    <cellStyle name="Normal 10 2 2 9" xfId="101" xr:uid="{00000000-0005-0000-0000-000062000000}"/>
    <cellStyle name="Normal 10 2 3" xfId="102" xr:uid="{00000000-0005-0000-0000-000063000000}"/>
    <cellStyle name="Normal 10 2 3 10" xfId="103" xr:uid="{00000000-0005-0000-0000-000064000000}"/>
    <cellStyle name="Normal 10 2 3 2" xfId="104" xr:uid="{00000000-0005-0000-0000-000065000000}"/>
    <cellStyle name="Normal 10 2 3 2 2" xfId="105" xr:uid="{00000000-0005-0000-0000-000066000000}"/>
    <cellStyle name="Normal 10 2 3 2 3" xfId="106" xr:uid="{00000000-0005-0000-0000-000067000000}"/>
    <cellStyle name="Normal 10 2 3 2 4" xfId="107" xr:uid="{00000000-0005-0000-0000-000068000000}"/>
    <cellStyle name="Normal 10 2 3 2 5" xfId="108" xr:uid="{00000000-0005-0000-0000-000069000000}"/>
    <cellStyle name="Normal 10 2 3 2 6" xfId="109" xr:uid="{00000000-0005-0000-0000-00006A000000}"/>
    <cellStyle name="Normal 10 2 3 2 7" xfId="110" xr:uid="{00000000-0005-0000-0000-00006B000000}"/>
    <cellStyle name="Normal 10 2 3 2 8" xfId="111" xr:uid="{00000000-0005-0000-0000-00006C000000}"/>
    <cellStyle name="Normal 10 2 3 3" xfId="112" xr:uid="{00000000-0005-0000-0000-00006D000000}"/>
    <cellStyle name="Normal 10 2 3 3 2" xfId="113" xr:uid="{00000000-0005-0000-0000-00006E000000}"/>
    <cellStyle name="Normal 10 2 3 3 3" xfId="114" xr:uid="{00000000-0005-0000-0000-00006F000000}"/>
    <cellStyle name="Normal 10 2 3 3 4" xfId="115" xr:uid="{00000000-0005-0000-0000-000070000000}"/>
    <cellStyle name="Normal 10 2 3 3 5" xfId="116" xr:uid="{00000000-0005-0000-0000-000071000000}"/>
    <cellStyle name="Normal 10 2 3 3 6" xfId="117" xr:uid="{00000000-0005-0000-0000-000072000000}"/>
    <cellStyle name="Normal 10 2 3 3 7" xfId="118" xr:uid="{00000000-0005-0000-0000-000073000000}"/>
    <cellStyle name="Normal 10 2 3 4" xfId="119" xr:uid="{00000000-0005-0000-0000-000074000000}"/>
    <cellStyle name="Normal 10 2 3 5" xfId="120" xr:uid="{00000000-0005-0000-0000-000075000000}"/>
    <cellStyle name="Normal 10 2 3 6" xfId="121" xr:uid="{00000000-0005-0000-0000-000076000000}"/>
    <cellStyle name="Normal 10 2 3 7" xfId="122" xr:uid="{00000000-0005-0000-0000-000077000000}"/>
    <cellStyle name="Normal 10 2 3 8" xfId="123" xr:uid="{00000000-0005-0000-0000-000078000000}"/>
    <cellStyle name="Normal 10 2 3 9" xfId="124" xr:uid="{00000000-0005-0000-0000-000079000000}"/>
    <cellStyle name="Normal 10 2 4" xfId="125" xr:uid="{00000000-0005-0000-0000-00007A000000}"/>
    <cellStyle name="Normal 10 2 4 2" xfId="126" xr:uid="{00000000-0005-0000-0000-00007B000000}"/>
    <cellStyle name="Normal 10 2 4 3" xfId="127" xr:uid="{00000000-0005-0000-0000-00007C000000}"/>
    <cellStyle name="Normal 10 2 4 4" xfId="128" xr:uid="{00000000-0005-0000-0000-00007D000000}"/>
    <cellStyle name="Normal 10 2 4 5" xfId="129" xr:uid="{00000000-0005-0000-0000-00007E000000}"/>
    <cellStyle name="Normal 10 2 4 6" xfId="130" xr:uid="{00000000-0005-0000-0000-00007F000000}"/>
    <cellStyle name="Normal 10 2 4 7" xfId="131" xr:uid="{00000000-0005-0000-0000-000080000000}"/>
    <cellStyle name="Normal 10 2 4 8" xfId="132" xr:uid="{00000000-0005-0000-0000-000081000000}"/>
    <cellStyle name="Normal 10 2 5" xfId="133" xr:uid="{00000000-0005-0000-0000-000082000000}"/>
    <cellStyle name="Normal 10 2 5 2" xfId="134" xr:uid="{00000000-0005-0000-0000-000083000000}"/>
    <cellStyle name="Normal 10 2 5 3" xfId="135" xr:uid="{00000000-0005-0000-0000-000084000000}"/>
    <cellStyle name="Normal 10 2 5 4" xfId="136" xr:uid="{00000000-0005-0000-0000-000085000000}"/>
    <cellStyle name="Normal 10 2 5 5" xfId="137" xr:uid="{00000000-0005-0000-0000-000086000000}"/>
    <cellStyle name="Normal 10 2 5 6" xfId="138" xr:uid="{00000000-0005-0000-0000-000087000000}"/>
    <cellStyle name="Normal 10 2 5 7" xfId="139" xr:uid="{00000000-0005-0000-0000-000088000000}"/>
    <cellStyle name="Normal 10 2 6" xfId="140" xr:uid="{00000000-0005-0000-0000-000089000000}"/>
    <cellStyle name="Normal 10 2 7" xfId="141" xr:uid="{00000000-0005-0000-0000-00008A000000}"/>
    <cellStyle name="Normal 10 2 8" xfId="142" xr:uid="{00000000-0005-0000-0000-00008B000000}"/>
    <cellStyle name="Normal 10 2 9" xfId="143" xr:uid="{00000000-0005-0000-0000-00008C000000}"/>
    <cellStyle name="Normal 10 3" xfId="144" xr:uid="{00000000-0005-0000-0000-00008D000000}"/>
    <cellStyle name="Normal 10 3 10" xfId="145" xr:uid="{00000000-0005-0000-0000-00008E000000}"/>
    <cellStyle name="Normal 10 3 11" xfId="146" xr:uid="{00000000-0005-0000-0000-00008F000000}"/>
    <cellStyle name="Normal 10 3 12" xfId="147" xr:uid="{00000000-0005-0000-0000-000090000000}"/>
    <cellStyle name="Normal 10 3 2" xfId="148" xr:uid="{00000000-0005-0000-0000-000091000000}"/>
    <cellStyle name="Normal 10 3 2 10" xfId="149" xr:uid="{00000000-0005-0000-0000-000092000000}"/>
    <cellStyle name="Normal 10 3 2 2" xfId="150" xr:uid="{00000000-0005-0000-0000-000093000000}"/>
    <cellStyle name="Normal 10 3 2 2 2" xfId="151" xr:uid="{00000000-0005-0000-0000-000094000000}"/>
    <cellStyle name="Normal 10 3 2 2 3" xfId="152" xr:uid="{00000000-0005-0000-0000-000095000000}"/>
    <cellStyle name="Normal 10 3 2 2 4" xfId="153" xr:uid="{00000000-0005-0000-0000-000096000000}"/>
    <cellStyle name="Normal 10 3 2 2 5" xfId="154" xr:uid="{00000000-0005-0000-0000-000097000000}"/>
    <cellStyle name="Normal 10 3 2 2 6" xfId="155" xr:uid="{00000000-0005-0000-0000-000098000000}"/>
    <cellStyle name="Normal 10 3 2 2 7" xfId="156" xr:uid="{00000000-0005-0000-0000-000099000000}"/>
    <cellStyle name="Normal 10 3 2 2 8" xfId="157" xr:uid="{00000000-0005-0000-0000-00009A000000}"/>
    <cellStyle name="Normal 10 3 2 3" xfId="158" xr:uid="{00000000-0005-0000-0000-00009B000000}"/>
    <cellStyle name="Normal 10 3 2 3 2" xfId="159" xr:uid="{00000000-0005-0000-0000-00009C000000}"/>
    <cellStyle name="Normal 10 3 2 3 3" xfId="160" xr:uid="{00000000-0005-0000-0000-00009D000000}"/>
    <cellStyle name="Normal 10 3 2 3 4" xfId="161" xr:uid="{00000000-0005-0000-0000-00009E000000}"/>
    <cellStyle name="Normal 10 3 2 3 5" xfId="162" xr:uid="{00000000-0005-0000-0000-00009F000000}"/>
    <cellStyle name="Normal 10 3 2 3 6" xfId="163" xr:uid="{00000000-0005-0000-0000-0000A0000000}"/>
    <cellStyle name="Normal 10 3 2 3 7" xfId="164" xr:uid="{00000000-0005-0000-0000-0000A1000000}"/>
    <cellStyle name="Normal 10 3 2 4" xfId="165" xr:uid="{00000000-0005-0000-0000-0000A2000000}"/>
    <cellStyle name="Normal 10 3 2 5" xfId="166" xr:uid="{00000000-0005-0000-0000-0000A3000000}"/>
    <cellStyle name="Normal 10 3 2 6" xfId="167" xr:uid="{00000000-0005-0000-0000-0000A4000000}"/>
    <cellStyle name="Normal 10 3 2 7" xfId="168" xr:uid="{00000000-0005-0000-0000-0000A5000000}"/>
    <cellStyle name="Normal 10 3 2 8" xfId="169" xr:uid="{00000000-0005-0000-0000-0000A6000000}"/>
    <cellStyle name="Normal 10 3 2 9" xfId="170" xr:uid="{00000000-0005-0000-0000-0000A7000000}"/>
    <cellStyle name="Normal 10 3 3" xfId="171" xr:uid="{00000000-0005-0000-0000-0000A8000000}"/>
    <cellStyle name="Normal 10 3 3 10" xfId="172" xr:uid="{00000000-0005-0000-0000-0000A9000000}"/>
    <cellStyle name="Normal 10 3 3 2" xfId="173" xr:uid="{00000000-0005-0000-0000-0000AA000000}"/>
    <cellStyle name="Normal 10 3 3 2 2" xfId="174" xr:uid="{00000000-0005-0000-0000-0000AB000000}"/>
    <cellStyle name="Normal 10 3 3 2 3" xfId="175" xr:uid="{00000000-0005-0000-0000-0000AC000000}"/>
    <cellStyle name="Normal 10 3 3 2 4" xfId="176" xr:uid="{00000000-0005-0000-0000-0000AD000000}"/>
    <cellStyle name="Normal 10 3 3 2 5" xfId="177" xr:uid="{00000000-0005-0000-0000-0000AE000000}"/>
    <cellStyle name="Normal 10 3 3 2 6" xfId="178" xr:uid="{00000000-0005-0000-0000-0000AF000000}"/>
    <cellStyle name="Normal 10 3 3 2 7" xfId="179" xr:uid="{00000000-0005-0000-0000-0000B0000000}"/>
    <cellStyle name="Normal 10 3 3 2 8" xfId="180" xr:uid="{00000000-0005-0000-0000-0000B1000000}"/>
    <cellStyle name="Normal 10 3 3 3" xfId="181" xr:uid="{00000000-0005-0000-0000-0000B2000000}"/>
    <cellStyle name="Normal 10 3 3 3 2" xfId="182" xr:uid="{00000000-0005-0000-0000-0000B3000000}"/>
    <cellStyle name="Normal 10 3 3 3 3" xfId="183" xr:uid="{00000000-0005-0000-0000-0000B4000000}"/>
    <cellStyle name="Normal 10 3 3 3 4" xfId="184" xr:uid="{00000000-0005-0000-0000-0000B5000000}"/>
    <cellStyle name="Normal 10 3 3 3 5" xfId="185" xr:uid="{00000000-0005-0000-0000-0000B6000000}"/>
    <cellStyle name="Normal 10 3 3 3 6" xfId="186" xr:uid="{00000000-0005-0000-0000-0000B7000000}"/>
    <cellStyle name="Normal 10 3 3 3 7" xfId="187" xr:uid="{00000000-0005-0000-0000-0000B8000000}"/>
    <cellStyle name="Normal 10 3 3 4" xfId="188" xr:uid="{00000000-0005-0000-0000-0000B9000000}"/>
    <cellStyle name="Normal 10 3 3 5" xfId="189" xr:uid="{00000000-0005-0000-0000-0000BA000000}"/>
    <cellStyle name="Normal 10 3 3 6" xfId="190" xr:uid="{00000000-0005-0000-0000-0000BB000000}"/>
    <cellStyle name="Normal 10 3 3 7" xfId="191" xr:uid="{00000000-0005-0000-0000-0000BC000000}"/>
    <cellStyle name="Normal 10 3 3 8" xfId="192" xr:uid="{00000000-0005-0000-0000-0000BD000000}"/>
    <cellStyle name="Normal 10 3 3 9" xfId="193" xr:uid="{00000000-0005-0000-0000-0000BE000000}"/>
    <cellStyle name="Normal 10 3 4" xfId="194" xr:uid="{00000000-0005-0000-0000-0000BF000000}"/>
    <cellStyle name="Normal 10 3 4 2" xfId="195" xr:uid="{00000000-0005-0000-0000-0000C0000000}"/>
    <cellStyle name="Normal 10 3 4 3" xfId="196" xr:uid="{00000000-0005-0000-0000-0000C1000000}"/>
    <cellStyle name="Normal 10 3 4 4" xfId="197" xr:uid="{00000000-0005-0000-0000-0000C2000000}"/>
    <cellStyle name="Normal 10 3 4 5" xfId="198" xr:uid="{00000000-0005-0000-0000-0000C3000000}"/>
    <cellStyle name="Normal 10 3 4 6" xfId="199" xr:uid="{00000000-0005-0000-0000-0000C4000000}"/>
    <cellStyle name="Normal 10 3 4 7" xfId="200" xr:uid="{00000000-0005-0000-0000-0000C5000000}"/>
    <cellStyle name="Normal 10 3 4 8" xfId="201" xr:uid="{00000000-0005-0000-0000-0000C6000000}"/>
    <cellStyle name="Normal 10 3 5" xfId="202" xr:uid="{00000000-0005-0000-0000-0000C7000000}"/>
    <cellStyle name="Normal 10 3 5 2" xfId="203" xr:uid="{00000000-0005-0000-0000-0000C8000000}"/>
    <cellStyle name="Normal 10 3 5 3" xfId="204" xr:uid="{00000000-0005-0000-0000-0000C9000000}"/>
    <cellStyle name="Normal 10 3 5 4" xfId="205" xr:uid="{00000000-0005-0000-0000-0000CA000000}"/>
    <cellStyle name="Normal 10 3 5 5" xfId="206" xr:uid="{00000000-0005-0000-0000-0000CB000000}"/>
    <cellStyle name="Normal 10 3 5 6" xfId="207" xr:uid="{00000000-0005-0000-0000-0000CC000000}"/>
    <cellStyle name="Normal 10 3 5 7" xfId="208" xr:uid="{00000000-0005-0000-0000-0000CD000000}"/>
    <cellStyle name="Normal 10 3 6" xfId="209" xr:uid="{00000000-0005-0000-0000-0000CE000000}"/>
    <cellStyle name="Normal 10 3 7" xfId="210" xr:uid="{00000000-0005-0000-0000-0000CF000000}"/>
    <cellStyle name="Normal 10 3 8" xfId="211" xr:uid="{00000000-0005-0000-0000-0000D0000000}"/>
    <cellStyle name="Normal 10 3 9" xfId="212" xr:uid="{00000000-0005-0000-0000-0000D1000000}"/>
    <cellStyle name="Normal 10 4" xfId="213" xr:uid="{00000000-0005-0000-0000-0000D2000000}"/>
    <cellStyle name="Normal 10 4 10" xfId="214" xr:uid="{00000000-0005-0000-0000-0000D3000000}"/>
    <cellStyle name="Normal 10 4 11" xfId="215" xr:uid="{00000000-0005-0000-0000-0000D4000000}"/>
    <cellStyle name="Normal 10 4 2" xfId="216" xr:uid="{00000000-0005-0000-0000-0000D5000000}"/>
    <cellStyle name="Normal 10 4 2 10" xfId="217" xr:uid="{00000000-0005-0000-0000-0000D6000000}"/>
    <cellStyle name="Normal 10 4 2 2" xfId="218" xr:uid="{00000000-0005-0000-0000-0000D7000000}"/>
    <cellStyle name="Normal 10 4 2 2 2" xfId="219" xr:uid="{00000000-0005-0000-0000-0000D8000000}"/>
    <cellStyle name="Normal 10 4 2 2 3" xfId="220" xr:uid="{00000000-0005-0000-0000-0000D9000000}"/>
    <cellStyle name="Normal 10 4 2 2 4" xfId="221" xr:uid="{00000000-0005-0000-0000-0000DA000000}"/>
    <cellStyle name="Normal 10 4 2 2 5" xfId="222" xr:uid="{00000000-0005-0000-0000-0000DB000000}"/>
    <cellStyle name="Normal 10 4 2 2 6" xfId="223" xr:uid="{00000000-0005-0000-0000-0000DC000000}"/>
    <cellStyle name="Normal 10 4 2 2 7" xfId="224" xr:uid="{00000000-0005-0000-0000-0000DD000000}"/>
    <cellStyle name="Normal 10 4 2 2 8" xfId="225" xr:uid="{00000000-0005-0000-0000-0000DE000000}"/>
    <cellStyle name="Normal 10 4 2 3" xfId="226" xr:uid="{00000000-0005-0000-0000-0000DF000000}"/>
    <cellStyle name="Normal 10 4 2 3 2" xfId="227" xr:uid="{00000000-0005-0000-0000-0000E0000000}"/>
    <cellStyle name="Normal 10 4 2 3 3" xfId="228" xr:uid="{00000000-0005-0000-0000-0000E1000000}"/>
    <cellStyle name="Normal 10 4 2 3 4" xfId="229" xr:uid="{00000000-0005-0000-0000-0000E2000000}"/>
    <cellStyle name="Normal 10 4 2 3 5" xfId="230" xr:uid="{00000000-0005-0000-0000-0000E3000000}"/>
    <cellStyle name="Normal 10 4 2 3 6" xfId="231" xr:uid="{00000000-0005-0000-0000-0000E4000000}"/>
    <cellStyle name="Normal 10 4 2 3 7" xfId="232" xr:uid="{00000000-0005-0000-0000-0000E5000000}"/>
    <cellStyle name="Normal 10 4 2 4" xfId="233" xr:uid="{00000000-0005-0000-0000-0000E6000000}"/>
    <cellStyle name="Normal 10 4 2 5" xfId="234" xr:uid="{00000000-0005-0000-0000-0000E7000000}"/>
    <cellStyle name="Normal 10 4 2 6" xfId="235" xr:uid="{00000000-0005-0000-0000-0000E8000000}"/>
    <cellStyle name="Normal 10 4 2 7" xfId="236" xr:uid="{00000000-0005-0000-0000-0000E9000000}"/>
    <cellStyle name="Normal 10 4 2 8" xfId="237" xr:uid="{00000000-0005-0000-0000-0000EA000000}"/>
    <cellStyle name="Normal 10 4 2 9" xfId="238" xr:uid="{00000000-0005-0000-0000-0000EB000000}"/>
    <cellStyle name="Normal 10 4 3" xfId="239" xr:uid="{00000000-0005-0000-0000-0000EC000000}"/>
    <cellStyle name="Normal 10 4 3 2" xfId="240" xr:uid="{00000000-0005-0000-0000-0000ED000000}"/>
    <cellStyle name="Normal 10 4 3 3" xfId="241" xr:uid="{00000000-0005-0000-0000-0000EE000000}"/>
    <cellStyle name="Normal 10 4 3 4" xfId="242" xr:uid="{00000000-0005-0000-0000-0000EF000000}"/>
    <cellStyle name="Normal 10 4 3 5" xfId="243" xr:uid="{00000000-0005-0000-0000-0000F0000000}"/>
    <cellStyle name="Normal 10 4 3 6" xfId="244" xr:uid="{00000000-0005-0000-0000-0000F1000000}"/>
    <cellStyle name="Normal 10 4 3 7" xfId="245" xr:uid="{00000000-0005-0000-0000-0000F2000000}"/>
    <cellStyle name="Normal 10 4 3 8" xfId="246" xr:uid="{00000000-0005-0000-0000-0000F3000000}"/>
    <cellStyle name="Normal 10 4 4" xfId="247" xr:uid="{00000000-0005-0000-0000-0000F4000000}"/>
    <cellStyle name="Normal 10 4 4 2" xfId="248" xr:uid="{00000000-0005-0000-0000-0000F5000000}"/>
    <cellStyle name="Normal 10 4 4 3" xfId="249" xr:uid="{00000000-0005-0000-0000-0000F6000000}"/>
    <cellStyle name="Normal 10 4 4 4" xfId="250" xr:uid="{00000000-0005-0000-0000-0000F7000000}"/>
    <cellStyle name="Normal 10 4 4 5" xfId="251" xr:uid="{00000000-0005-0000-0000-0000F8000000}"/>
    <cellStyle name="Normal 10 4 4 6" xfId="252" xr:uid="{00000000-0005-0000-0000-0000F9000000}"/>
    <cellStyle name="Normal 10 4 4 7" xfId="253" xr:uid="{00000000-0005-0000-0000-0000FA000000}"/>
    <cellStyle name="Normal 10 4 5" xfId="254" xr:uid="{00000000-0005-0000-0000-0000FB000000}"/>
    <cellStyle name="Normal 10 4 6" xfId="255" xr:uid="{00000000-0005-0000-0000-0000FC000000}"/>
    <cellStyle name="Normal 10 4 7" xfId="256" xr:uid="{00000000-0005-0000-0000-0000FD000000}"/>
    <cellStyle name="Normal 10 4 8" xfId="257" xr:uid="{00000000-0005-0000-0000-0000FE000000}"/>
    <cellStyle name="Normal 10 4 9" xfId="258" xr:uid="{00000000-0005-0000-0000-0000FF000000}"/>
    <cellStyle name="Normal 10 5" xfId="259" xr:uid="{00000000-0005-0000-0000-000000010000}"/>
    <cellStyle name="Normal 10 5 10" xfId="260" xr:uid="{00000000-0005-0000-0000-000001010000}"/>
    <cellStyle name="Normal 10 5 2" xfId="261" xr:uid="{00000000-0005-0000-0000-000002010000}"/>
    <cellStyle name="Normal 10 5 2 2" xfId="262" xr:uid="{00000000-0005-0000-0000-000003010000}"/>
    <cellStyle name="Normal 10 5 2 3" xfId="263" xr:uid="{00000000-0005-0000-0000-000004010000}"/>
    <cellStyle name="Normal 10 5 2 4" xfId="264" xr:uid="{00000000-0005-0000-0000-000005010000}"/>
    <cellStyle name="Normal 10 5 2 5" xfId="265" xr:uid="{00000000-0005-0000-0000-000006010000}"/>
    <cellStyle name="Normal 10 5 2 6" xfId="266" xr:uid="{00000000-0005-0000-0000-000007010000}"/>
    <cellStyle name="Normal 10 5 2 7" xfId="267" xr:uid="{00000000-0005-0000-0000-000008010000}"/>
    <cellStyle name="Normal 10 5 2 8" xfId="268" xr:uid="{00000000-0005-0000-0000-000009010000}"/>
    <cellStyle name="Normal 10 5 3" xfId="269" xr:uid="{00000000-0005-0000-0000-00000A010000}"/>
    <cellStyle name="Normal 10 5 3 2" xfId="270" xr:uid="{00000000-0005-0000-0000-00000B010000}"/>
    <cellStyle name="Normal 10 5 3 3" xfId="271" xr:uid="{00000000-0005-0000-0000-00000C010000}"/>
    <cellStyle name="Normal 10 5 3 4" xfId="272" xr:uid="{00000000-0005-0000-0000-00000D010000}"/>
    <cellStyle name="Normal 10 5 3 5" xfId="273" xr:uid="{00000000-0005-0000-0000-00000E010000}"/>
    <cellStyle name="Normal 10 5 3 6" xfId="274" xr:uid="{00000000-0005-0000-0000-00000F010000}"/>
    <cellStyle name="Normal 10 5 3 7" xfId="275" xr:uid="{00000000-0005-0000-0000-000010010000}"/>
    <cellStyle name="Normal 10 5 4" xfId="276" xr:uid="{00000000-0005-0000-0000-000011010000}"/>
    <cellStyle name="Normal 10 5 5" xfId="277" xr:uid="{00000000-0005-0000-0000-000012010000}"/>
    <cellStyle name="Normal 10 5 6" xfId="278" xr:uid="{00000000-0005-0000-0000-000013010000}"/>
    <cellStyle name="Normal 10 5 7" xfId="279" xr:uid="{00000000-0005-0000-0000-000014010000}"/>
    <cellStyle name="Normal 10 5 8" xfId="280" xr:uid="{00000000-0005-0000-0000-000015010000}"/>
    <cellStyle name="Normal 10 5 9" xfId="281" xr:uid="{00000000-0005-0000-0000-000016010000}"/>
    <cellStyle name="Normal 10 6" xfId="282" xr:uid="{00000000-0005-0000-0000-000017010000}"/>
    <cellStyle name="Normal 10 6 2" xfId="283" xr:uid="{00000000-0005-0000-0000-000018010000}"/>
    <cellStyle name="Normal 10 6 3" xfId="284" xr:uid="{00000000-0005-0000-0000-000019010000}"/>
    <cellStyle name="Normal 10 6 4" xfId="285" xr:uid="{00000000-0005-0000-0000-00001A010000}"/>
    <cellStyle name="Normal 10 6 5" xfId="286" xr:uid="{00000000-0005-0000-0000-00001B010000}"/>
    <cellStyle name="Normal 10 6 6" xfId="287" xr:uid="{00000000-0005-0000-0000-00001C010000}"/>
    <cellStyle name="Normal 10 6 7" xfId="288" xr:uid="{00000000-0005-0000-0000-00001D010000}"/>
    <cellStyle name="Normal 10 6 8" xfId="289" xr:uid="{00000000-0005-0000-0000-00001E010000}"/>
    <cellStyle name="Normal 10 7" xfId="290" xr:uid="{00000000-0005-0000-0000-00001F010000}"/>
    <cellStyle name="Normal 10 7 2" xfId="291" xr:uid="{00000000-0005-0000-0000-000020010000}"/>
    <cellStyle name="Normal 10 7 3" xfId="292" xr:uid="{00000000-0005-0000-0000-000021010000}"/>
    <cellStyle name="Normal 10 7 4" xfId="293" xr:uid="{00000000-0005-0000-0000-000022010000}"/>
    <cellStyle name="Normal 10 7 5" xfId="294" xr:uid="{00000000-0005-0000-0000-000023010000}"/>
    <cellStyle name="Normal 10 7 6" xfId="295" xr:uid="{00000000-0005-0000-0000-000024010000}"/>
    <cellStyle name="Normal 10 7 7" xfId="296" xr:uid="{00000000-0005-0000-0000-000025010000}"/>
    <cellStyle name="Normal 10 8" xfId="297" xr:uid="{00000000-0005-0000-0000-000026010000}"/>
    <cellStyle name="Normal 10 9" xfId="298" xr:uid="{00000000-0005-0000-0000-000027010000}"/>
    <cellStyle name="Normal 11" xfId="299" xr:uid="{00000000-0005-0000-0000-000028010000}"/>
    <cellStyle name="Normal 11 2" xfId="300" xr:uid="{00000000-0005-0000-0000-000029010000}"/>
    <cellStyle name="Normal 12" xfId="301" xr:uid="{00000000-0005-0000-0000-00002A010000}"/>
    <cellStyle name="Normal 12 2" xfId="302" xr:uid="{00000000-0005-0000-0000-00002B010000}"/>
    <cellStyle name="Normal 13" xfId="303" xr:uid="{00000000-0005-0000-0000-00002C010000}"/>
    <cellStyle name="Normal 13 2" xfId="304" xr:uid="{00000000-0005-0000-0000-00002D010000}"/>
    <cellStyle name="Normal 14" xfId="305" xr:uid="{00000000-0005-0000-0000-00002E010000}"/>
    <cellStyle name="Normal 15" xfId="306" xr:uid="{00000000-0005-0000-0000-00002F010000}"/>
    <cellStyle name="Normal 15 10" xfId="307" xr:uid="{00000000-0005-0000-0000-000030010000}"/>
    <cellStyle name="Normal 15 11" xfId="308" xr:uid="{00000000-0005-0000-0000-000031010000}"/>
    <cellStyle name="Normal 15 2" xfId="309" xr:uid="{00000000-0005-0000-0000-000032010000}"/>
    <cellStyle name="Normal 15 2 2" xfId="310" xr:uid="{00000000-0005-0000-0000-000033010000}"/>
    <cellStyle name="Normal 15 2 3" xfId="311" xr:uid="{00000000-0005-0000-0000-000034010000}"/>
    <cellStyle name="Normal 15 2 4" xfId="312" xr:uid="{00000000-0005-0000-0000-000035010000}"/>
    <cellStyle name="Normal 15 2 5" xfId="313" xr:uid="{00000000-0005-0000-0000-000036010000}"/>
    <cellStyle name="Normal 15 2 6" xfId="314" xr:uid="{00000000-0005-0000-0000-000037010000}"/>
    <cellStyle name="Normal 15 2 7" xfId="315" xr:uid="{00000000-0005-0000-0000-000038010000}"/>
    <cellStyle name="Normal 15 2 8" xfId="316" xr:uid="{00000000-0005-0000-0000-000039010000}"/>
    <cellStyle name="Normal 15 3" xfId="317" xr:uid="{00000000-0005-0000-0000-00003A010000}"/>
    <cellStyle name="Normal 15 3 2" xfId="318" xr:uid="{00000000-0005-0000-0000-00003B010000}"/>
    <cellStyle name="Normal 15 3 3" xfId="319" xr:uid="{00000000-0005-0000-0000-00003C010000}"/>
    <cellStyle name="Normal 15 3 4" xfId="320" xr:uid="{00000000-0005-0000-0000-00003D010000}"/>
    <cellStyle name="Normal 15 3 5" xfId="321" xr:uid="{00000000-0005-0000-0000-00003E010000}"/>
    <cellStyle name="Normal 15 3 6" xfId="322" xr:uid="{00000000-0005-0000-0000-00003F010000}"/>
    <cellStyle name="Normal 15 3 7" xfId="323" xr:uid="{00000000-0005-0000-0000-000040010000}"/>
    <cellStyle name="Normal 15 4" xfId="324" xr:uid="{00000000-0005-0000-0000-000041010000}"/>
    <cellStyle name="Normal 15 5" xfId="325" xr:uid="{00000000-0005-0000-0000-000042010000}"/>
    <cellStyle name="Normal 15 6" xfId="326" xr:uid="{00000000-0005-0000-0000-000043010000}"/>
    <cellStyle name="Normal 15 7" xfId="327" xr:uid="{00000000-0005-0000-0000-000044010000}"/>
    <cellStyle name="Normal 15 8" xfId="328" xr:uid="{00000000-0005-0000-0000-000045010000}"/>
    <cellStyle name="Normal 15 9" xfId="329" xr:uid="{00000000-0005-0000-0000-000046010000}"/>
    <cellStyle name="Normal 16" xfId="330" xr:uid="{00000000-0005-0000-0000-000047010000}"/>
    <cellStyle name="Normal 16 10" xfId="331" xr:uid="{00000000-0005-0000-0000-000048010000}"/>
    <cellStyle name="Normal 16 2" xfId="332" xr:uid="{00000000-0005-0000-0000-000049010000}"/>
    <cellStyle name="Normal 16 2 2" xfId="333" xr:uid="{00000000-0005-0000-0000-00004A010000}"/>
    <cellStyle name="Normal 16 2 3" xfId="334" xr:uid="{00000000-0005-0000-0000-00004B010000}"/>
    <cellStyle name="Normal 16 2 4" xfId="335" xr:uid="{00000000-0005-0000-0000-00004C010000}"/>
    <cellStyle name="Normal 16 2 5" xfId="336" xr:uid="{00000000-0005-0000-0000-00004D010000}"/>
    <cellStyle name="Normal 16 2 6" xfId="337" xr:uid="{00000000-0005-0000-0000-00004E010000}"/>
    <cellStyle name="Normal 16 2 7" xfId="338" xr:uid="{00000000-0005-0000-0000-00004F010000}"/>
    <cellStyle name="Normal 16 2 8" xfId="339" xr:uid="{00000000-0005-0000-0000-000050010000}"/>
    <cellStyle name="Normal 16 3" xfId="340" xr:uid="{00000000-0005-0000-0000-000051010000}"/>
    <cellStyle name="Normal 16 3 2" xfId="341" xr:uid="{00000000-0005-0000-0000-000052010000}"/>
    <cellStyle name="Normal 16 3 3" xfId="342" xr:uid="{00000000-0005-0000-0000-000053010000}"/>
    <cellStyle name="Normal 16 3 4" xfId="343" xr:uid="{00000000-0005-0000-0000-000054010000}"/>
    <cellStyle name="Normal 16 3 5" xfId="344" xr:uid="{00000000-0005-0000-0000-000055010000}"/>
    <cellStyle name="Normal 16 3 6" xfId="345" xr:uid="{00000000-0005-0000-0000-000056010000}"/>
    <cellStyle name="Normal 16 3 7" xfId="346" xr:uid="{00000000-0005-0000-0000-000057010000}"/>
    <cellStyle name="Normal 16 4" xfId="347" xr:uid="{00000000-0005-0000-0000-000058010000}"/>
    <cellStyle name="Normal 16 5" xfId="348" xr:uid="{00000000-0005-0000-0000-000059010000}"/>
    <cellStyle name="Normal 16 6" xfId="349" xr:uid="{00000000-0005-0000-0000-00005A010000}"/>
    <cellStyle name="Normal 16 7" xfId="350" xr:uid="{00000000-0005-0000-0000-00005B010000}"/>
    <cellStyle name="Normal 16 8" xfId="351" xr:uid="{00000000-0005-0000-0000-00005C010000}"/>
    <cellStyle name="Normal 16 9" xfId="352" xr:uid="{00000000-0005-0000-0000-00005D010000}"/>
    <cellStyle name="Normal 17" xfId="353" xr:uid="{00000000-0005-0000-0000-00005E010000}"/>
    <cellStyle name="Normal 17 2" xfId="354" xr:uid="{00000000-0005-0000-0000-00005F010000}"/>
    <cellStyle name="Normal 18" xfId="355" xr:uid="{00000000-0005-0000-0000-000060010000}"/>
    <cellStyle name="Normal 18 2" xfId="356" xr:uid="{00000000-0005-0000-0000-000061010000}"/>
    <cellStyle name="Normal 19" xfId="357" xr:uid="{00000000-0005-0000-0000-000062010000}"/>
    <cellStyle name="Normal 19 2" xfId="358" xr:uid="{00000000-0005-0000-0000-000063010000}"/>
    <cellStyle name="Normal 19 3" xfId="359" xr:uid="{00000000-0005-0000-0000-000064010000}"/>
    <cellStyle name="Normal 19 4" xfId="360" xr:uid="{00000000-0005-0000-0000-000065010000}"/>
    <cellStyle name="Normal 19 5" xfId="361" xr:uid="{00000000-0005-0000-0000-000066010000}"/>
    <cellStyle name="Normal 19 6" xfId="362" xr:uid="{00000000-0005-0000-0000-000067010000}"/>
    <cellStyle name="Normal 19 7" xfId="363" xr:uid="{00000000-0005-0000-0000-000068010000}"/>
    <cellStyle name="Normal 19 8" xfId="364" xr:uid="{00000000-0005-0000-0000-000069010000}"/>
    <cellStyle name="Normal 2" xfId="365" xr:uid="{00000000-0005-0000-0000-00006A010000}"/>
    <cellStyle name="Normal 2 2" xfId="3" xr:uid="{00000000-0005-0000-0000-00006B010000}"/>
    <cellStyle name="Normal 2 2 2" xfId="366" xr:uid="{00000000-0005-0000-0000-00006C010000}"/>
    <cellStyle name="Normal 2 3" xfId="367" xr:uid="{00000000-0005-0000-0000-00006D010000}"/>
    <cellStyle name="Normal 2 3 2" xfId="368" xr:uid="{00000000-0005-0000-0000-00006E010000}"/>
    <cellStyle name="Normal 2 3 3" xfId="369" xr:uid="{00000000-0005-0000-0000-00006F010000}"/>
    <cellStyle name="Normal 2 3 4" xfId="1" xr:uid="{00000000-0005-0000-0000-000070010000}"/>
    <cellStyle name="Normal 2 4" xfId="370" xr:uid="{00000000-0005-0000-0000-000071010000}"/>
    <cellStyle name="Normal 2 4 10" xfId="371" xr:uid="{00000000-0005-0000-0000-000072010000}"/>
    <cellStyle name="Normal 2 4 11" xfId="372" xr:uid="{00000000-0005-0000-0000-000073010000}"/>
    <cellStyle name="Normal 2 4 12" xfId="373" xr:uid="{00000000-0005-0000-0000-000074010000}"/>
    <cellStyle name="Normal 2 4 2" xfId="374" xr:uid="{00000000-0005-0000-0000-000075010000}"/>
    <cellStyle name="Normal 2 4 2 10" xfId="375" xr:uid="{00000000-0005-0000-0000-000076010000}"/>
    <cellStyle name="Normal 2 4 2 2" xfId="376" xr:uid="{00000000-0005-0000-0000-000077010000}"/>
    <cellStyle name="Normal 2 4 2 2 2" xfId="377" xr:uid="{00000000-0005-0000-0000-000078010000}"/>
    <cellStyle name="Normal 2 4 2 2 3" xfId="378" xr:uid="{00000000-0005-0000-0000-000079010000}"/>
    <cellStyle name="Normal 2 4 2 2 4" xfId="379" xr:uid="{00000000-0005-0000-0000-00007A010000}"/>
    <cellStyle name="Normal 2 4 2 2 5" xfId="380" xr:uid="{00000000-0005-0000-0000-00007B010000}"/>
    <cellStyle name="Normal 2 4 2 2 6" xfId="381" xr:uid="{00000000-0005-0000-0000-00007C010000}"/>
    <cellStyle name="Normal 2 4 2 2 7" xfId="382" xr:uid="{00000000-0005-0000-0000-00007D010000}"/>
    <cellStyle name="Normal 2 4 2 2 8" xfId="383" xr:uid="{00000000-0005-0000-0000-00007E010000}"/>
    <cellStyle name="Normal 2 4 2 3" xfId="384" xr:uid="{00000000-0005-0000-0000-00007F010000}"/>
    <cellStyle name="Normal 2 4 2 3 2" xfId="385" xr:uid="{00000000-0005-0000-0000-000080010000}"/>
    <cellStyle name="Normal 2 4 2 3 3" xfId="386" xr:uid="{00000000-0005-0000-0000-000081010000}"/>
    <cellStyle name="Normal 2 4 2 3 4" xfId="387" xr:uid="{00000000-0005-0000-0000-000082010000}"/>
    <cellStyle name="Normal 2 4 2 3 5" xfId="388" xr:uid="{00000000-0005-0000-0000-000083010000}"/>
    <cellStyle name="Normal 2 4 2 3 6" xfId="389" xr:uid="{00000000-0005-0000-0000-000084010000}"/>
    <cellStyle name="Normal 2 4 2 3 7" xfId="390" xr:uid="{00000000-0005-0000-0000-000085010000}"/>
    <cellStyle name="Normal 2 4 2 4" xfId="391" xr:uid="{00000000-0005-0000-0000-000086010000}"/>
    <cellStyle name="Normal 2 4 2 5" xfId="392" xr:uid="{00000000-0005-0000-0000-000087010000}"/>
    <cellStyle name="Normal 2 4 2 6" xfId="393" xr:uid="{00000000-0005-0000-0000-000088010000}"/>
    <cellStyle name="Normal 2 4 2 7" xfId="394" xr:uid="{00000000-0005-0000-0000-000089010000}"/>
    <cellStyle name="Normal 2 4 2 8" xfId="395" xr:uid="{00000000-0005-0000-0000-00008A010000}"/>
    <cellStyle name="Normal 2 4 2 9" xfId="396" xr:uid="{00000000-0005-0000-0000-00008B010000}"/>
    <cellStyle name="Normal 2 4 3" xfId="397" xr:uid="{00000000-0005-0000-0000-00008C010000}"/>
    <cellStyle name="Normal 2 4 3 10" xfId="398" xr:uid="{00000000-0005-0000-0000-00008D010000}"/>
    <cellStyle name="Normal 2 4 3 2" xfId="399" xr:uid="{00000000-0005-0000-0000-00008E010000}"/>
    <cellStyle name="Normal 2 4 3 2 2" xfId="400" xr:uid="{00000000-0005-0000-0000-00008F010000}"/>
    <cellStyle name="Normal 2 4 3 2 3" xfId="401" xr:uid="{00000000-0005-0000-0000-000090010000}"/>
    <cellStyle name="Normal 2 4 3 2 4" xfId="402" xr:uid="{00000000-0005-0000-0000-000091010000}"/>
    <cellStyle name="Normal 2 4 3 2 5" xfId="403" xr:uid="{00000000-0005-0000-0000-000092010000}"/>
    <cellStyle name="Normal 2 4 3 2 6" xfId="404" xr:uid="{00000000-0005-0000-0000-000093010000}"/>
    <cellStyle name="Normal 2 4 3 2 7" xfId="405" xr:uid="{00000000-0005-0000-0000-000094010000}"/>
    <cellStyle name="Normal 2 4 3 2 8" xfId="406" xr:uid="{00000000-0005-0000-0000-000095010000}"/>
    <cellStyle name="Normal 2 4 3 3" xfId="407" xr:uid="{00000000-0005-0000-0000-000096010000}"/>
    <cellStyle name="Normal 2 4 3 3 2" xfId="408" xr:uid="{00000000-0005-0000-0000-000097010000}"/>
    <cellStyle name="Normal 2 4 3 3 3" xfId="409" xr:uid="{00000000-0005-0000-0000-000098010000}"/>
    <cellStyle name="Normal 2 4 3 3 4" xfId="410" xr:uid="{00000000-0005-0000-0000-000099010000}"/>
    <cellStyle name="Normal 2 4 3 3 5" xfId="411" xr:uid="{00000000-0005-0000-0000-00009A010000}"/>
    <cellStyle name="Normal 2 4 3 3 6" xfId="412" xr:uid="{00000000-0005-0000-0000-00009B010000}"/>
    <cellStyle name="Normal 2 4 3 3 7" xfId="413" xr:uid="{00000000-0005-0000-0000-00009C010000}"/>
    <cellStyle name="Normal 2 4 3 4" xfId="414" xr:uid="{00000000-0005-0000-0000-00009D010000}"/>
    <cellStyle name="Normal 2 4 3 5" xfId="415" xr:uid="{00000000-0005-0000-0000-00009E010000}"/>
    <cellStyle name="Normal 2 4 3 6" xfId="416" xr:uid="{00000000-0005-0000-0000-00009F010000}"/>
    <cellStyle name="Normal 2 4 3 7" xfId="417" xr:uid="{00000000-0005-0000-0000-0000A0010000}"/>
    <cellStyle name="Normal 2 4 3 8" xfId="418" xr:uid="{00000000-0005-0000-0000-0000A1010000}"/>
    <cellStyle name="Normal 2 4 3 9" xfId="419" xr:uid="{00000000-0005-0000-0000-0000A2010000}"/>
    <cellStyle name="Normal 2 4 4" xfId="420" xr:uid="{00000000-0005-0000-0000-0000A3010000}"/>
    <cellStyle name="Normal 2 4 4 2" xfId="421" xr:uid="{00000000-0005-0000-0000-0000A4010000}"/>
    <cellStyle name="Normal 2 4 4 3" xfId="422" xr:uid="{00000000-0005-0000-0000-0000A5010000}"/>
    <cellStyle name="Normal 2 4 4 4" xfId="423" xr:uid="{00000000-0005-0000-0000-0000A6010000}"/>
    <cellStyle name="Normal 2 4 4 5" xfId="424" xr:uid="{00000000-0005-0000-0000-0000A7010000}"/>
    <cellStyle name="Normal 2 4 4 6" xfId="425" xr:uid="{00000000-0005-0000-0000-0000A8010000}"/>
    <cellStyle name="Normal 2 4 4 7" xfId="426" xr:uid="{00000000-0005-0000-0000-0000A9010000}"/>
    <cellStyle name="Normal 2 4 4 8" xfId="427" xr:uid="{00000000-0005-0000-0000-0000AA010000}"/>
    <cellStyle name="Normal 2 4 5" xfId="428" xr:uid="{00000000-0005-0000-0000-0000AB010000}"/>
    <cellStyle name="Normal 2 4 5 2" xfId="429" xr:uid="{00000000-0005-0000-0000-0000AC010000}"/>
    <cellStyle name="Normal 2 4 5 3" xfId="430" xr:uid="{00000000-0005-0000-0000-0000AD010000}"/>
    <cellStyle name="Normal 2 4 5 4" xfId="431" xr:uid="{00000000-0005-0000-0000-0000AE010000}"/>
    <cellStyle name="Normal 2 4 5 5" xfId="432" xr:uid="{00000000-0005-0000-0000-0000AF010000}"/>
    <cellStyle name="Normal 2 4 5 6" xfId="433" xr:uid="{00000000-0005-0000-0000-0000B0010000}"/>
    <cellStyle name="Normal 2 4 5 7" xfId="434" xr:uid="{00000000-0005-0000-0000-0000B1010000}"/>
    <cellStyle name="Normal 2 4 6" xfId="435" xr:uid="{00000000-0005-0000-0000-0000B2010000}"/>
    <cellStyle name="Normal 2 4 7" xfId="436" xr:uid="{00000000-0005-0000-0000-0000B3010000}"/>
    <cellStyle name="Normal 2 4 8" xfId="437" xr:uid="{00000000-0005-0000-0000-0000B4010000}"/>
    <cellStyle name="Normal 2 4 9" xfId="438" xr:uid="{00000000-0005-0000-0000-0000B5010000}"/>
    <cellStyle name="Normal 2 5" xfId="439" xr:uid="{00000000-0005-0000-0000-0000B6010000}"/>
    <cellStyle name="Normal 2 5 10" xfId="440" xr:uid="{00000000-0005-0000-0000-0000B7010000}"/>
    <cellStyle name="Normal 2 5 11" xfId="441" xr:uid="{00000000-0005-0000-0000-0000B8010000}"/>
    <cellStyle name="Normal 2 5 12" xfId="442" xr:uid="{00000000-0005-0000-0000-0000B9010000}"/>
    <cellStyle name="Normal 2 5 2" xfId="443" xr:uid="{00000000-0005-0000-0000-0000BA010000}"/>
    <cellStyle name="Normal 2 5 2 10" xfId="444" xr:uid="{00000000-0005-0000-0000-0000BB010000}"/>
    <cellStyle name="Normal 2 5 2 2" xfId="445" xr:uid="{00000000-0005-0000-0000-0000BC010000}"/>
    <cellStyle name="Normal 2 5 2 2 2" xfId="446" xr:uid="{00000000-0005-0000-0000-0000BD010000}"/>
    <cellStyle name="Normal 2 5 2 2 3" xfId="447" xr:uid="{00000000-0005-0000-0000-0000BE010000}"/>
    <cellStyle name="Normal 2 5 2 2 4" xfId="448" xr:uid="{00000000-0005-0000-0000-0000BF010000}"/>
    <cellStyle name="Normal 2 5 2 2 5" xfId="449" xr:uid="{00000000-0005-0000-0000-0000C0010000}"/>
    <cellStyle name="Normal 2 5 2 2 6" xfId="450" xr:uid="{00000000-0005-0000-0000-0000C1010000}"/>
    <cellStyle name="Normal 2 5 2 2 7" xfId="451" xr:uid="{00000000-0005-0000-0000-0000C2010000}"/>
    <cellStyle name="Normal 2 5 2 2 8" xfId="452" xr:uid="{00000000-0005-0000-0000-0000C3010000}"/>
    <cellStyle name="Normal 2 5 2 3" xfId="453" xr:uid="{00000000-0005-0000-0000-0000C4010000}"/>
    <cellStyle name="Normal 2 5 2 3 2" xfId="454" xr:uid="{00000000-0005-0000-0000-0000C5010000}"/>
    <cellStyle name="Normal 2 5 2 3 3" xfId="455" xr:uid="{00000000-0005-0000-0000-0000C6010000}"/>
    <cellStyle name="Normal 2 5 2 3 4" xfId="456" xr:uid="{00000000-0005-0000-0000-0000C7010000}"/>
    <cellStyle name="Normal 2 5 2 3 5" xfId="457" xr:uid="{00000000-0005-0000-0000-0000C8010000}"/>
    <cellStyle name="Normal 2 5 2 3 6" xfId="458" xr:uid="{00000000-0005-0000-0000-0000C9010000}"/>
    <cellStyle name="Normal 2 5 2 3 7" xfId="459" xr:uid="{00000000-0005-0000-0000-0000CA010000}"/>
    <cellStyle name="Normal 2 5 2 4" xfId="460" xr:uid="{00000000-0005-0000-0000-0000CB010000}"/>
    <cellStyle name="Normal 2 5 2 5" xfId="461" xr:uid="{00000000-0005-0000-0000-0000CC010000}"/>
    <cellStyle name="Normal 2 5 2 6" xfId="462" xr:uid="{00000000-0005-0000-0000-0000CD010000}"/>
    <cellStyle name="Normal 2 5 2 7" xfId="463" xr:uid="{00000000-0005-0000-0000-0000CE010000}"/>
    <cellStyle name="Normal 2 5 2 8" xfId="464" xr:uid="{00000000-0005-0000-0000-0000CF010000}"/>
    <cellStyle name="Normal 2 5 2 9" xfId="465" xr:uid="{00000000-0005-0000-0000-0000D0010000}"/>
    <cellStyle name="Normal 2 5 3" xfId="466" xr:uid="{00000000-0005-0000-0000-0000D1010000}"/>
    <cellStyle name="Normal 2 5 3 10" xfId="467" xr:uid="{00000000-0005-0000-0000-0000D2010000}"/>
    <cellStyle name="Normal 2 5 3 2" xfId="468" xr:uid="{00000000-0005-0000-0000-0000D3010000}"/>
    <cellStyle name="Normal 2 5 3 2 2" xfId="469" xr:uid="{00000000-0005-0000-0000-0000D4010000}"/>
    <cellStyle name="Normal 2 5 3 2 3" xfId="470" xr:uid="{00000000-0005-0000-0000-0000D5010000}"/>
    <cellStyle name="Normal 2 5 3 2 4" xfId="471" xr:uid="{00000000-0005-0000-0000-0000D6010000}"/>
    <cellStyle name="Normal 2 5 3 2 5" xfId="472" xr:uid="{00000000-0005-0000-0000-0000D7010000}"/>
    <cellStyle name="Normal 2 5 3 2 6" xfId="473" xr:uid="{00000000-0005-0000-0000-0000D8010000}"/>
    <cellStyle name="Normal 2 5 3 2 7" xfId="474" xr:uid="{00000000-0005-0000-0000-0000D9010000}"/>
    <cellStyle name="Normal 2 5 3 2 8" xfId="475" xr:uid="{00000000-0005-0000-0000-0000DA010000}"/>
    <cellStyle name="Normal 2 5 3 3" xfId="476" xr:uid="{00000000-0005-0000-0000-0000DB010000}"/>
    <cellStyle name="Normal 2 5 3 3 2" xfId="477" xr:uid="{00000000-0005-0000-0000-0000DC010000}"/>
    <cellStyle name="Normal 2 5 3 3 3" xfId="478" xr:uid="{00000000-0005-0000-0000-0000DD010000}"/>
    <cellStyle name="Normal 2 5 3 3 4" xfId="479" xr:uid="{00000000-0005-0000-0000-0000DE010000}"/>
    <cellStyle name="Normal 2 5 3 3 5" xfId="480" xr:uid="{00000000-0005-0000-0000-0000DF010000}"/>
    <cellStyle name="Normal 2 5 3 3 6" xfId="481" xr:uid="{00000000-0005-0000-0000-0000E0010000}"/>
    <cellStyle name="Normal 2 5 3 3 7" xfId="482" xr:uid="{00000000-0005-0000-0000-0000E1010000}"/>
    <cellStyle name="Normal 2 5 3 4" xfId="483" xr:uid="{00000000-0005-0000-0000-0000E2010000}"/>
    <cellStyle name="Normal 2 5 3 5" xfId="484" xr:uid="{00000000-0005-0000-0000-0000E3010000}"/>
    <cellStyle name="Normal 2 5 3 6" xfId="485" xr:uid="{00000000-0005-0000-0000-0000E4010000}"/>
    <cellStyle name="Normal 2 5 3 7" xfId="486" xr:uid="{00000000-0005-0000-0000-0000E5010000}"/>
    <cellStyle name="Normal 2 5 3 8" xfId="487" xr:uid="{00000000-0005-0000-0000-0000E6010000}"/>
    <cellStyle name="Normal 2 5 3 9" xfId="488" xr:uid="{00000000-0005-0000-0000-0000E7010000}"/>
    <cellStyle name="Normal 2 5 4" xfId="489" xr:uid="{00000000-0005-0000-0000-0000E8010000}"/>
    <cellStyle name="Normal 2 5 4 2" xfId="490" xr:uid="{00000000-0005-0000-0000-0000E9010000}"/>
    <cellStyle name="Normal 2 5 4 3" xfId="491" xr:uid="{00000000-0005-0000-0000-0000EA010000}"/>
    <cellStyle name="Normal 2 5 4 4" xfId="492" xr:uid="{00000000-0005-0000-0000-0000EB010000}"/>
    <cellStyle name="Normal 2 5 4 5" xfId="493" xr:uid="{00000000-0005-0000-0000-0000EC010000}"/>
    <cellStyle name="Normal 2 5 4 6" xfId="494" xr:uid="{00000000-0005-0000-0000-0000ED010000}"/>
    <cellStyle name="Normal 2 5 4 7" xfId="495" xr:uid="{00000000-0005-0000-0000-0000EE010000}"/>
    <cellStyle name="Normal 2 5 4 8" xfId="496" xr:uid="{00000000-0005-0000-0000-0000EF010000}"/>
    <cellStyle name="Normal 2 5 5" xfId="497" xr:uid="{00000000-0005-0000-0000-0000F0010000}"/>
    <cellStyle name="Normal 2 5 5 2" xfId="498" xr:uid="{00000000-0005-0000-0000-0000F1010000}"/>
    <cellStyle name="Normal 2 5 5 3" xfId="499" xr:uid="{00000000-0005-0000-0000-0000F2010000}"/>
    <cellStyle name="Normal 2 5 5 4" xfId="500" xr:uid="{00000000-0005-0000-0000-0000F3010000}"/>
    <cellStyle name="Normal 2 5 5 5" xfId="501" xr:uid="{00000000-0005-0000-0000-0000F4010000}"/>
    <cellStyle name="Normal 2 5 5 6" xfId="502" xr:uid="{00000000-0005-0000-0000-0000F5010000}"/>
    <cellStyle name="Normal 2 5 5 7" xfId="503" xr:uid="{00000000-0005-0000-0000-0000F6010000}"/>
    <cellStyle name="Normal 2 5 6" xfId="504" xr:uid="{00000000-0005-0000-0000-0000F7010000}"/>
    <cellStyle name="Normal 2 5 7" xfId="505" xr:uid="{00000000-0005-0000-0000-0000F8010000}"/>
    <cellStyle name="Normal 2 5 8" xfId="506" xr:uid="{00000000-0005-0000-0000-0000F9010000}"/>
    <cellStyle name="Normal 2 5 9" xfId="507" xr:uid="{00000000-0005-0000-0000-0000FA010000}"/>
    <cellStyle name="Normal 2 6" xfId="508" xr:uid="{00000000-0005-0000-0000-0000FB010000}"/>
    <cellStyle name="Normal 20" xfId="509" xr:uid="{00000000-0005-0000-0000-0000FC010000}"/>
    <cellStyle name="Normal 21" xfId="510" xr:uid="{00000000-0005-0000-0000-0000FD010000}"/>
    <cellStyle name="Normal 21 2" xfId="511" xr:uid="{00000000-0005-0000-0000-0000FE010000}"/>
    <cellStyle name="Normal 21 3" xfId="512" xr:uid="{00000000-0005-0000-0000-0000FF010000}"/>
    <cellStyle name="Normal 21 4" xfId="513" xr:uid="{00000000-0005-0000-0000-000000020000}"/>
    <cellStyle name="Normal 21 5" xfId="514" xr:uid="{00000000-0005-0000-0000-000001020000}"/>
    <cellStyle name="Normal 21 6" xfId="515" xr:uid="{00000000-0005-0000-0000-000002020000}"/>
    <cellStyle name="Normal 21 7" xfId="516" xr:uid="{00000000-0005-0000-0000-000003020000}"/>
    <cellStyle name="Normal 22" xfId="517" xr:uid="{00000000-0005-0000-0000-000004020000}"/>
    <cellStyle name="Normal 22 2" xfId="518" xr:uid="{00000000-0005-0000-0000-000005020000}"/>
    <cellStyle name="Normal 23" xfId="519" xr:uid="{00000000-0005-0000-0000-000006020000}"/>
    <cellStyle name="Normal 23 2" xfId="520" xr:uid="{00000000-0005-0000-0000-000007020000}"/>
    <cellStyle name="Normal 23 3" xfId="521" xr:uid="{00000000-0005-0000-0000-000008020000}"/>
    <cellStyle name="Normal 24" xfId="522" xr:uid="{00000000-0005-0000-0000-000009020000}"/>
    <cellStyle name="Normal 25" xfId="523" xr:uid="{00000000-0005-0000-0000-00000A020000}"/>
    <cellStyle name="Normal 25 2" xfId="524" xr:uid="{00000000-0005-0000-0000-00000B020000}"/>
    <cellStyle name="Normal 26" xfId="525" xr:uid="{00000000-0005-0000-0000-00000C020000}"/>
    <cellStyle name="Normal 27" xfId="526" xr:uid="{00000000-0005-0000-0000-00000D020000}"/>
    <cellStyle name="Normal 28" xfId="527" xr:uid="{00000000-0005-0000-0000-00000E020000}"/>
    <cellStyle name="Normal 29" xfId="528" xr:uid="{00000000-0005-0000-0000-00000F020000}"/>
    <cellStyle name="Normal 29 2" xfId="529" xr:uid="{00000000-0005-0000-0000-000010020000}"/>
    <cellStyle name="Normal 29 3" xfId="530" xr:uid="{00000000-0005-0000-0000-000011020000}"/>
    <cellStyle name="Normal 3" xfId="531" xr:uid="{00000000-0005-0000-0000-000012020000}"/>
    <cellStyle name="Normal 3 2" xfId="532" xr:uid="{00000000-0005-0000-0000-000013020000}"/>
    <cellStyle name="Normal 3 2 2" xfId="533" xr:uid="{00000000-0005-0000-0000-000014020000}"/>
    <cellStyle name="Normal 3 2 2 10" xfId="534" xr:uid="{00000000-0005-0000-0000-000015020000}"/>
    <cellStyle name="Normal 3 2 2 11" xfId="535" xr:uid="{00000000-0005-0000-0000-000016020000}"/>
    <cellStyle name="Normal 3 2 2 12" xfId="536" xr:uid="{00000000-0005-0000-0000-000017020000}"/>
    <cellStyle name="Normal 3 2 2 2" xfId="537" xr:uid="{00000000-0005-0000-0000-000018020000}"/>
    <cellStyle name="Normal 3 2 2 2 10" xfId="538" xr:uid="{00000000-0005-0000-0000-000019020000}"/>
    <cellStyle name="Normal 3 2 2 2 2" xfId="539" xr:uid="{00000000-0005-0000-0000-00001A020000}"/>
    <cellStyle name="Normal 3 2 2 2 2 2" xfId="540" xr:uid="{00000000-0005-0000-0000-00001B020000}"/>
    <cellStyle name="Normal 3 2 2 2 2 3" xfId="541" xr:uid="{00000000-0005-0000-0000-00001C020000}"/>
    <cellStyle name="Normal 3 2 2 2 2 4" xfId="542" xr:uid="{00000000-0005-0000-0000-00001D020000}"/>
    <cellStyle name="Normal 3 2 2 2 2 5" xfId="543" xr:uid="{00000000-0005-0000-0000-00001E020000}"/>
    <cellStyle name="Normal 3 2 2 2 2 6" xfId="544" xr:uid="{00000000-0005-0000-0000-00001F020000}"/>
    <cellStyle name="Normal 3 2 2 2 2 7" xfId="545" xr:uid="{00000000-0005-0000-0000-000020020000}"/>
    <cellStyle name="Normal 3 2 2 2 2 8" xfId="546" xr:uid="{00000000-0005-0000-0000-000021020000}"/>
    <cellStyle name="Normal 3 2 2 2 3" xfId="547" xr:uid="{00000000-0005-0000-0000-000022020000}"/>
    <cellStyle name="Normal 3 2 2 2 3 2" xfId="548" xr:uid="{00000000-0005-0000-0000-000023020000}"/>
    <cellStyle name="Normal 3 2 2 2 3 3" xfId="549" xr:uid="{00000000-0005-0000-0000-000024020000}"/>
    <cellStyle name="Normal 3 2 2 2 3 4" xfId="550" xr:uid="{00000000-0005-0000-0000-000025020000}"/>
    <cellStyle name="Normal 3 2 2 2 3 5" xfId="551" xr:uid="{00000000-0005-0000-0000-000026020000}"/>
    <cellStyle name="Normal 3 2 2 2 3 6" xfId="552" xr:uid="{00000000-0005-0000-0000-000027020000}"/>
    <cellStyle name="Normal 3 2 2 2 3 7" xfId="553" xr:uid="{00000000-0005-0000-0000-000028020000}"/>
    <cellStyle name="Normal 3 2 2 2 4" xfId="554" xr:uid="{00000000-0005-0000-0000-000029020000}"/>
    <cellStyle name="Normal 3 2 2 2 5" xfId="555" xr:uid="{00000000-0005-0000-0000-00002A020000}"/>
    <cellStyle name="Normal 3 2 2 2 6" xfId="556" xr:uid="{00000000-0005-0000-0000-00002B020000}"/>
    <cellStyle name="Normal 3 2 2 2 7" xfId="557" xr:uid="{00000000-0005-0000-0000-00002C020000}"/>
    <cellStyle name="Normal 3 2 2 2 8" xfId="558" xr:uid="{00000000-0005-0000-0000-00002D020000}"/>
    <cellStyle name="Normal 3 2 2 2 9" xfId="559" xr:uid="{00000000-0005-0000-0000-00002E020000}"/>
    <cellStyle name="Normal 3 2 2 3" xfId="560" xr:uid="{00000000-0005-0000-0000-00002F020000}"/>
    <cellStyle name="Normal 3 2 2 3 10" xfId="561" xr:uid="{00000000-0005-0000-0000-000030020000}"/>
    <cellStyle name="Normal 3 2 2 3 2" xfId="562" xr:uid="{00000000-0005-0000-0000-000031020000}"/>
    <cellStyle name="Normal 3 2 2 3 2 2" xfId="563" xr:uid="{00000000-0005-0000-0000-000032020000}"/>
    <cellStyle name="Normal 3 2 2 3 2 3" xfId="564" xr:uid="{00000000-0005-0000-0000-000033020000}"/>
    <cellStyle name="Normal 3 2 2 3 2 4" xfId="565" xr:uid="{00000000-0005-0000-0000-000034020000}"/>
    <cellStyle name="Normal 3 2 2 3 2 5" xfId="566" xr:uid="{00000000-0005-0000-0000-000035020000}"/>
    <cellStyle name="Normal 3 2 2 3 2 6" xfId="567" xr:uid="{00000000-0005-0000-0000-000036020000}"/>
    <cellStyle name="Normal 3 2 2 3 2 7" xfId="568" xr:uid="{00000000-0005-0000-0000-000037020000}"/>
    <cellStyle name="Normal 3 2 2 3 2 8" xfId="569" xr:uid="{00000000-0005-0000-0000-000038020000}"/>
    <cellStyle name="Normal 3 2 2 3 3" xfId="570" xr:uid="{00000000-0005-0000-0000-000039020000}"/>
    <cellStyle name="Normal 3 2 2 3 3 2" xfId="571" xr:uid="{00000000-0005-0000-0000-00003A020000}"/>
    <cellStyle name="Normal 3 2 2 3 3 3" xfId="572" xr:uid="{00000000-0005-0000-0000-00003B020000}"/>
    <cellStyle name="Normal 3 2 2 3 3 4" xfId="573" xr:uid="{00000000-0005-0000-0000-00003C020000}"/>
    <cellStyle name="Normal 3 2 2 3 3 5" xfId="574" xr:uid="{00000000-0005-0000-0000-00003D020000}"/>
    <cellStyle name="Normal 3 2 2 3 3 6" xfId="575" xr:uid="{00000000-0005-0000-0000-00003E020000}"/>
    <cellStyle name="Normal 3 2 2 3 3 7" xfId="576" xr:uid="{00000000-0005-0000-0000-00003F020000}"/>
    <cellStyle name="Normal 3 2 2 3 4" xfId="577" xr:uid="{00000000-0005-0000-0000-000040020000}"/>
    <cellStyle name="Normal 3 2 2 3 5" xfId="578" xr:uid="{00000000-0005-0000-0000-000041020000}"/>
    <cellStyle name="Normal 3 2 2 3 6" xfId="579" xr:uid="{00000000-0005-0000-0000-000042020000}"/>
    <cellStyle name="Normal 3 2 2 3 7" xfId="580" xr:uid="{00000000-0005-0000-0000-000043020000}"/>
    <cellStyle name="Normal 3 2 2 3 8" xfId="581" xr:uid="{00000000-0005-0000-0000-000044020000}"/>
    <cellStyle name="Normal 3 2 2 3 9" xfId="582" xr:uid="{00000000-0005-0000-0000-000045020000}"/>
    <cellStyle name="Normal 3 2 2 4" xfId="583" xr:uid="{00000000-0005-0000-0000-000046020000}"/>
    <cellStyle name="Normal 3 2 2 4 2" xfId="584" xr:uid="{00000000-0005-0000-0000-000047020000}"/>
    <cellStyle name="Normal 3 2 2 4 3" xfId="585" xr:uid="{00000000-0005-0000-0000-000048020000}"/>
    <cellStyle name="Normal 3 2 2 4 4" xfId="586" xr:uid="{00000000-0005-0000-0000-000049020000}"/>
    <cellStyle name="Normal 3 2 2 4 5" xfId="587" xr:uid="{00000000-0005-0000-0000-00004A020000}"/>
    <cellStyle name="Normal 3 2 2 4 6" xfId="588" xr:uid="{00000000-0005-0000-0000-00004B020000}"/>
    <cellStyle name="Normal 3 2 2 4 7" xfId="589" xr:uid="{00000000-0005-0000-0000-00004C020000}"/>
    <cellStyle name="Normal 3 2 2 4 8" xfId="590" xr:uid="{00000000-0005-0000-0000-00004D020000}"/>
    <cellStyle name="Normal 3 2 2 5" xfId="591" xr:uid="{00000000-0005-0000-0000-00004E020000}"/>
    <cellStyle name="Normal 3 2 2 5 2" xfId="592" xr:uid="{00000000-0005-0000-0000-00004F020000}"/>
    <cellStyle name="Normal 3 2 2 5 3" xfId="593" xr:uid="{00000000-0005-0000-0000-000050020000}"/>
    <cellStyle name="Normal 3 2 2 5 4" xfId="594" xr:uid="{00000000-0005-0000-0000-000051020000}"/>
    <cellStyle name="Normal 3 2 2 5 5" xfId="595" xr:uid="{00000000-0005-0000-0000-000052020000}"/>
    <cellStyle name="Normal 3 2 2 5 6" xfId="596" xr:uid="{00000000-0005-0000-0000-000053020000}"/>
    <cellStyle name="Normal 3 2 2 5 7" xfId="597" xr:uid="{00000000-0005-0000-0000-000054020000}"/>
    <cellStyle name="Normal 3 2 2 6" xfId="598" xr:uid="{00000000-0005-0000-0000-000055020000}"/>
    <cellStyle name="Normal 3 2 2 7" xfId="599" xr:uid="{00000000-0005-0000-0000-000056020000}"/>
    <cellStyle name="Normal 3 2 2 8" xfId="600" xr:uid="{00000000-0005-0000-0000-000057020000}"/>
    <cellStyle name="Normal 3 2 2 9" xfId="601" xr:uid="{00000000-0005-0000-0000-000058020000}"/>
    <cellStyle name="Normal 3 2 3" xfId="602" xr:uid="{00000000-0005-0000-0000-000059020000}"/>
    <cellStyle name="Normal 3 2 3 10" xfId="603" xr:uid="{00000000-0005-0000-0000-00005A020000}"/>
    <cellStyle name="Normal 3 2 3 11" xfId="604" xr:uid="{00000000-0005-0000-0000-00005B020000}"/>
    <cellStyle name="Normal 3 2 3 12" xfId="605" xr:uid="{00000000-0005-0000-0000-00005C020000}"/>
    <cellStyle name="Normal 3 2 3 2" xfId="606" xr:uid="{00000000-0005-0000-0000-00005D020000}"/>
    <cellStyle name="Normal 3 2 3 2 10" xfId="607" xr:uid="{00000000-0005-0000-0000-00005E020000}"/>
    <cellStyle name="Normal 3 2 3 2 2" xfId="608" xr:uid="{00000000-0005-0000-0000-00005F020000}"/>
    <cellStyle name="Normal 3 2 3 2 2 2" xfId="609" xr:uid="{00000000-0005-0000-0000-000060020000}"/>
    <cellStyle name="Normal 3 2 3 2 2 3" xfId="610" xr:uid="{00000000-0005-0000-0000-000061020000}"/>
    <cellStyle name="Normal 3 2 3 2 2 4" xfId="611" xr:uid="{00000000-0005-0000-0000-000062020000}"/>
    <cellStyle name="Normal 3 2 3 2 2 5" xfId="612" xr:uid="{00000000-0005-0000-0000-000063020000}"/>
    <cellStyle name="Normal 3 2 3 2 2 6" xfId="613" xr:uid="{00000000-0005-0000-0000-000064020000}"/>
    <cellStyle name="Normal 3 2 3 2 2 7" xfId="614" xr:uid="{00000000-0005-0000-0000-000065020000}"/>
    <cellStyle name="Normal 3 2 3 2 2 8" xfId="615" xr:uid="{00000000-0005-0000-0000-000066020000}"/>
    <cellStyle name="Normal 3 2 3 2 3" xfId="616" xr:uid="{00000000-0005-0000-0000-000067020000}"/>
    <cellStyle name="Normal 3 2 3 2 3 2" xfId="617" xr:uid="{00000000-0005-0000-0000-000068020000}"/>
    <cellStyle name="Normal 3 2 3 2 3 3" xfId="618" xr:uid="{00000000-0005-0000-0000-000069020000}"/>
    <cellStyle name="Normal 3 2 3 2 3 4" xfId="619" xr:uid="{00000000-0005-0000-0000-00006A020000}"/>
    <cellStyle name="Normal 3 2 3 2 3 5" xfId="620" xr:uid="{00000000-0005-0000-0000-00006B020000}"/>
    <cellStyle name="Normal 3 2 3 2 3 6" xfId="621" xr:uid="{00000000-0005-0000-0000-00006C020000}"/>
    <cellStyle name="Normal 3 2 3 2 3 7" xfId="622" xr:uid="{00000000-0005-0000-0000-00006D020000}"/>
    <cellStyle name="Normal 3 2 3 2 4" xfId="623" xr:uid="{00000000-0005-0000-0000-00006E020000}"/>
    <cellStyle name="Normal 3 2 3 2 5" xfId="624" xr:uid="{00000000-0005-0000-0000-00006F020000}"/>
    <cellStyle name="Normal 3 2 3 2 6" xfId="625" xr:uid="{00000000-0005-0000-0000-000070020000}"/>
    <cellStyle name="Normal 3 2 3 2 7" xfId="626" xr:uid="{00000000-0005-0000-0000-000071020000}"/>
    <cellStyle name="Normal 3 2 3 2 8" xfId="627" xr:uid="{00000000-0005-0000-0000-000072020000}"/>
    <cellStyle name="Normal 3 2 3 2 9" xfId="628" xr:uid="{00000000-0005-0000-0000-000073020000}"/>
    <cellStyle name="Normal 3 2 3 3" xfId="629" xr:uid="{00000000-0005-0000-0000-000074020000}"/>
    <cellStyle name="Normal 3 2 3 3 10" xfId="630" xr:uid="{00000000-0005-0000-0000-000075020000}"/>
    <cellStyle name="Normal 3 2 3 3 2" xfId="631" xr:uid="{00000000-0005-0000-0000-000076020000}"/>
    <cellStyle name="Normal 3 2 3 3 2 2" xfId="632" xr:uid="{00000000-0005-0000-0000-000077020000}"/>
    <cellStyle name="Normal 3 2 3 3 2 3" xfId="633" xr:uid="{00000000-0005-0000-0000-000078020000}"/>
    <cellStyle name="Normal 3 2 3 3 2 4" xfId="634" xr:uid="{00000000-0005-0000-0000-000079020000}"/>
    <cellStyle name="Normal 3 2 3 3 2 5" xfId="635" xr:uid="{00000000-0005-0000-0000-00007A020000}"/>
    <cellStyle name="Normal 3 2 3 3 2 6" xfId="636" xr:uid="{00000000-0005-0000-0000-00007B020000}"/>
    <cellStyle name="Normal 3 2 3 3 2 7" xfId="637" xr:uid="{00000000-0005-0000-0000-00007C020000}"/>
    <cellStyle name="Normal 3 2 3 3 2 8" xfId="638" xr:uid="{00000000-0005-0000-0000-00007D020000}"/>
    <cellStyle name="Normal 3 2 3 3 3" xfId="639" xr:uid="{00000000-0005-0000-0000-00007E020000}"/>
    <cellStyle name="Normal 3 2 3 3 3 2" xfId="640" xr:uid="{00000000-0005-0000-0000-00007F020000}"/>
    <cellStyle name="Normal 3 2 3 3 3 3" xfId="641" xr:uid="{00000000-0005-0000-0000-000080020000}"/>
    <cellStyle name="Normal 3 2 3 3 3 4" xfId="642" xr:uid="{00000000-0005-0000-0000-000081020000}"/>
    <cellStyle name="Normal 3 2 3 3 3 5" xfId="643" xr:uid="{00000000-0005-0000-0000-000082020000}"/>
    <cellStyle name="Normal 3 2 3 3 3 6" xfId="644" xr:uid="{00000000-0005-0000-0000-000083020000}"/>
    <cellStyle name="Normal 3 2 3 3 3 7" xfId="645" xr:uid="{00000000-0005-0000-0000-000084020000}"/>
    <cellStyle name="Normal 3 2 3 3 4" xfId="646" xr:uid="{00000000-0005-0000-0000-000085020000}"/>
    <cellStyle name="Normal 3 2 3 3 5" xfId="647" xr:uid="{00000000-0005-0000-0000-000086020000}"/>
    <cellStyle name="Normal 3 2 3 3 6" xfId="648" xr:uid="{00000000-0005-0000-0000-000087020000}"/>
    <cellStyle name="Normal 3 2 3 3 7" xfId="649" xr:uid="{00000000-0005-0000-0000-000088020000}"/>
    <cellStyle name="Normal 3 2 3 3 8" xfId="650" xr:uid="{00000000-0005-0000-0000-000089020000}"/>
    <cellStyle name="Normal 3 2 3 3 9" xfId="651" xr:uid="{00000000-0005-0000-0000-00008A020000}"/>
    <cellStyle name="Normal 3 2 3 4" xfId="652" xr:uid="{00000000-0005-0000-0000-00008B020000}"/>
    <cellStyle name="Normal 3 2 3 4 2" xfId="653" xr:uid="{00000000-0005-0000-0000-00008C020000}"/>
    <cellStyle name="Normal 3 2 3 4 3" xfId="654" xr:uid="{00000000-0005-0000-0000-00008D020000}"/>
    <cellStyle name="Normal 3 2 3 4 4" xfId="655" xr:uid="{00000000-0005-0000-0000-00008E020000}"/>
    <cellStyle name="Normal 3 2 3 4 5" xfId="656" xr:uid="{00000000-0005-0000-0000-00008F020000}"/>
    <cellStyle name="Normal 3 2 3 4 6" xfId="657" xr:uid="{00000000-0005-0000-0000-000090020000}"/>
    <cellStyle name="Normal 3 2 3 4 7" xfId="658" xr:uid="{00000000-0005-0000-0000-000091020000}"/>
    <cellStyle name="Normal 3 2 3 4 8" xfId="659" xr:uid="{00000000-0005-0000-0000-000092020000}"/>
    <cellStyle name="Normal 3 2 3 5" xfId="660" xr:uid="{00000000-0005-0000-0000-000093020000}"/>
    <cellStyle name="Normal 3 2 3 5 2" xfId="661" xr:uid="{00000000-0005-0000-0000-000094020000}"/>
    <cellStyle name="Normal 3 2 3 5 3" xfId="662" xr:uid="{00000000-0005-0000-0000-000095020000}"/>
    <cellStyle name="Normal 3 2 3 5 4" xfId="663" xr:uid="{00000000-0005-0000-0000-000096020000}"/>
    <cellStyle name="Normal 3 2 3 5 5" xfId="664" xr:uid="{00000000-0005-0000-0000-000097020000}"/>
    <cellStyle name="Normal 3 2 3 5 6" xfId="665" xr:uid="{00000000-0005-0000-0000-000098020000}"/>
    <cellStyle name="Normal 3 2 3 5 7" xfId="666" xr:uid="{00000000-0005-0000-0000-000099020000}"/>
    <cellStyle name="Normal 3 2 3 6" xfId="667" xr:uid="{00000000-0005-0000-0000-00009A020000}"/>
    <cellStyle name="Normal 3 2 3 7" xfId="668" xr:uid="{00000000-0005-0000-0000-00009B020000}"/>
    <cellStyle name="Normal 3 2 3 8" xfId="669" xr:uid="{00000000-0005-0000-0000-00009C020000}"/>
    <cellStyle name="Normal 3 2 3 9" xfId="670" xr:uid="{00000000-0005-0000-0000-00009D020000}"/>
    <cellStyle name="Normal 3 2 4" xfId="671" xr:uid="{00000000-0005-0000-0000-00009E020000}"/>
    <cellStyle name="Normal 3 2 4 10" xfId="672" xr:uid="{00000000-0005-0000-0000-00009F020000}"/>
    <cellStyle name="Normal 3 2 4 11" xfId="673" xr:uid="{00000000-0005-0000-0000-0000A0020000}"/>
    <cellStyle name="Normal 3 2 4 12" xfId="674" xr:uid="{00000000-0005-0000-0000-0000A1020000}"/>
    <cellStyle name="Normal 3 2 4 2" xfId="675" xr:uid="{00000000-0005-0000-0000-0000A2020000}"/>
    <cellStyle name="Normal 3 2 4 2 10" xfId="676" xr:uid="{00000000-0005-0000-0000-0000A3020000}"/>
    <cellStyle name="Normal 3 2 4 2 2" xfId="677" xr:uid="{00000000-0005-0000-0000-0000A4020000}"/>
    <cellStyle name="Normal 3 2 4 2 2 2" xfId="678" xr:uid="{00000000-0005-0000-0000-0000A5020000}"/>
    <cellStyle name="Normal 3 2 4 2 2 3" xfId="679" xr:uid="{00000000-0005-0000-0000-0000A6020000}"/>
    <cellStyle name="Normal 3 2 4 2 2 4" xfId="680" xr:uid="{00000000-0005-0000-0000-0000A7020000}"/>
    <cellStyle name="Normal 3 2 4 2 2 5" xfId="681" xr:uid="{00000000-0005-0000-0000-0000A8020000}"/>
    <cellStyle name="Normal 3 2 4 2 2 6" xfId="682" xr:uid="{00000000-0005-0000-0000-0000A9020000}"/>
    <cellStyle name="Normal 3 2 4 2 2 7" xfId="683" xr:uid="{00000000-0005-0000-0000-0000AA020000}"/>
    <cellStyle name="Normal 3 2 4 2 2 8" xfId="684" xr:uid="{00000000-0005-0000-0000-0000AB020000}"/>
    <cellStyle name="Normal 3 2 4 2 3" xfId="685" xr:uid="{00000000-0005-0000-0000-0000AC020000}"/>
    <cellStyle name="Normal 3 2 4 2 3 2" xfId="686" xr:uid="{00000000-0005-0000-0000-0000AD020000}"/>
    <cellStyle name="Normal 3 2 4 2 3 3" xfId="687" xr:uid="{00000000-0005-0000-0000-0000AE020000}"/>
    <cellStyle name="Normal 3 2 4 2 3 4" xfId="688" xr:uid="{00000000-0005-0000-0000-0000AF020000}"/>
    <cellStyle name="Normal 3 2 4 2 3 5" xfId="689" xr:uid="{00000000-0005-0000-0000-0000B0020000}"/>
    <cellStyle name="Normal 3 2 4 2 3 6" xfId="690" xr:uid="{00000000-0005-0000-0000-0000B1020000}"/>
    <cellStyle name="Normal 3 2 4 2 3 7" xfId="691" xr:uid="{00000000-0005-0000-0000-0000B2020000}"/>
    <cellStyle name="Normal 3 2 4 2 4" xfId="692" xr:uid="{00000000-0005-0000-0000-0000B3020000}"/>
    <cellStyle name="Normal 3 2 4 2 5" xfId="693" xr:uid="{00000000-0005-0000-0000-0000B4020000}"/>
    <cellStyle name="Normal 3 2 4 2 6" xfId="694" xr:uid="{00000000-0005-0000-0000-0000B5020000}"/>
    <cellStyle name="Normal 3 2 4 2 7" xfId="695" xr:uid="{00000000-0005-0000-0000-0000B6020000}"/>
    <cellStyle name="Normal 3 2 4 2 8" xfId="696" xr:uid="{00000000-0005-0000-0000-0000B7020000}"/>
    <cellStyle name="Normal 3 2 4 2 9" xfId="697" xr:uid="{00000000-0005-0000-0000-0000B8020000}"/>
    <cellStyle name="Normal 3 2 4 3" xfId="698" xr:uid="{00000000-0005-0000-0000-0000B9020000}"/>
    <cellStyle name="Normal 3 2 4 3 10" xfId="699" xr:uid="{00000000-0005-0000-0000-0000BA020000}"/>
    <cellStyle name="Normal 3 2 4 3 2" xfId="700" xr:uid="{00000000-0005-0000-0000-0000BB020000}"/>
    <cellStyle name="Normal 3 2 4 3 2 2" xfId="701" xr:uid="{00000000-0005-0000-0000-0000BC020000}"/>
    <cellStyle name="Normal 3 2 4 3 2 3" xfId="702" xr:uid="{00000000-0005-0000-0000-0000BD020000}"/>
    <cellStyle name="Normal 3 2 4 3 2 4" xfId="703" xr:uid="{00000000-0005-0000-0000-0000BE020000}"/>
    <cellStyle name="Normal 3 2 4 3 2 5" xfId="704" xr:uid="{00000000-0005-0000-0000-0000BF020000}"/>
    <cellStyle name="Normal 3 2 4 3 2 6" xfId="705" xr:uid="{00000000-0005-0000-0000-0000C0020000}"/>
    <cellStyle name="Normal 3 2 4 3 2 7" xfId="706" xr:uid="{00000000-0005-0000-0000-0000C1020000}"/>
    <cellStyle name="Normal 3 2 4 3 2 8" xfId="707" xr:uid="{00000000-0005-0000-0000-0000C2020000}"/>
    <cellStyle name="Normal 3 2 4 3 3" xfId="708" xr:uid="{00000000-0005-0000-0000-0000C3020000}"/>
    <cellStyle name="Normal 3 2 4 3 3 2" xfId="709" xr:uid="{00000000-0005-0000-0000-0000C4020000}"/>
    <cellStyle name="Normal 3 2 4 3 3 3" xfId="710" xr:uid="{00000000-0005-0000-0000-0000C5020000}"/>
    <cellStyle name="Normal 3 2 4 3 3 4" xfId="711" xr:uid="{00000000-0005-0000-0000-0000C6020000}"/>
    <cellStyle name="Normal 3 2 4 3 3 5" xfId="712" xr:uid="{00000000-0005-0000-0000-0000C7020000}"/>
    <cellStyle name="Normal 3 2 4 3 3 6" xfId="713" xr:uid="{00000000-0005-0000-0000-0000C8020000}"/>
    <cellStyle name="Normal 3 2 4 3 3 7" xfId="714" xr:uid="{00000000-0005-0000-0000-0000C9020000}"/>
    <cellStyle name="Normal 3 2 4 3 4" xfId="715" xr:uid="{00000000-0005-0000-0000-0000CA020000}"/>
    <cellStyle name="Normal 3 2 4 3 5" xfId="716" xr:uid="{00000000-0005-0000-0000-0000CB020000}"/>
    <cellStyle name="Normal 3 2 4 3 6" xfId="717" xr:uid="{00000000-0005-0000-0000-0000CC020000}"/>
    <cellStyle name="Normal 3 2 4 3 7" xfId="718" xr:uid="{00000000-0005-0000-0000-0000CD020000}"/>
    <cellStyle name="Normal 3 2 4 3 8" xfId="719" xr:uid="{00000000-0005-0000-0000-0000CE020000}"/>
    <cellStyle name="Normal 3 2 4 3 9" xfId="720" xr:uid="{00000000-0005-0000-0000-0000CF020000}"/>
    <cellStyle name="Normal 3 2 4 4" xfId="721" xr:uid="{00000000-0005-0000-0000-0000D0020000}"/>
    <cellStyle name="Normal 3 2 4 4 2" xfId="722" xr:uid="{00000000-0005-0000-0000-0000D1020000}"/>
    <cellStyle name="Normal 3 2 4 4 3" xfId="723" xr:uid="{00000000-0005-0000-0000-0000D2020000}"/>
    <cellStyle name="Normal 3 2 4 4 4" xfId="724" xr:uid="{00000000-0005-0000-0000-0000D3020000}"/>
    <cellStyle name="Normal 3 2 4 4 5" xfId="725" xr:uid="{00000000-0005-0000-0000-0000D4020000}"/>
    <cellStyle name="Normal 3 2 4 4 6" xfId="726" xr:uid="{00000000-0005-0000-0000-0000D5020000}"/>
    <cellStyle name="Normal 3 2 4 4 7" xfId="727" xr:uid="{00000000-0005-0000-0000-0000D6020000}"/>
    <cellStyle name="Normal 3 2 4 4 8" xfId="728" xr:uid="{00000000-0005-0000-0000-0000D7020000}"/>
    <cellStyle name="Normal 3 2 4 5" xfId="729" xr:uid="{00000000-0005-0000-0000-0000D8020000}"/>
    <cellStyle name="Normal 3 2 4 5 2" xfId="730" xr:uid="{00000000-0005-0000-0000-0000D9020000}"/>
    <cellStyle name="Normal 3 2 4 5 3" xfId="731" xr:uid="{00000000-0005-0000-0000-0000DA020000}"/>
    <cellStyle name="Normal 3 2 4 5 4" xfId="732" xr:uid="{00000000-0005-0000-0000-0000DB020000}"/>
    <cellStyle name="Normal 3 2 4 5 5" xfId="733" xr:uid="{00000000-0005-0000-0000-0000DC020000}"/>
    <cellStyle name="Normal 3 2 4 5 6" xfId="734" xr:uid="{00000000-0005-0000-0000-0000DD020000}"/>
    <cellStyle name="Normal 3 2 4 5 7" xfId="735" xr:uid="{00000000-0005-0000-0000-0000DE020000}"/>
    <cellStyle name="Normal 3 2 4 6" xfId="736" xr:uid="{00000000-0005-0000-0000-0000DF020000}"/>
    <cellStyle name="Normal 3 2 4 7" xfId="737" xr:uid="{00000000-0005-0000-0000-0000E0020000}"/>
    <cellStyle name="Normal 3 2 4 8" xfId="738" xr:uid="{00000000-0005-0000-0000-0000E1020000}"/>
    <cellStyle name="Normal 3 2 4 9" xfId="739" xr:uid="{00000000-0005-0000-0000-0000E2020000}"/>
    <cellStyle name="Normal 3 2 5" xfId="2" xr:uid="{00000000-0005-0000-0000-0000E3020000}"/>
    <cellStyle name="Normal 3 2 5 10" xfId="740" xr:uid="{00000000-0005-0000-0000-0000E4020000}"/>
    <cellStyle name="Normal 3 2 5 2" xfId="741" xr:uid="{00000000-0005-0000-0000-0000E5020000}"/>
    <cellStyle name="Normal 3 2 5 2 2" xfId="742" xr:uid="{00000000-0005-0000-0000-0000E6020000}"/>
    <cellStyle name="Normal 3 2 5 2 3" xfId="743" xr:uid="{00000000-0005-0000-0000-0000E7020000}"/>
    <cellStyle name="Normal 3 2 5 2 4" xfId="744" xr:uid="{00000000-0005-0000-0000-0000E8020000}"/>
    <cellStyle name="Normal 3 2 5 2 5" xfId="745" xr:uid="{00000000-0005-0000-0000-0000E9020000}"/>
    <cellStyle name="Normal 3 2 5 2 6" xfId="746" xr:uid="{00000000-0005-0000-0000-0000EA020000}"/>
    <cellStyle name="Normal 3 2 5 2 7" xfId="747" xr:uid="{00000000-0005-0000-0000-0000EB020000}"/>
    <cellStyle name="Normal 3 2 5 2 8" xfId="748" xr:uid="{00000000-0005-0000-0000-0000EC020000}"/>
    <cellStyle name="Normal 3 2 5 3" xfId="749" xr:uid="{00000000-0005-0000-0000-0000ED020000}"/>
    <cellStyle name="Normal 3 2 5 3 2" xfId="750" xr:uid="{00000000-0005-0000-0000-0000EE020000}"/>
    <cellStyle name="Normal 3 2 5 3 3" xfId="751" xr:uid="{00000000-0005-0000-0000-0000EF020000}"/>
    <cellStyle name="Normal 3 2 5 3 4" xfId="752" xr:uid="{00000000-0005-0000-0000-0000F0020000}"/>
    <cellStyle name="Normal 3 2 5 3 5" xfId="753" xr:uid="{00000000-0005-0000-0000-0000F1020000}"/>
    <cellStyle name="Normal 3 2 5 3 6" xfId="754" xr:uid="{00000000-0005-0000-0000-0000F2020000}"/>
    <cellStyle name="Normal 3 2 5 3 7" xfId="755" xr:uid="{00000000-0005-0000-0000-0000F3020000}"/>
    <cellStyle name="Normal 3 2 5 4" xfId="756" xr:uid="{00000000-0005-0000-0000-0000F4020000}"/>
    <cellStyle name="Normal 3 2 5 5" xfId="757" xr:uid="{00000000-0005-0000-0000-0000F5020000}"/>
    <cellStyle name="Normal 3 2 5 6" xfId="758" xr:uid="{00000000-0005-0000-0000-0000F6020000}"/>
    <cellStyle name="Normal 3 2 5 7" xfId="759" xr:uid="{00000000-0005-0000-0000-0000F7020000}"/>
    <cellStyle name="Normal 3 2 5 8" xfId="760" xr:uid="{00000000-0005-0000-0000-0000F8020000}"/>
    <cellStyle name="Normal 3 2 5 9" xfId="761" xr:uid="{00000000-0005-0000-0000-0000F9020000}"/>
    <cellStyle name="Normal 3 2 6" xfId="762" xr:uid="{00000000-0005-0000-0000-0000FA020000}"/>
    <cellStyle name="Normal 3 2 6 10" xfId="763" xr:uid="{00000000-0005-0000-0000-0000FB020000}"/>
    <cellStyle name="Normal 3 2 6 2" xfId="764" xr:uid="{00000000-0005-0000-0000-0000FC020000}"/>
    <cellStyle name="Normal 3 2 6 2 2" xfId="765" xr:uid="{00000000-0005-0000-0000-0000FD020000}"/>
    <cellStyle name="Normal 3 2 6 2 3" xfId="766" xr:uid="{00000000-0005-0000-0000-0000FE020000}"/>
    <cellStyle name="Normal 3 2 6 2 4" xfId="767" xr:uid="{00000000-0005-0000-0000-0000FF020000}"/>
    <cellStyle name="Normal 3 2 6 2 5" xfId="768" xr:uid="{00000000-0005-0000-0000-000000030000}"/>
    <cellStyle name="Normal 3 2 6 2 6" xfId="769" xr:uid="{00000000-0005-0000-0000-000001030000}"/>
    <cellStyle name="Normal 3 2 6 2 7" xfId="770" xr:uid="{00000000-0005-0000-0000-000002030000}"/>
    <cellStyle name="Normal 3 2 6 2 8" xfId="771" xr:uid="{00000000-0005-0000-0000-000003030000}"/>
    <cellStyle name="Normal 3 2 6 3" xfId="772" xr:uid="{00000000-0005-0000-0000-000004030000}"/>
    <cellStyle name="Normal 3 2 6 3 2" xfId="773" xr:uid="{00000000-0005-0000-0000-000005030000}"/>
    <cellStyle name="Normal 3 2 6 3 3" xfId="774" xr:uid="{00000000-0005-0000-0000-000006030000}"/>
    <cellStyle name="Normal 3 2 6 3 4" xfId="775" xr:uid="{00000000-0005-0000-0000-000007030000}"/>
    <cellStyle name="Normal 3 2 6 3 5" xfId="776" xr:uid="{00000000-0005-0000-0000-000008030000}"/>
    <cellStyle name="Normal 3 2 6 3 6" xfId="777" xr:uid="{00000000-0005-0000-0000-000009030000}"/>
    <cellStyle name="Normal 3 2 6 3 7" xfId="778" xr:uid="{00000000-0005-0000-0000-00000A030000}"/>
    <cellStyle name="Normal 3 2 6 4" xfId="779" xr:uid="{00000000-0005-0000-0000-00000B030000}"/>
    <cellStyle name="Normal 3 2 6 5" xfId="780" xr:uid="{00000000-0005-0000-0000-00000C030000}"/>
    <cellStyle name="Normal 3 2 6 6" xfId="781" xr:uid="{00000000-0005-0000-0000-00000D030000}"/>
    <cellStyle name="Normal 3 2 6 7" xfId="782" xr:uid="{00000000-0005-0000-0000-00000E030000}"/>
    <cellStyle name="Normal 3 2 6 8" xfId="783" xr:uid="{00000000-0005-0000-0000-00000F030000}"/>
    <cellStyle name="Normal 3 2 6 9" xfId="784" xr:uid="{00000000-0005-0000-0000-000010030000}"/>
    <cellStyle name="Normal 3 2 7" xfId="785" xr:uid="{00000000-0005-0000-0000-000011030000}"/>
    <cellStyle name="Normal 3 3" xfId="786" xr:uid="{00000000-0005-0000-0000-000012030000}"/>
    <cellStyle name="Normal 3 3 10" xfId="787" xr:uid="{00000000-0005-0000-0000-000013030000}"/>
    <cellStyle name="Normal 3 3 2" xfId="788" xr:uid="{00000000-0005-0000-0000-000014030000}"/>
    <cellStyle name="Normal 3 3 2 2" xfId="789" xr:uid="{00000000-0005-0000-0000-000015030000}"/>
    <cellStyle name="Normal 3 3 2 3" xfId="790" xr:uid="{00000000-0005-0000-0000-000016030000}"/>
    <cellStyle name="Normal 3 3 2 4" xfId="791" xr:uid="{00000000-0005-0000-0000-000017030000}"/>
    <cellStyle name="Normal 3 3 2 5" xfId="792" xr:uid="{00000000-0005-0000-0000-000018030000}"/>
    <cellStyle name="Normal 3 3 2 6" xfId="793" xr:uid="{00000000-0005-0000-0000-000019030000}"/>
    <cellStyle name="Normal 3 3 2 7" xfId="794" xr:uid="{00000000-0005-0000-0000-00001A030000}"/>
    <cellStyle name="Normal 3 3 2 8" xfId="795" xr:uid="{00000000-0005-0000-0000-00001B030000}"/>
    <cellStyle name="Normal 3 3 3" xfId="796" xr:uid="{00000000-0005-0000-0000-00001C030000}"/>
    <cellStyle name="Normal 3 3 3 2" xfId="797" xr:uid="{00000000-0005-0000-0000-00001D030000}"/>
    <cellStyle name="Normal 3 3 3 3" xfId="798" xr:uid="{00000000-0005-0000-0000-00001E030000}"/>
    <cellStyle name="Normal 3 3 3 4" xfId="799" xr:uid="{00000000-0005-0000-0000-00001F030000}"/>
    <cellStyle name="Normal 3 3 3 5" xfId="800" xr:uid="{00000000-0005-0000-0000-000020030000}"/>
    <cellStyle name="Normal 3 3 3 6" xfId="801" xr:uid="{00000000-0005-0000-0000-000021030000}"/>
    <cellStyle name="Normal 3 3 3 7" xfId="802" xr:uid="{00000000-0005-0000-0000-000022030000}"/>
    <cellStyle name="Normal 3 3 4" xfId="803" xr:uid="{00000000-0005-0000-0000-000023030000}"/>
    <cellStyle name="Normal 3 3 5" xfId="804" xr:uid="{00000000-0005-0000-0000-000024030000}"/>
    <cellStyle name="Normal 3 3 6" xfId="805" xr:uid="{00000000-0005-0000-0000-000025030000}"/>
    <cellStyle name="Normal 3 3 7" xfId="806" xr:uid="{00000000-0005-0000-0000-000026030000}"/>
    <cellStyle name="Normal 3 3 8" xfId="807" xr:uid="{00000000-0005-0000-0000-000027030000}"/>
    <cellStyle name="Normal 3 3 9" xfId="808" xr:uid="{00000000-0005-0000-0000-000028030000}"/>
    <cellStyle name="Normal 3 4" xfId="809" xr:uid="{00000000-0005-0000-0000-000029030000}"/>
    <cellStyle name="Normal 3 4 10" xfId="810" xr:uid="{00000000-0005-0000-0000-00002A030000}"/>
    <cellStyle name="Normal 3 4 2" xfId="811" xr:uid="{00000000-0005-0000-0000-00002B030000}"/>
    <cellStyle name="Normal 3 4 2 2" xfId="812" xr:uid="{00000000-0005-0000-0000-00002C030000}"/>
    <cellStyle name="Normal 3 4 2 3" xfId="813" xr:uid="{00000000-0005-0000-0000-00002D030000}"/>
    <cellStyle name="Normal 3 4 2 4" xfId="814" xr:uid="{00000000-0005-0000-0000-00002E030000}"/>
    <cellStyle name="Normal 3 4 2 5" xfId="815" xr:uid="{00000000-0005-0000-0000-00002F030000}"/>
    <cellStyle name="Normal 3 4 2 6" xfId="816" xr:uid="{00000000-0005-0000-0000-000030030000}"/>
    <cellStyle name="Normal 3 4 2 7" xfId="817" xr:uid="{00000000-0005-0000-0000-000031030000}"/>
    <cellStyle name="Normal 3 4 2 8" xfId="818" xr:uid="{00000000-0005-0000-0000-000032030000}"/>
    <cellStyle name="Normal 3 4 3" xfId="819" xr:uid="{00000000-0005-0000-0000-000033030000}"/>
    <cellStyle name="Normal 3 4 3 2" xfId="820" xr:uid="{00000000-0005-0000-0000-000034030000}"/>
    <cellStyle name="Normal 3 4 3 3" xfId="821" xr:uid="{00000000-0005-0000-0000-000035030000}"/>
    <cellStyle name="Normal 3 4 3 4" xfId="822" xr:uid="{00000000-0005-0000-0000-000036030000}"/>
    <cellStyle name="Normal 3 4 3 5" xfId="823" xr:uid="{00000000-0005-0000-0000-000037030000}"/>
    <cellStyle name="Normal 3 4 3 6" xfId="824" xr:uid="{00000000-0005-0000-0000-000038030000}"/>
    <cellStyle name="Normal 3 4 3 7" xfId="825" xr:uid="{00000000-0005-0000-0000-000039030000}"/>
    <cellStyle name="Normal 3 4 4" xfId="826" xr:uid="{00000000-0005-0000-0000-00003A030000}"/>
    <cellStyle name="Normal 3 4 5" xfId="827" xr:uid="{00000000-0005-0000-0000-00003B030000}"/>
    <cellStyle name="Normal 3 4 6" xfId="828" xr:uid="{00000000-0005-0000-0000-00003C030000}"/>
    <cellStyle name="Normal 3 4 7" xfId="829" xr:uid="{00000000-0005-0000-0000-00003D030000}"/>
    <cellStyle name="Normal 3 4 8" xfId="830" xr:uid="{00000000-0005-0000-0000-00003E030000}"/>
    <cellStyle name="Normal 3 4 9" xfId="831" xr:uid="{00000000-0005-0000-0000-00003F030000}"/>
    <cellStyle name="Normal 3 5" xfId="832" xr:uid="{00000000-0005-0000-0000-000040030000}"/>
    <cellStyle name="Normal 3 5 10" xfId="833" xr:uid="{00000000-0005-0000-0000-000041030000}"/>
    <cellStyle name="Normal 3 5 2" xfId="834" xr:uid="{00000000-0005-0000-0000-000042030000}"/>
    <cellStyle name="Normal 3 5 2 2" xfId="835" xr:uid="{00000000-0005-0000-0000-000043030000}"/>
    <cellStyle name="Normal 3 5 2 3" xfId="836" xr:uid="{00000000-0005-0000-0000-000044030000}"/>
    <cellStyle name="Normal 3 5 2 4" xfId="837" xr:uid="{00000000-0005-0000-0000-000045030000}"/>
    <cellStyle name="Normal 3 5 2 5" xfId="838" xr:uid="{00000000-0005-0000-0000-000046030000}"/>
    <cellStyle name="Normal 3 5 2 6" xfId="839" xr:uid="{00000000-0005-0000-0000-000047030000}"/>
    <cellStyle name="Normal 3 5 2 7" xfId="840" xr:uid="{00000000-0005-0000-0000-000048030000}"/>
    <cellStyle name="Normal 3 5 2 8" xfId="841" xr:uid="{00000000-0005-0000-0000-000049030000}"/>
    <cellStyle name="Normal 3 5 3" xfId="842" xr:uid="{00000000-0005-0000-0000-00004A030000}"/>
    <cellStyle name="Normal 3 5 3 2" xfId="843" xr:uid="{00000000-0005-0000-0000-00004B030000}"/>
    <cellStyle name="Normal 3 5 3 3" xfId="844" xr:uid="{00000000-0005-0000-0000-00004C030000}"/>
    <cellStyle name="Normal 3 5 3 4" xfId="845" xr:uid="{00000000-0005-0000-0000-00004D030000}"/>
    <cellStyle name="Normal 3 5 3 5" xfId="846" xr:uid="{00000000-0005-0000-0000-00004E030000}"/>
    <cellStyle name="Normal 3 5 3 6" xfId="847" xr:uid="{00000000-0005-0000-0000-00004F030000}"/>
    <cellStyle name="Normal 3 5 3 7" xfId="848" xr:uid="{00000000-0005-0000-0000-000050030000}"/>
    <cellStyle name="Normal 3 5 4" xfId="849" xr:uid="{00000000-0005-0000-0000-000051030000}"/>
    <cellStyle name="Normal 3 5 5" xfId="850" xr:uid="{00000000-0005-0000-0000-000052030000}"/>
    <cellStyle name="Normal 3 5 6" xfId="851" xr:uid="{00000000-0005-0000-0000-000053030000}"/>
    <cellStyle name="Normal 3 5 7" xfId="852" xr:uid="{00000000-0005-0000-0000-000054030000}"/>
    <cellStyle name="Normal 3 5 8" xfId="853" xr:uid="{00000000-0005-0000-0000-000055030000}"/>
    <cellStyle name="Normal 3 5 9" xfId="854" xr:uid="{00000000-0005-0000-0000-000056030000}"/>
    <cellStyle name="Normal 3 6" xfId="855" xr:uid="{00000000-0005-0000-0000-000057030000}"/>
    <cellStyle name="Normal 3 7" xfId="856" xr:uid="{00000000-0005-0000-0000-000058030000}"/>
    <cellStyle name="Normal 3 7 10" xfId="857" xr:uid="{00000000-0005-0000-0000-000059030000}"/>
    <cellStyle name="Normal 3 7 2" xfId="858" xr:uid="{00000000-0005-0000-0000-00005A030000}"/>
    <cellStyle name="Normal 3 7 2 2" xfId="859" xr:uid="{00000000-0005-0000-0000-00005B030000}"/>
    <cellStyle name="Normal 3 7 2 3" xfId="860" xr:uid="{00000000-0005-0000-0000-00005C030000}"/>
    <cellStyle name="Normal 3 7 2 4" xfId="861" xr:uid="{00000000-0005-0000-0000-00005D030000}"/>
    <cellStyle name="Normal 3 7 2 5" xfId="862" xr:uid="{00000000-0005-0000-0000-00005E030000}"/>
    <cellStyle name="Normal 3 7 2 6" xfId="863" xr:uid="{00000000-0005-0000-0000-00005F030000}"/>
    <cellStyle name="Normal 3 7 2 7" xfId="864" xr:uid="{00000000-0005-0000-0000-000060030000}"/>
    <cellStyle name="Normal 3 7 2 8" xfId="865" xr:uid="{00000000-0005-0000-0000-000061030000}"/>
    <cellStyle name="Normal 3 7 3" xfId="866" xr:uid="{00000000-0005-0000-0000-000062030000}"/>
    <cellStyle name="Normal 3 7 3 2" xfId="867" xr:uid="{00000000-0005-0000-0000-000063030000}"/>
    <cellStyle name="Normal 3 7 3 3" xfId="868" xr:uid="{00000000-0005-0000-0000-000064030000}"/>
    <cellStyle name="Normal 3 7 3 4" xfId="869" xr:uid="{00000000-0005-0000-0000-000065030000}"/>
    <cellStyle name="Normal 3 7 3 5" xfId="870" xr:uid="{00000000-0005-0000-0000-000066030000}"/>
    <cellStyle name="Normal 3 7 3 6" xfId="871" xr:uid="{00000000-0005-0000-0000-000067030000}"/>
    <cellStyle name="Normal 3 7 3 7" xfId="872" xr:uid="{00000000-0005-0000-0000-000068030000}"/>
    <cellStyle name="Normal 3 7 4" xfId="873" xr:uid="{00000000-0005-0000-0000-000069030000}"/>
    <cellStyle name="Normal 3 7 5" xfId="874" xr:uid="{00000000-0005-0000-0000-00006A030000}"/>
    <cellStyle name="Normal 3 7 6" xfId="875" xr:uid="{00000000-0005-0000-0000-00006B030000}"/>
    <cellStyle name="Normal 3 7 7" xfId="876" xr:uid="{00000000-0005-0000-0000-00006C030000}"/>
    <cellStyle name="Normal 3 7 8" xfId="877" xr:uid="{00000000-0005-0000-0000-00006D030000}"/>
    <cellStyle name="Normal 3 7 9" xfId="878" xr:uid="{00000000-0005-0000-0000-00006E030000}"/>
    <cellStyle name="Normal 3 8" xfId="879" xr:uid="{00000000-0005-0000-0000-00006F030000}"/>
    <cellStyle name="Normal 3 9" xfId="880" xr:uid="{00000000-0005-0000-0000-000070030000}"/>
    <cellStyle name="Normal 30" xfId="881" xr:uid="{00000000-0005-0000-0000-000071030000}"/>
    <cellStyle name="Normal 31" xfId="882" xr:uid="{00000000-0005-0000-0000-000072030000}"/>
    <cellStyle name="Normal 32" xfId="883" xr:uid="{00000000-0005-0000-0000-000073030000}"/>
    <cellStyle name="Normal 33" xfId="884" xr:uid="{00000000-0005-0000-0000-000074030000}"/>
    <cellStyle name="Normal 4" xfId="885" xr:uid="{00000000-0005-0000-0000-000075030000}"/>
    <cellStyle name="Normal 4 2" xfId="886" xr:uid="{00000000-0005-0000-0000-000076030000}"/>
    <cellStyle name="Normal 4 2 10" xfId="887" xr:uid="{00000000-0005-0000-0000-000077030000}"/>
    <cellStyle name="Normal 4 2 11" xfId="888" xr:uid="{00000000-0005-0000-0000-000078030000}"/>
    <cellStyle name="Normal 4 2 2" xfId="889" xr:uid="{00000000-0005-0000-0000-000079030000}"/>
    <cellStyle name="Normal 4 2 2 2" xfId="890" xr:uid="{00000000-0005-0000-0000-00007A030000}"/>
    <cellStyle name="Normal 4 2 2 3" xfId="891" xr:uid="{00000000-0005-0000-0000-00007B030000}"/>
    <cellStyle name="Normal 4 2 2 4" xfId="892" xr:uid="{00000000-0005-0000-0000-00007C030000}"/>
    <cellStyle name="Normal 4 2 2 5" xfId="893" xr:uid="{00000000-0005-0000-0000-00007D030000}"/>
    <cellStyle name="Normal 4 2 2 6" xfId="894" xr:uid="{00000000-0005-0000-0000-00007E030000}"/>
    <cellStyle name="Normal 4 2 2 7" xfId="895" xr:uid="{00000000-0005-0000-0000-00007F030000}"/>
    <cellStyle name="Normal 4 2 2 8" xfId="896" xr:uid="{00000000-0005-0000-0000-000080030000}"/>
    <cellStyle name="Normal 4 2 3" xfId="897" xr:uid="{00000000-0005-0000-0000-000081030000}"/>
    <cellStyle name="Normal 4 2 3 2" xfId="898" xr:uid="{00000000-0005-0000-0000-000082030000}"/>
    <cellStyle name="Normal 4 2 3 3" xfId="899" xr:uid="{00000000-0005-0000-0000-000083030000}"/>
    <cellStyle name="Normal 4 2 3 4" xfId="900" xr:uid="{00000000-0005-0000-0000-000084030000}"/>
    <cellStyle name="Normal 4 2 3 5" xfId="901" xr:uid="{00000000-0005-0000-0000-000085030000}"/>
    <cellStyle name="Normal 4 2 3 6" xfId="902" xr:uid="{00000000-0005-0000-0000-000086030000}"/>
    <cellStyle name="Normal 4 2 3 7" xfId="903" xr:uid="{00000000-0005-0000-0000-000087030000}"/>
    <cellStyle name="Normal 4 2 4" xfId="904" xr:uid="{00000000-0005-0000-0000-000088030000}"/>
    <cellStyle name="Normal 4 2 5" xfId="905" xr:uid="{00000000-0005-0000-0000-000089030000}"/>
    <cellStyle name="Normal 4 2 6" xfId="906" xr:uid="{00000000-0005-0000-0000-00008A030000}"/>
    <cellStyle name="Normal 4 2 7" xfId="907" xr:uid="{00000000-0005-0000-0000-00008B030000}"/>
    <cellStyle name="Normal 4 2 8" xfId="908" xr:uid="{00000000-0005-0000-0000-00008C030000}"/>
    <cellStyle name="Normal 4 2 9" xfId="909" xr:uid="{00000000-0005-0000-0000-00008D030000}"/>
    <cellStyle name="Normal 4 3" xfId="910" xr:uid="{00000000-0005-0000-0000-00008E030000}"/>
    <cellStyle name="Normal 4 3 10" xfId="911" xr:uid="{00000000-0005-0000-0000-00008F030000}"/>
    <cellStyle name="Normal 4 3 2" xfId="912" xr:uid="{00000000-0005-0000-0000-000090030000}"/>
    <cellStyle name="Normal 4 3 2 2" xfId="913" xr:uid="{00000000-0005-0000-0000-000091030000}"/>
    <cellStyle name="Normal 4 3 2 3" xfId="914" xr:uid="{00000000-0005-0000-0000-000092030000}"/>
    <cellStyle name="Normal 4 3 2 4" xfId="915" xr:uid="{00000000-0005-0000-0000-000093030000}"/>
    <cellStyle name="Normal 4 3 2 5" xfId="916" xr:uid="{00000000-0005-0000-0000-000094030000}"/>
    <cellStyle name="Normal 4 3 2 6" xfId="917" xr:uid="{00000000-0005-0000-0000-000095030000}"/>
    <cellStyle name="Normal 4 3 2 7" xfId="918" xr:uid="{00000000-0005-0000-0000-000096030000}"/>
    <cellStyle name="Normal 4 3 2 8" xfId="919" xr:uid="{00000000-0005-0000-0000-000097030000}"/>
    <cellStyle name="Normal 4 3 3" xfId="920" xr:uid="{00000000-0005-0000-0000-000098030000}"/>
    <cellStyle name="Normal 4 3 3 2" xfId="921" xr:uid="{00000000-0005-0000-0000-000099030000}"/>
    <cellStyle name="Normal 4 3 3 3" xfId="922" xr:uid="{00000000-0005-0000-0000-00009A030000}"/>
    <cellStyle name="Normal 4 3 3 4" xfId="923" xr:uid="{00000000-0005-0000-0000-00009B030000}"/>
    <cellStyle name="Normal 4 3 3 5" xfId="924" xr:uid="{00000000-0005-0000-0000-00009C030000}"/>
    <cellStyle name="Normal 4 3 3 6" xfId="925" xr:uid="{00000000-0005-0000-0000-00009D030000}"/>
    <cellStyle name="Normal 4 3 3 7" xfId="926" xr:uid="{00000000-0005-0000-0000-00009E030000}"/>
    <cellStyle name="Normal 4 3 4" xfId="927" xr:uid="{00000000-0005-0000-0000-00009F030000}"/>
    <cellStyle name="Normal 4 3 5" xfId="928" xr:uid="{00000000-0005-0000-0000-0000A0030000}"/>
    <cellStyle name="Normal 4 3 6" xfId="929" xr:uid="{00000000-0005-0000-0000-0000A1030000}"/>
    <cellStyle name="Normal 4 3 7" xfId="930" xr:uid="{00000000-0005-0000-0000-0000A2030000}"/>
    <cellStyle name="Normal 4 3 8" xfId="931" xr:uid="{00000000-0005-0000-0000-0000A3030000}"/>
    <cellStyle name="Normal 4 3 9" xfId="932" xr:uid="{00000000-0005-0000-0000-0000A4030000}"/>
    <cellStyle name="Normal 4 4" xfId="933" xr:uid="{00000000-0005-0000-0000-0000A5030000}"/>
    <cellStyle name="Normal 4 4 10" xfId="934" xr:uid="{00000000-0005-0000-0000-0000A6030000}"/>
    <cellStyle name="Normal 4 4 2" xfId="935" xr:uid="{00000000-0005-0000-0000-0000A7030000}"/>
    <cellStyle name="Normal 4 4 2 2" xfId="936" xr:uid="{00000000-0005-0000-0000-0000A8030000}"/>
    <cellStyle name="Normal 4 4 2 3" xfId="937" xr:uid="{00000000-0005-0000-0000-0000A9030000}"/>
    <cellStyle name="Normal 4 4 2 4" xfId="938" xr:uid="{00000000-0005-0000-0000-0000AA030000}"/>
    <cellStyle name="Normal 4 4 2 5" xfId="939" xr:uid="{00000000-0005-0000-0000-0000AB030000}"/>
    <cellStyle name="Normal 4 4 2 6" xfId="940" xr:uid="{00000000-0005-0000-0000-0000AC030000}"/>
    <cellStyle name="Normal 4 4 2 7" xfId="941" xr:uid="{00000000-0005-0000-0000-0000AD030000}"/>
    <cellStyle name="Normal 4 4 2 8" xfId="942" xr:uid="{00000000-0005-0000-0000-0000AE030000}"/>
    <cellStyle name="Normal 4 4 3" xfId="943" xr:uid="{00000000-0005-0000-0000-0000AF030000}"/>
    <cellStyle name="Normal 4 4 3 2" xfId="944" xr:uid="{00000000-0005-0000-0000-0000B0030000}"/>
    <cellStyle name="Normal 4 4 3 3" xfId="945" xr:uid="{00000000-0005-0000-0000-0000B1030000}"/>
    <cellStyle name="Normal 4 4 3 4" xfId="946" xr:uid="{00000000-0005-0000-0000-0000B2030000}"/>
    <cellStyle name="Normal 4 4 3 5" xfId="947" xr:uid="{00000000-0005-0000-0000-0000B3030000}"/>
    <cellStyle name="Normal 4 4 3 6" xfId="948" xr:uid="{00000000-0005-0000-0000-0000B4030000}"/>
    <cellStyle name="Normal 4 4 3 7" xfId="949" xr:uid="{00000000-0005-0000-0000-0000B5030000}"/>
    <cellStyle name="Normal 4 4 4" xfId="950" xr:uid="{00000000-0005-0000-0000-0000B6030000}"/>
    <cellStyle name="Normal 4 4 5" xfId="951" xr:uid="{00000000-0005-0000-0000-0000B7030000}"/>
    <cellStyle name="Normal 4 4 6" xfId="952" xr:uid="{00000000-0005-0000-0000-0000B8030000}"/>
    <cellStyle name="Normal 4 4 7" xfId="953" xr:uid="{00000000-0005-0000-0000-0000B9030000}"/>
    <cellStyle name="Normal 4 4 8" xfId="954" xr:uid="{00000000-0005-0000-0000-0000BA030000}"/>
    <cellStyle name="Normal 4 4 9" xfId="955" xr:uid="{00000000-0005-0000-0000-0000BB030000}"/>
    <cellStyle name="Normal 4 5" xfId="956" xr:uid="{00000000-0005-0000-0000-0000BC030000}"/>
    <cellStyle name="Normal 4 6" xfId="957" xr:uid="{00000000-0005-0000-0000-0000BD030000}"/>
    <cellStyle name="Normal 4 6 10" xfId="958" xr:uid="{00000000-0005-0000-0000-0000BE030000}"/>
    <cellStyle name="Normal 4 6 2" xfId="959" xr:uid="{00000000-0005-0000-0000-0000BF030000}"/>
    <cellStyle name="Normal 4 6 2 2" xfId="960" xr:uid="{00000000-0005-0000-0000-0000C0030000}"/>
    <cellStyle name="Normal 4 6 2 3" xfId="961" xr:uid="{00000000-0005-0000-0000-0000C1030000}"/>
    <cellStyle name="Normal 4 6 2 4" xfId="962" xr:uid="{00000000-0005-0000-0000-0000C2030000}"/>
    <cellStyle name="Normal 4 6 2 5" xfId="963" xr:uid="{00000000-0005-0000-0000-0000C3030000}"/>
    <cellStyle name="Normal 4 6 2 6" xfId="964" xr:uid="{00000000-0005-0000-0000-0000C4030000}"/>
    <cellStyle name="Normal 4 6 2 7" xfId="965" xr:uid="{00000000-0005-0000-0000-0000C5030000}"/>
    <cellStyle name="Normal 4 6 2 8" xfId="966" xr:uid="{00000000-0005-0000-0000-0000C6030000}"/>
    <cellStyle name="Normal 4 6 3" xfId="967" xr:uid="{00000000-0005-0000-0000-0000C7030000}"/>
    <cellStyle name="Normal 4 6 3 2" xfId="968" xr:uid="{00000000-0005-0000-0000-0000C8030000}"/>
    <cellStyle name="Normal 4 6 3 3" xfId="969" xr:uid="{00000000-0005-0000-0000-0000C9030000}"/>
    <cellStyle name="Normal 4 6 3 4" xfId="970" xr:uid="{00000000-0005-0000-0000-0000CA030000}"/>
    <cellStyle name="Normal 4 6 3 5" xfId="971" xr:uid="{00000000-0005-0000-0000-0000CB030000}"/>
    <cellStyle name="Normal 4 6 3 6" xfId="972" xr:uid="{00000000-0005-0000-0000-0000CC030000}"/>
    <cellStyle name="Normal 4 6 3 7" xfId="973" xr:uid="{00000000-0005-0000-0000-0000CD030000}"/>
    <cellStyle name="Normal 4 6 4" xfId="974" xr:uid="{00000000-0005-0000-0000-0000CE030000}"/>
    <cellStyle name="Normal 4 6 5" xfId="975" xr:uid="{00000000-0005-0000-0000-0000CF030000}"/>
    <cellStyle name="Normal 4 6 6" xfId="976" xr:uid="{00000000-0005-0000-0000-0000D0030000}"/>
    <cellStyle name="Normal 4 6 7" xfId="977" xr:uid="{00000000-0005-0000-0000-0000D1030000}"/>
    <cellStyle name="Normal 4 6 8" xfId="978" xr:uid="{00000000-0005-0000-0000-0000D2030000}"/>
    <cellStyle name="Normal 4 6 9" xfId="979" xr:uid="{00000000-0005-0000-0000-0000D3030000}"/>
    <cellStyle name="Normal 4 7" xfId="980" xr:uid="{00000000-0005-0000-0000-0000D4030000}"/>
    <cellStyle name="Normal 4 8" xfId="981" xr:uid="{00000000-0005-0000-0000-0000D5030000}"/>
    <cellStyle name="Normal 5" xfId="982" xr:uid="{00000000-0005-0000-0000-0000D6030000}"/>
    <cellStyle name="Normal 5 10" xfId="983" xr:uid="{00000000-0005-0000-0000-0000D7030000}"/>
    <cellStyle name="Normal 5 10 2" xfId="984" xr:uid="{00000000-0005-0000-0000-0000D8030000}"/>
    <cellStyle name="Normal 5 10 3" xfId="985" xr:uid="{00000000-0005-0000-0000-0000D9030000}"/>
    <cellStyle name="Normal 5 10 4" xfId="986" xr:uid="{00000000-0005-0000-0000-0000DA030000}"/>
    <cellStyle name="Normal 5 10 5" xfId="987" xr:uid="{00000000-0005-0000-0000-0000DB030000}"/>
    <cellStyle name="Normal 5 10 6" xfId="988" xr:uid="{00000000-0005-0000-0000-0000DC030000}"/>
    <cellStyle name="Normal 5 10 7" xfId="989" xr:uid="{00000000-0005-0000-0000-0000DD030000}"/>
    <cellStyle name="Normal 5 11" xfId="990" xr:uid="{00000000-0005-0000-0000-0000DE030000}"/>
    <cellStyle name="Normal 5 12" xfId="991" xr:uid="{00000000-0005-0000-0000-0000DF030000}"/>
    <cellStyle name="Normal 5 13" xfId="992" xr:uid="{00000000-0005-0000-0000-0000E0030000}"/>
    <cellStyle name="Normal 5 14" xfId="993" xr:uid="{00000000-0005-0000-0000-0000E1030000}"/>
    <cellStyle name="Normal 5 15" xfId="994" xr:uid="{00000000-0005-0000-0000-0000E2030000}"/>
    <cellStyle name="Normal 5 16" xfId="995" xr:uid="{00000000-0005-0000-0000-0000E3030000}"/>
    <cellStyle name="Normal 5 17" xfId="996" xr:uid="{00000000-0005-0000-0000-0000E4030000}"/>
    <cellStyle name="Normal 5 18" xfId="997" xr:uid="{00000000-0005-0000-0000-0000E5030000}"/>
    <cellStyle name="Normal 5 19" xfId="998" xr:uid="{00000000-0005-0000-0000-0000E6030000}"/>
    <cellStyle name="Normal 5 2" xfId="999" xr:uid="{00000000-0005-0000-0000-0000E7030000}"/>
    <cellStyle name="Normal 5 2 10" xfId="1000" xr:uid="{00000000-0005-0000-0000-0000E8030000}"/>
    <cellStyle name="Normal 5 2 11" xfId="1001" xr:uid="{00000000-0005-0000-0000-0000E9030000}"/>
    <cellStyle name="Normal 5 2 12" xfId="1002" xr:uid="{00000000-0005-0000-0000-0000EA030000}"/>
    <cellStyle name="Normal 5 2 13" xfId="1003" xr:uid="{00000000-0005-0000-0000-0000EB030000}"/>
    <cellStyle name="Normal 5 2 14" xfId="1004" xr:uid="{00000000-0005-0000-0000-0000EC030000}"/>
    <cellStyle name="Normal 5 2 15" xfId="1005" xr:uid="{00000000-0005-0000-0000-0000ED030000}"/>
    <cellStyle name="Normal 5 2 16" xfId="1006" xr:uid="{00000000-0005-0000-0000-0000EE030000}"/>
    <cellStyle name="Normal 5 2 2" xfId="1007" xr:uid="{00000000-0005-0000-0000-0000EF030000}"/>
    <cellStyle name="Normal 5 2 2 10" xfId="1008" xr:uid="{00000000-0005-0000-0000-0000F0030000}"/>
    <cellStyle name="Normal 5 2 2 11" xfId="1009" xr:uid="{00000000-0005-0000-0000-0000F1030000}"/>
    <cellStyle name="Normal 5 2 2 12" xfId="1010" xr:uid="{00000000-0005-0000-0000-0000F2030000}"/>
    <cellStyle name="Normal 5 2 2 13" xfId="1011" xr:uid="{00000000-0005-0000-0000-0000F3030000}"/>
    <cellStyle name="Normal 5 2 2 14" xfId="1012" xr:uid="{00000000-0005-0000-0000-0000F4030000}"/>
    <cellStyle name="Normal 5 2 2 2" xfId="1013" xr:uid="{00000000-0005-0000-0000-0000F5030000}"/>
    <cellStyle name="Normal 5 2 2 2 10" xfId="1014" xr:uid="{00000000-0005-0000-0000-0000F6030000}"/>
    <cellStyle name="Normal 5 2 2 2 11" xfId="1015" xr:uid="{00000000-0005-0000-0000-0000F7030000}"/>
    <cellStyle name="Normal 5 2 2 2 12" xfId="1016" xr:uid="{00000000-0005-0000-0000-0000F8030000}"/>
    <cellStyle name="Normal 5 2 2 2 2" xfId="1017" xr:uid="{00000000-0005-0000-0000-0000F9030000}"/>
    <cellStyle name="Normal 5 2 2 2 2 10" xfId="1018" xr:uid="{00000000-0005-0000-0000-0000FA030000}"/>
    <cellStyle name="Normal 5 2 2 2 2 2" xfId="1019" xr:uid="{00000000-0005-0000-0000-0000FB030000}"/>
    <cellStyle name="Normal 5 2 2 2 2 2 2" xfId="1020" xr:uid="{00000000-0005-0000-0000-0000FC030000}"/>
    <cellStyle name="Normal 5 2 2 2 2 2 3" xfId="1021" xr:uid="{00000000-0005-0000-0000-0000FD030000}"/>
    <cellStyle name="Normal 5 2 2 2 2 2 4" xfId="1022" xr:uid="{00000000-0005-0000-0000-0000FE030000}"/>
    <cellStyle name="Normal 5 2 2 2 2 2 5" xfId="1023" xr:uid="{00000000-0005-0000-0000-0000FF030000}"/>
    <cellStyle name="Normal 5 2 2 2 2 2 6" xfId="1024" xr:uid="{00000000-0005-0000-0000-000000040000}"/>
    <cellStyle name="Normal 5 2 2 2 2 2 7" xfId="1025" xr:uid="{00000000-0005-0000-0000-000001040000}"/>
    <cellStyle name="Normal 5 2 2 2 2 2 8" xfId="1026" xr:uid="{00000000-0005-0000-0000-000002040000}"/>
    <cellStyle name="Normal 5 2 2 2 2 3" xfId="1027" xr:uid="{00000000-0005-0000-0000-000003040000}"/>
    <cellStyle name="Normal 5 2 2 2 2 3 2" xfId="1028" xr:uid="{00000000-0005-0000-0000-000004040000}"/>
    <cellStyle name="Normal 5 2 2 2 2 3 3" xfId="1029" xr:uid="{00000000-0005-0000-0000-000005040000}"/>
    <cellStyle name="Normal 5 2 2 2 2 3 4" xfId="1030" xr:uid="{00000000-0005-0000-0000-000006040000}"/>
    <cellStyle name="Normal 5 2 2 2 2 3 5" xfId="1031" xr:uid="{00000000-0005-0000-0000-000007040000}"/>
    <cellStyle name="Normal 5 2 2 2 2 3 6" xfId="1032" xr:uid="{00000000-0005-0000-0000-000008040000}"/>
    <cellStyle name="Normal 5 2 2 2 2 3 7" xfId="1033" xr:uid="{00000000-0005-0000-0000-000009040000}"/>
    <cellStyle name="Normal 5 2 2 2 2 4" xfId="1034" xr:uid="{00000000-0005-0000-0000-00000A040000}"/>
    <cellStyle name="Normal 5 2 2 2 2 5" xfId="1035" xr:uid="{00000000-0005-0000-0000-00000B040000}"/>
    <cellStyle name="Normal 5 2 2 2 2 6" xfId="1036" xr:uid="{00000000-0005-0000-0000-00000C040000}"/>
    <cellStyle name="Normal 5 2 2 2 2 7" xfId="1037" xr:uid="{00000000-0005-0000-0000-00000D040000}"/>
    <cellStyle name="Normal 5 2 2 2 2 8" xfId="1038" xr:uid="{00000000-0005-0000-0000-00000E040000}"/>
    <cellStyle name="Normal 5 2 2 2 2 9" xfId="1039" xr:uid="{00000000-0005-0000-0000-00000F040000}"/>
    <cellStyle name="Normal 5 2 2 2 3" xfId="1040" xr:uid="{00000000-0005-0000-0000-000010040000}"/>
    <cellStyle name="Normal 5 2 2 2 3 10" xfId="1041" xr:uid="{00000000-0005-0000-0000-000011040000}"/>
    <cellStyle name="Normal 5 2 2 2 3 2" xfId="1042" xr:uid="{00000000-0005-0000-0000-000012040000}"/>
    <cellStyle name="Normal 5 2 2 2 3 2 2" xfId="1043" xr:uid="{00000000-0005-0000-0000-000013040000}"/>
    <cellStyle name="Normal 5 2 2 2 3 2 3" xfId="1044" xr:uid="{00000000-0005-0000-0000-000014040000}"/>
    <cellStyle name="Normal 5 2 2 2 3 2 4" xfId="1045" xr:uid="{00000000-0005-0000-0000-000015040000}"/>
    <cellStyle name="Normal 5 2 2 2 3 2 5" xfId="1046" xr:uid="{00000000-0005-0000-0000-000016040000}"/>
    <cellStyle name="Normal 5 2 2 2 3 2 6" xfId="1047" xr:uid="{00000000-0005-0000-0000-000017040000}"/>
    <cellStyle name="Normal 5 2 2 2 3 2 7" xfId="1048" xr:uid="{00000000-0005-0000-0000-000018040000}"/>
    <cellStyle name="Normal 5 2 2 2 3 2 8" xfId="1049" xr:uid="{00000000-0005-0000-0000-000019040000}"/>
    <cellStyle name="Normal 5 2 2 2 3 3" xfId="1050" xr:uid="{00000000-0005-0000-0000-00001A040000}"/>
    <cellStyle name="Normal 5 2 2 2 3 3 2" xfId="1051" xr:uid="{00000000-0005-0000-0000-00001B040000}"/>
    <cellStyle name="Normal 5 2 2 2 3 3 3" xfId="1052" xr:uid="{00000000-0005-0000-0000-00001C040000}"/>
    <cellStyle name="Normal 5 2 2 2 3 3 4" xfId="1053" xr:uid="{00000000-0005-0000-0000-00001D040000}"/>
    <cellStyle name="Normal 5 2 2 2 3 3 5" xfId="1054" xr:uid="{00000000-0005-0000-0000-00001E040000}"/>
    <cellStyle name="Normal 5 2 2 2 3 3 6" xfId="1055" xr:uid="{00000000-0005-0000-0000-00001F040000}"/>
    <cellStyle name="Normal 5 2 2 2 3 3 7" xfId="1056" xr:uid="{00000000-0005-0000-0000-000020040000}"/>
    <cellStyle name="Normal 5 2 2 2 3 4" xfId="1057" xr:uid="{00000000-0005-0000-0000-000021040000}"/>
    <cellStyle name="Normal 5 2 2 2 3 5" xfId="1058" xr:uid="{00000000-0005-0000-0000-000022040000}"/>
    <cellStyle name="Normal 5 2 2 2 3 6" xfId="1059" xr:uid="{00000000-0005-0000-0000-000023040000}"/>
    <cellStyle name="Normal 5 2 2 2 3 7" xfId="1060" xr:uid="{00000000-0005-0000-0000-000024040000}"/>
    <cellStyle name="Normal 5 2 2 2 3 8" xfId="1061" xr:uid="{00000000-0005-0000-0000-000025040000}"/>
    <cellStyle name="Normal 5 2 2 2 3 9" xfId="1062" xr:uid="{00000000-0005-0000-0000-000026040000}"/>
    <cellStyle name="Normal 5 2 2 2 4" xfId="1063" xr:uid="{00000000-0005-0000-0000-000027040000}"/>
    <cellStyle name="Normal 5 2 2 2 4 2" xfId="1064" xr:uid="{00000000-0005-0000-0000-000028040000}"/>
    <cellStyle name="Normal 5 2 2 2 4 3" xfId="1065" xr:uid="{00000000-0005-0000-0000-000029040000}"/>
    <cellStyle name="Normal 5 2 2 2 4 4" xfId="1066" xr:uid="{00000000-0005-0000-0000-00002A040000}"/>
    <cellStyle name="Normal 5 2 2 2 4 5" xfId="1067" xr:uid="{00000000-0005-0000-0000-00002B040000}"/>
    <cellStyle name="Normal 5 2 2 2 4 6" xfId="1068" xr:uid="{00000000-0005-0000-0000-00002C040000}"/>
    <cellStyle name="Normal 5 2 2 2 4 7" xfId="1069" xr:uid="{00000000-0005-0000-0000-00002D040000}"/>
    <cellStyle name="Normal 5 2 2 2 4 8" xfId="1070" xr:uid="{00000000-0005-0000-0000-00002E040000}"/>
    <cellStyle name="Normal 5 2 2 2 5" xfId="1071" xr:uid="{00000000-0005-0000-0000-00002F040000}"/>
    <cellStyle name="Normal 5 2 2 2 5 2" xfId="1072" xr:uid="{00000000-0005-0000-0000-000030040000}"/>
    <cellStyle name="Normal 5 2 2 2 5 3" xfId="1073" xr:uid="{00000000-0005-0000-0000-000031040000}"/>
    <cellStyle name="Normal 5 2 2 2 5 4" xfId="1074" xr:uid="{00000000-0005-0000-0000-000032040000}"/>
    <cellStyle name="Normal 5 2 2 2 5 5" xfId="1075" xr:uid="{00000000-0005-0000-0000-000033040000}"/>
    <cellStyle name="Normal 5 2 2 2 5 6" xfId="1076" xr:uid="{00000000-0005-0000-0000-000034040000}"/>
    <cellStyle name="Normal 5 2 2 2 5 7" xfId="1077" xr:uid="{00000000-0005-0000-0000-000035040000}"/>
    <cellStyle name="Normal 5 2 2 2 6" xfId="1078" xr:uid="{00000000-0005-0000-0000-000036040000}"/>
    <cellStyle name="Normal 5 2 2 2 7" xfId="1079" xr:uid="{00000000-0005-0000-0000-000037040000}"/>
    <cellStyle name="Normal 5 2 2 2 8" xfId="1080" xr:uid="{00000000-0005-0000-0000-000038040000}"/>
    <cellStyle name="Normal 5 2 2 2 9" xfId="1081" xr:uid="{00000000-0005-0000-0000-000039040000}"/>
    <cellStyle name="Normal 5 2 2 3" xfId="1082" xr:uid="{00000000-0005-0000-0000-00003A040000}"/>
    <cellStyle name="Normal 5 2 2 3 10" xfId="1083" xr:uid="{00000000-0005-0000-0000-00003B040000}"/>
    <cellStyle name="Normal 5 2 2 3 11" xfId="1084" xr:uid="{00000000-0005-0000-0000-00003C040000}"/>
    <cellStyle name="Normal 5 2 2 3 12" xfId="1085" xr:uid="{00000000-0005-0000-0000-00003D040000}"/>
    <cellStyle name="Normal 5 2 2 3 2" xfId="1086" xr:uid="{00000000-0005-0000-0000-00003E040000}"/>
    <cellStyle name="Normal 5 2 2 3 2 10" xfId="1087" xr:uid="{00000000-0005-0000-0000-00003F040000}"/>
    <cellStyle name="Normal 5 2 2 3 2 2" xfId="1088" xr:uid="{00000000-0005-0000-0000-000040040000}"/>
    <cellStyle name="Normal 5 2 2 3 2 2 2" xfId="1089" xr:uid="{00000000-0005-0000-0000-000041040000}"/>
    <cellStyle name="Normal 5 2 2 3 2 2 3" xfId="1090" xr:uid="{00000000-0005-0000-0000-000042040000}"/>
    <cellStyle name="Normal 5 2 2 3 2 2 4" xfId="1091" xr:uid="{00000000-0005-0000-0000-000043040000}"/>
    <cellStyle name="Normal 5 2 2 3 2 2 5" xfId="1092" xr:uid="{00000000-0005-0000-0000-000044040000}"/>
    <cellStyle name="Normal 5 2 2 3 2 2 6" xfId="1093" xr:uid="{00000000-0005-0000-0000-000045040000}"/>
    <cellStyle name="Normal 5 2 2 3 2 2 7" xfId="1094" xr:uid="{00000000-0005-0000-0000-000046040000}"/>
    <cellStyle name="Normal 5 2 2 3 2 2 8" xfId="1095" xr:uid="{00000000-0005-0000-0000-000047040000}"/>
    <cellStyle name="Normal 5 2 2 3 2 3" xfId="1096" xr:uid="{00000000-0005-0000-0000-000048040000}"/>
    <cellStyle name="Normal 5 2 2 3 2 3 2" xfId="1097" xr:uid="{00000000-0005-0000-0000-000049040000}"/>
    <cellStyle name="Normal 5 2 2 3 2 3 3" xfId="1098" xr:uid="{00000000-0005-0000-0000-00004A040000}"/>
    <cellStyle name="Normal 5 2 2 3 2 3 4" xfId="1099" xr:uid="{00000000-0005-0000-0000-00004B040000}"/>
    <cellStyle name="Normal 5 2 2 3 2 3 5" xfId="1100" xr:uid="{00000000-0005-0000-0000-00004C040000}"/>
    <cellStyle name="Normal 5 2 2 3 2 3 6" xfId="1101" xr:uid="{00000000-0005-0000-0000-00004D040000}"/>
    <cellStyle name="Normal 5 2 2 3 2 3 7" xfId="1102" xr:uid="{00000000-0005-0000-0000-00004E040000}"/>
    <cellStyle name="Normal 5 2 2 3 2 4" xfId="1103" xr:uid="{00000000-0005-0000-0000-00004F040000}"/>
    <cellStyle name="Normal 5 2 2 3 2 5" xfId="1104" xr:uid="{00000000-0005-0000-0000-000050040000}"/>
    <cellStyle name="Normal 5 2 2 3 2 6" xfId="1105" xr:uid="{00000000-0005-0000-0000-000051040000}"/>
    <cellStyle name="Normal 5 2 2 3 2 7" xfId="1106" xr:uid="{00000000-0005-0000-0000-000052040000}"/>
    <cellStyle name="Normal 5 2 2 3 2 8" xfId="1107" xr:uid="{00000000-0005-0000-0000-000053040000}"/>
    <cellStyle name="Normal 5 2 2 3 2 9" xfId="1108" xr:uid="{00000000-0005-0000-0000-000054040000}"/>
    <cellStyle name="Normal 5 2 2 3 3" xfId="1109" xr:uid="{00000000-0005-0000-0000-000055040000}"/>
    <cellStyle name="Normal 5 2 2 3 3 10" xfId="1110" xr:uid="{00000000-0005-0000-0000-000056040000}"/>
    <cellStyle name="Normal 5 2 2 3 3 2" xfId="1111" xr:uid="{00000000-0005-0000-0000-000057040000}"/>
    <cellStyle name="Normal 5 2 2 3 3 2 2" xfId="1112" xr:uid="{00000000-0005-0000-0000-000058040000}"/>
    <cellStyle name="Normal 5 2 2 3 3 2 3" xfId="1113" xr:uid="{00000000-0005-0000-0000-000059040000}"/>
    <cellStyle name="Normal 5 2 2 3 3 2 4" xfId="1114" xr:uid="{00000000-0005-0000-0000-00005A040000}"/>
    <cellStyle name="Normal 5 2 2 3 3 2 5" xfId="1115" xr:uid="{00000000-0005-0000-0000-00005B040000}"/>
    <cellStyle name="Normal 5 2 2 3 3 2 6" xfId="1116" xr:uid="{00000000-0005-0000-0000-00005C040000}"/>
    <cellStyle name="Normal 5 2 2 3 3 2 7" xfId="1117" xr:uid="{00000000-0005-0000-0000-00005D040000}"/>
    <cellStyle name="Normal 5 2 2 3 3 2 8" xfId="1118" xr:uid="{00000000-0005-0000-0000-00005E040000}"/>
    <cellStyle name="Normal 5 2 2 3 3 3" xfId="1119" xr:uid="{00000000-0005-0000-0000-00005F040000}"/>
    <cellStyle name="Normal 5 2 2 3 3 3 2" xfId="1120" xr:uid="{00000000-0005-0000-0000-000060040000}"/>
    <cellStyle name="Normal 5 2 2 3 3 3 3" xfId="1121" xr:uid="{00000000-0005-0000-0000-000061040000}"/>
    <cellStyle name="Normal 5 2 2 3 3 3 4" xfId="1122" xr:uid="{00000000-0005-0000-0000-000062040000}"/>
    <cellStyle name="Normal 5 2 2 3 3 3 5" xfId="1123" xr:uid="{00000000-0005-0000-0000-000063040000}"/>
    <cellStyle name="Normal 5 2 2 3 3 3 6" xfId="1124" xr:uid="{00000000-0005-0000-0000-000064040000}"/>
    <cellStyle name="Normal 5 2 2 3 3 3 7" xfId="1125" xr:uid="{00000000-0005-0000-0000-000065040000}"/>
    <cellStyle name="Normal 5 2 2 3 3 4" xfId="1126" xr:uid="{00000000-0005-0000-0000-000066040000}"/>
    <cellStyle name="Normal 5 2 2 3 3 5" xfId="1127" xr:uid="{00000000-0005-0000-0000-000067040000}"/>
    <cellStyle name="Normal 5 2 2 3 3 6" xfId="1128" xr:uid="{00000000-0005-0000-0000-000068040000}"/>
    <cellStyle name="Normal 5 2 2 3 3 7" xfId="1129" xr:uid="{00000000-0005-0000-0000-000069040000}"/>
    <cellStyle name="Normal 5 2 2 3 3 8" xfId="1130" xr:uid="{00000000-0005-0000-0000-00006A040000}"/>
    <cellStyle name="Normal 5 2 2 3 3 9" xfId="1131" xr:uid="{00000000-0005-0000-0000-00006B040000}"/>
    <cellStyle name="Normal 5 2 2 3 4" xfId="1132" xr:uid="{00000000-0005-0000-0000-00006C040000}"/>
    <cellStyle name="Normal 5 2 2 3 4 2" xfId="1133" xr:uid="{00000000-0005-0000-0000-00006D040000}"/>
    <cellStyle name="Normal 5 2 2 3 4 3" xfId="1134" xr:uid="{00000000-0005-0000-0000-00006E040000}"/>
    <cellStyle name="Normal 5 2 2 3 4 4" xfId="1135" xr:uid="{00000000-0005-0000-0000-00006F040000}"/>
    <cellStyle name="Normal 5 2 2 3 4 5" xfId="1136" xr:uid="{00000000-0005-0000-0000-000070040000}"/>
    <cellStyle name="Normal 5 2 2 3 4 6" xfId="1137" xr:uid="{00000000-0005-0000-0000-000071040000}"/>
    <cellStyle name="Normal 5 2 2 3 4 7" xfId="1138" xr:uid="{00000000-0005-0000-0000-000072040000}"/>
    <cellStyle name="Normal 5 2 2 3 4 8" xfId="1139" xr:uid="{00000000-0005-0000-0000-000073040000}"/>
    <cellStyle name="Normal 5 2 2 3 5" xfId="1140" xr:uid="{00000000-0005-0000-0000-000074040000}"/>
    <cellStyle name="Normal 5 2 2 3 5 2" xfId="1141" xr:uid="{00000000-0005-0000-0000-000075040000}"/>
    <cellStyle name="Normal 5 2 2 3 5 3" xfId="1142" xr:uid="{00000000-0005-0000-0000-000076040000}"/>
    <cellStyle name="Normal 5 2 2 3 5 4" xfId="1143" xr:uid="{00000000-0005-0000-0000-000077040000}"/>
    <cellStyle name="Normal 5 2 2 3 5 5" xfId="1144" xr:uid="{00000000-0005-0000-0000-000078040000}"/>
    <cellStyle name="Normal 5 2 2 3 5 6" xfId="1145" xr:uid="{00000000-0005-0000-0000-000079040000}"/>
    <cellStyle name="Normal 5 2 2 3 5 7" xfId="1146" xr:uid="{00000000-0005-0000-0000-00007A040000}"/>
    <cellStyle name="Normal 5 2 2 3 6" xfId="1147" xr:uid="{00000000-0005-0000-0000-00007B040000}"/>
    <cellStyle name="Normal 5 2 2 3 7" xfId="1148" xr:uid="{00000000-0005-0000-0000-00007C040000}"/>
    <cellStyle name="Normal 5 2 2 3 8" xfId="1149" xr:uid="{00000000-0005-0000-0000-00007D040000}"/>
    <cellStyle name="Normal 5 2 2 3 9" xfId="1150" xr:uid="{00000000-0005-0000-0000-00007E040000}"/>
    <cellStyle name="Normal 5 2 2 4" xfId="1151" xr:uid="{00000000-0005-0000-0000-00007F040000}"/>
    <cellStyle name="Normal 5 2 2 4 10" xfId="1152" xr:uid="{00000000-0005-0000-0000-000080040000}"/>
    <cellStyle name="Normal 5 2 2 4 2" xfId="1153" xr:uid="{00000000-0005-0000-0000-000081040000}"/>
    <cellStyle name="Normal 5 2 2 4 2 2" xfId="1154" xr:uid="{00000000-0005-0000-0000-000082040000}"/>
    <cellStyle name="Normal 5 2 2 4 2 3" xfId="1155" xr:uid="{00000000-0005-0000-0000-000083040000}"/>
    <cellStyle name="Normal 5 2 2 4 2 4" xfId="1156" xr:uid="{00000000-0005-0000-0000-000084040000}"/>
    <cellStyle name="Normal 5 2 2 4 2 5" xfId="1157" xr:uid="{00000000-0005-0000-0000-000085040000}"/>
    <cellStyle name="Normal 5 2 2 4 2 6" xfId="1158" xr:uid="{00000000-0005-0000-0000-000086040000}"/>
    <cellStyle name="Normal 5 2 2 4 2 7" xfId="1159" xr:uid="{00000000-0005-0000-0000-000087040000}"/>
    <cellStyle name="Normal 5 2 2 4 2 8" xfId="1160" xr:uid="{00000000-0005-0000-0000-000088040000}"/>
    <cellStyle name="Normal 5 2 2 4 3" xfId="1161" xr:uid="{00000000-0005-0000-0000-000089040000}"/>
    <cellStyle name="Normal 5 2 2 4 3 2" xfId="1162" xr:uid="{00000000-0005-0000-0000-00008A040000}"/>
    <cellStyle name="Normal 5 2 2 4 3 3" xfId="1163" xr:uid="{00000000-0005-0000-0000-00008B040000}"/>
    <cellStyle name="Normal 5 2 2 4 3 4" xfId="1164" xr:uid="{00000000-0005-0000-0000-00008C040000}"/>
    <cellStyle name="Normal 5 2 2 4 3 5" xfId="1165" xr:uid="{00000000-0005-0000-0000-00008D040000}"/>
    <cellStyle name="Normal 5 2 2 4 3 6" xfId="1166" xr:uid="{00000000-0005-0000-0000-00008E040000}"/>
    <cellStyle name="Normal 5 2 2 4 3 7" xfId="1167" xr:uid="{00000000-0005-0000-0000-00008F040000}"/>
    <cellStyle name="Normal 5 2 2 4 4" xfId="1168" xr:uid="{00000000-0005-0000-0000-000090040000}"/>
    <cellStyle name="Normal 5 2 2 4 5" xfId="1169" xr:uid="{00000000-0005-0000-0000-000091040000}"/>
    <cellStyle name="Normal 5 2 2 4 6" xfId="1170" xr:uid="{00000000-0005-0000-0000-000092040000}"/>
    <cellStyle name="Normal 5 2 2 4 7" xfId="1171" xr:uid="{00000000-0005-0000-0000-000093040000}"/>
    <cellStyle name="Normal 5 2 2 4 8" xfId="1172" xr:uid="{00000000-0005-0000-0000-000094040000}"/>
    <cellStyle name="Normal 5 2 2 4 9" xfId="1173" xr:uid="{00000000-0005-0000-0000-000095040000}"/>
    <cellStyle name="Normal 5 2 2 5" xfId="1174" xr:uid="{00000000-0005-0000-0000-000096040000}"/>
    <cellStyle name="Normal 5 2 2 5 10" xfId="1175" xr:uid="{00000000-0005-0000-0000-000097040000}"/>
    <cellStyle name="Normal 5 2 2 5 2" xfId="1176" xr:uid="{00000000-0005-0000-0000-000098040000}"/>
    <cellStyle name="Normal 5 2 2 5 2 2" xfId="1177" xr:uid="{00000000-0005-0000-0000-000099040000}"/>
    <cellStyle name="Normal 5 2 2 5 2 3" xfId="1178" xr:uid="{00000000-0005-0000-0000-00009A040000}"/>
    <cellStyle name="Normal 5 2 2 5 2 4" xfId="1179" xr:uid="{00000000-0005-0000-0000-00009B040000}"/>
    <cellStyle name="Normal 5 2 2 5 2 5" xfId="1180" xr:uid="{00000000-0005-0000-0000-00009C040000}"/>
    <cellStyle name="Normal 5 2 2 5 2 6" xfId="1181" xr:uid="{00000000-0005-0000-0000-00009D040000}"/>
    <cellStyle name="Normal 5 2 2 5 2 7" xfId="1182" xr:uid="{00000000-0005-0000-0000-00009E040000}"/>
    <cellStyle name="Normal 5 2 2 5 2 8" xfId="1183" xr:uid="{00000000-0005-0000-0000-00009F040000}"/>
    <cellStyle name="Normal 5 2 2 5 3" xfId="1184" xr:uid="{00000000-0005-0000-0000-0000A0040000}"/>
    <cellStyle name="Normal 5 2 2 5 3 2" xfId="1185" xr:uid="{00000000-0005-0000-0000-0000A1040000}"/>
    <cellStyle name="Normal 5 2 2 5 3 3" xfId="1186" xr:uid="{00000000-0005-0000-0000-0000A2040000}"/>
    <cellStyle name="Normal 5 2 2 5 3 4" xfId="1187" xr:uid="{00000000-0005-0000-0000-0000A3040000}"/>
    <cellStyle name="Normal 5 2 2 5 3 5" xfId="1188" xr:uid="{00000000-0005-0000-0000-0000A4040000}"/>
    <cellStyle name="Normal 5 2 2 5 3 6" xfId="1189" xr:uid="{00000000-0005-0000-0000-0000A5040000}"/>
    <cellStyle name="Normal 5 2 2 5 3 7" xfId="1190" xr:uid="{00000000-0005-0000-0000-0000A6040000}"/>
    <cellStyle name="Normal 5 2 2 5 4" xfId="1191" xr:uid="{00000000-0005-0000-0000-0000A7040000}"/>
    <cellStyle name="Normal 5 2 2 5 5" xfId="1192" xr:uid="{00000000-0005-0000-0000-0000A8040000}"/>
    <cellStyle name="Normal 5 2 2 5 6" xfId="1193" xr:uid="{00000000-0005-0000-0000-0000A9040000}"/>
    <cellStyle name="Normal 5 2 2 5 7" xfId="1194" xr:uid="{00000000-0005-0000-0000-0000AA040000}"/>
    <cellStyle name="Normal 5 2 2 5 8" xfId="1195" xr:uid="{00000000-0005-0000-0000-0000AB040000}"/>
    <cellStyle name="Normal 5 2 2 5 9" xfId="1196" xr:uid="{00000000-0005-0000-0000-0000AC040000}"/>
    <cellStyle name="Normal 5 2 2 6" xfId="1197" xr:uid="{00000000-0005-0000-0000-0000AD040000}"/>
    <cellStyle name="Normal 5 2 2 6 2" xfId="1198" xr:uid="{00000000-0005-0000-0000-0000AE040000}"/>
    <cellStyle name="Normal 5 2 2 6 3" xfId="1199" xr:uid="{00000000-0005-0000-0000-0000AF040000}"/>
    <cellStyle name="Normal 5 2 2 6 4" xfId="1200" xr:uid="{00000000-0005-0000-0000-0000B0040000}"/>
    <cellStyle name="Normal 5 2 2 6 5" xfId="1201" xr:uid="{00000000-0005-0000-0000-0000B1040000}"/>
    <cellStyle name="Normal 5 2 2 6 6" xfId="1202" xr:uid="{00000000-0005-0000-0000-0000B2040000}"/>
    <cellStyle name="Normal 5 2 2 6 7" xfId="1203" xr:uid="{00000000-0005-0000-0000-0000B3040000}"/>
    <cellStyle name="Normal 5 2 2 6 8" xfId="1204" xr:uid="{00000000-0005-0000-0000-0000B4040000}"/>
    <cellStyle name="Normal 5 2 2 7" xfId="1205" xr:uid="{00000000-0005-0000-0000-0000B5040000}"/>
    <cellStyle name="Normal 5 2 2 7 2" xfId="1206" xr:uid="{00000000-0005-0000-0000-0000B6040000}"/>
    <cellStyle name="Normal 5 2 2 7 3" xfId="1207" xr:uid="{00000000-0005-0000-0000-0000B7040000}"/>
    <cellStyle name="Normal 5 2 2 7 4" xfId="1208" xr:uid="{00000000-0005-0000-0000-0000B8040000}"/>
    <cellStyle name="Normal 5 2 2 7 5" xfId="1209" xr:uid="{00000000-0005-0000-0000-0000B9040000}"/>
    <cellStyle name="Normal 5 2 2 7 6" xfId="1210" xr:uid="{00000000-0005-0000-0000-0000BA040000}"/>
    <cellStyle name="Normal 5 2 2 7 7" xfId="1211" xr:uid="{00000000-0005-0000-0000-0000BB040000}"/>
    <cellStyle name="Normal 5 2 2 8" xfId="1212" xr:uid="{00000000-0005-0000-0000-0000BC040000}"/>
    <cellStyle name="Normal 5 2 2 9" xfId="1213" xr:uid="{00000000-0005-0000-0000-0000BD040000}"/>
    <cellStyle name="Normal 5 2 3" xfId="1214" xr:uid="{00000000-0005-0000-0000-0000BE040000}"/>
    <cellStyle name="Normal 5 2 3 10" xfId="1215" xr:uid="{00000000-0005-0000-0000-0000BF040000}"/>
    <cellStyle name="Normal 5 2 3 11" xfId="1216" xr:uid="{00000000-0005-0000-0000-0000C0040000}"/>
    <cellStyle name="Normal 5 2 3 12" xfId="1217" xr:uid="{00000000-0005-0000-0000-0000C1040000}"/>
    <cellStyle name="Normal 5 2 3 2" xfId="1218" xr:uid="{00000000-0005-0000-0000-0000C2040000}"/>
    <cellStyle name="Normal 5 2 3 2 10" xfId="1219" xr:uid="{00000000-0005-0000-0000-0000C3040000}"/>
    <cellStyle name="Normal 5 2 3 2 2" xfId="1220" xr:uid="{00000000-0005-0000-0000-0000C4040000}"/>
    <cellStyle name="Normal 5 2 3 2 2 2" xfId="1221" xr:uid="{00000000-0005-0000-0000-0000C5040000}"/>
    <cellStyle name="Normal 5 2 3 2 2 3" xfId="1222" xr:uid="{00000000-0005-0000-0000-0000C6040000}"/>
    <cellStyle name="Normal 5 2 3 2 2 4" xfId="1223" xr:uid="{00000000-0005-0000-0000-0000C7040000}"/>
    <cellStyle name="Normal 5 2 3 2 2 5" xfId="1224" xr:uid="{00000000-0005-0000-0000-0000C8040000}"/>
    <cellStyle name="Normal 5 2 3 2 2 6" xfId="1225" xr:uid="{00000000-0005-0000-0000-0000C9040000}"/>
    <cellStyle name="Normal 5 2 3 2 2 7" xfId="1226" xr:uid="{00000000-0005-0000-0000-0000CA040000}"/>
    <cellStyle name="Normal 5 2 3 2 2 8" xfId="1227" xr:uid="{00000000-0005-0000-0000-0000CB040000}"/>
    <cellStyle name="Normal 5 2 3 2 3" xfId="1228" xr:uid="{00000000-0005-0000-0000-0000CC040000}"/>
    <cellStyle name="Normal 5 2 3 2 3 2" xfId="1229" xr:uid="{00000000-0005-0000-0000-0000CD040000}"/>
    <cellStyle name="Normal 5 2 3 2 3 3" xfId="1230" xr:uid="{00000000-0005-0000-0000-0000CE040000}"/>
    <cellStyle name="Normal 5 2 3 2 3 4" xfId="1231" xr:uid="{00000000-0005-0000-0000-0000CF040000}"/>
    <cellStyle name="Normal 5 2 3 2 3 5" xfId="1232" xr:uid="{00000000-0005-0000-0000-0000D0040000}"/>
    <cellStyle name="Normal 5 2 3 2 3 6" xfId="1233" xr:uid="{00000000-0005-0000-0000-0000D1040000}"/>
    <cellStyle name="Normal 5 2 3 2 3 7" xfId="1234" xr:uid="{00000000-0005-0000-0000-0000D2040000}"/>
    <cellStyle name="Normal 5 2 3 2 4" xfId="1235" xr:uid="{00000000-0005-0000-0000-0000D3040000}"/>
    <cellStyle name="Normal 5 2 3 2 5" xfId="1236" xr:uid="{00000000-0005-0000-0000-0000D4040000}"/>
    <cellStyle name="Normal 5 2 3 2 6" xfId="1237" xr:uid="{00000000-0005-0000-0000-0000D5040000}"/>
    <cellStyle name="Normal 5 2 3 2 7" xfId="1238" xr:uid="{00000000-0005-0000-0000-0000D6040000}"/>
    <cellStyle name="Normal 5 2 3 2 8" xfId="1239" xr:uid="{00000000-0005-0000-0000-0000D7040000}"/>
    <cellStyle name="Normal 5 2 3 2 9" xfId="1240" xr:uid="{00000000-0005-0000-0000-0000D8040000}"/>
    <cellStyle name="Normal 5 2 3 3" xfId="1241" xr:uid="{00000000-0005-0000-0000-0000D9040000}"/>
    <cellStyle name="Normal 5 2 3 3 10" xfId="1242" xr:uid="{00000000-0005-0000-0000-0000DA040000}"/>
    <cellStyle name="Normal 5 2 3 3 2" xfId="1243" xr:uid="{00000000-0005-0000-0000-0000DB040000}"/>
    <cellStyle name="Normal 5 2 3 3 2 2" xfId="1244" xr:uid="{00000000-0005-0000-0000-0000DC040000}"/>
    <cellStyle name="Normal 5 2 3 3 2 3" xfId="1245" xr:uid="{00000000-0005-0000-0000-0000DD040000}"/>
    <cellStyle name="Normal 5 2 3 3 2 4" xfId="1246" xr:uid="{00000000-0005-0000-0000-0000DE040000}"/>
    <cellStyle name="Normal 5 2 3 3 2 5" xfId="1247" xr:uid="{00000000-0005-0000-0000-0000DF040000}"/>
    <cellStyle name="Normal 5 2 3 3 2 6" xfId="1248" xr:uid="{00000000-0005-0000-0000-0000E0040000}"/>
    <cellStyle name="Normal 5 2 3 3 2 7" xfId="1249" xr:uid="{00000000-0005-0000-0000-0000E1040000}"/>
    <cellStyle name="Normal 5 2 3 3 2 8" xfId="1250" xr:uid="{00000000-0005-0000-0000-0000E2040000}"/>
    <cellStyle name="Normal 5 2 3 3 3" xfId="1251" xr:uid="{00000000-0005-0000-0000-0000E3040000}"/>
    <cellStyle name="Normal 5 2 3 3 3 2" xfId="1252" xr:uid="{00000000-0005-0000-0000-0000E4040000}"/>
    <cellStyle name="Normal 5 2 3 3 3 3" xfId="1253" xr:uid="{00000000-0005-0000-0000-0000E5040000}"/>
    <cellStyle name="Normal 5 2 3 3 3 4" xfId="1254" xr:uid="{00000000-0005-0000-0000-0000E6040000}"/>
    <cellStyle name="Normal 5 2 3 3 3 5" xfId="1255" xr:uid="{00000000-0005-0000-0000-0000E7040000}"/>
    <cellStyle name="Normal 5 2 3 3 3 6" xfId="1256" xr:uid="{00000000-0005-0000-0000-0000E8040000}"/>
    <cellStyle name="Normal 5 2 3 3 3 7" xfId="1257" xr:uid="{00000000-0005-0000-0000-0000E9040000}"/>
    <cellStyle name="Normal 5 2 3 3 4" xfId="1258" xr:uid="{00000000-0005-0000-0000-0000EA040000}"/>
    <cellStyle name="Normal 5 2 3 3 5" xfId="1259" xr:uid="{00000000-0005-0000-0000-0000EB040000}"/>
    <cellStyle name="Normal 5 2 3 3 6" xfId="1260" xr:uid="{00000000-0005-0000-0000-0000EC040000}"/>
    <cellStyle name="Normal 5 2 3 3 7" xfId="1261" xr:uid="{00000000-0005-0000-0000-0000ED040000}"/>
    <cellStyle name="Normal 5 2 3 3 8" xfId="1262" xr:uid="{00000000-0005-0000-0000-0000EE040000}"/>
    <cellStyle name="Normal 5 2 3 3 9" xfId="1263" xr:uid="{00000000-0005-0000-0000-0000EF040000}"/>
    <cellStyle name="Normal 5 2 3 4" xfId="1264" xr:uid="{00000000-0005-0000-0000-0000F0040000}"/>
    <cellStyle name="Normal 5 2 3 4 2" xfId="1265" xr:uid="{00000000-0005-0000-0000-0000F1040000}"/>
    <cellStyle name="Normal 5 2 3 4 3" xfId="1266" xr:uid="{00000000-0005-0000-0000-0000F2040000}"/>
    <cellStyle name="Normal 5 2 3 4 4" xfId="1267" xr:uid="{00000000-0005-0000-0000-0000F3040000}"/>
    <cellStyle name="Normal 5 2 3 4 5" xfId="1268" xr:uid="{00000000-0005-0000-0000-0000F4040000}"/>
    <cellStyle name="Normal 5 2 3 4 6" xfId="1269" xr:uid="{00000000-0005-0000-0000-0000F5040000}"/>
    <cellStyle name="Normal 5 2 3 4 7" xfId="1270" xr:uid="{00000000-0005-0000-0000-0000F6040000}"/>
    <cellStyle name="Normal 5 2 3 4 8" xfId="1271" xr:uid="{00000000-0005-0000-0000-0000F7040000}"/>
    <cellStyle name="Normal 5 2 3 5" xfId="1272" xr:uid="{00000000-0005-0000-0000-0000F8040000}"/>
    <cellStyle name="Normal 5 2 3 5 2" xfId="1273" xr:uid="{00000000-0005-0000-0000-0000F9040000}"/>
    <cellStyle name="Normal 5 2 3 5 3" xfId="1274" xr:uid="{00000000-0005-0000-0000-0000FA040000}"/>
    <cellStyle name="Normal 5 2 3 5 4" xfId="1275" xr:uid="{00000000-0005-0000-0000-0000FB040000}"/>
    <cellStyle name="Normal 5 2 3 5 5" xfId="1276" xr:uid="{00000000-0005-0000-0000-0000FC040000}"/>
    <cellStyle name="Normal 5 2 3 5 6" xfId="1277" xr:uid="{00000000-0005-0000-0000-0000FD040000}"/>
    <cellStyle name="Normal 5 2 3 5 7" xfId="1278" xr:uid="{00000000-0005-0000-0000-0000FE040000}"/>
    <cellStyle name="Normal 5 2 3 6" xfId="1279" xr:uid="{00000000-0005-0000-0000-0000FF040000}"/>
    <cellStyle name="Normal 5 2 3 7" xfId="1280" xr:uid="{00000000-0005-0000-0000-000000050000}"/>
    <cellStyle name="Normal 5 2 3 8" xfId="1281" xr:uid="{00000000-0005-0000-0000-000001050000}"/>
    <cellStyle name="Normal 5 2 3 9" xfId="1282" xr:uid="{00000000-0005-0000-0000-000002050000}"/>
    <cellStyle name="Normal 5 2 4" xfId="1283" xr:uid="{00000000-0005-0000-0000-000003050000}"/>
    <cellStyle name="Normal 5 2 4 10" xfId="1284" xr:uid="{00000000-0005-0000-0000-000004050000}"/>
    <cellStyle name="Normal 5 2 4 11" xfId="1285" xr:uid="{00000000-0005-0000-0000-000005050000}"/>
    <cellStyle name="Normal 5 2 4 12" xfId="1286" xr:uid="{00000000-0005-0000-0000-000006050000}"/>
    <cellStyle name="Normal 5 2 4 2" xfId="1287" xr:uid="{00000000-0005-0000-0000-000007050000}"/>
    <cellStyle name="Normal 5 2 4 2 10" xfId="1288" xr:uid="{00000000-0005-0000-0000-000008050000}"/>
    <cellStyle name="Normal 5 2 4 2 2" xfId="1289" xr:uid="{00000000-0005-0000-0000-000009050000}"/>
    <cellStyle name="Normal 5 2 4 2 2 2" xfId="1290" xr:uid="{00000000-0005-0000-0000-00000A050000}"/>
    <cellStyle name="Normal 5 2 4 2 2 3" xfId="1291" xr:uid="{00000000-0005-0000-0000-00000B050000}"/>
    <cellStyle name="Normal 5 2 4 2 2 4" xfId="1292" xr:uid="{00000000-0005-0000-0000-00000C050000}"/>
    <cellStyle name="Normal 5 2 4 2 2 5" xfId="1293" xr:uid="{00000000-0005-0000-0000-00000D050000}"/>
    <cellStyle name="Normal 5 2 4 2 2 6" xfId="1294" xr:uid="{00000000-0005-0000-0000-00000E050000}"/>
    <cellStyle name="Normal 5 2 4 2 2 7" xfId="1295" xr:uid="{00000000-0005-0000-0000-00000F050000}"/>
    <cellStyle name="Normal 5 2 4 2 2 8" xfId="1296" xr:uid="{00000000-0005-0000-0000-000010050000}"/>
    <cellStyle name="Normal 5 2 4 2 3" xfId="1297" xr:uid="{00000000-0005-0000-0000-000011050000}"/>
    <cellStyle name="Normal 5 2 4 2 3 2" xfId="1298" xr:uid="{00000000-0005-0000-0000-000012050000}"/>
    <cellStyle name="Normal 5 2 4 2 3 3" xfId="1299" xr:uid="{00000000-0005-0000-0000-000013050000}"/>
    <cellStyle name="Normal 5 2 4 2 3 4" xfId="1300" xr:uid="{00000000-0005-0000-0000-000014050000}"/>
    <cellStyle name="Normal 5 2 4 2 3 5" xfId="1301" xr:uid="{00000000-0005-0000-0000-000015050000}"/>
    <cellStyle name="Normal 5 2 4 2 3 6" xfId="1302" xr:uid="{00000000-0005-0000-0000-000016050000}"/>
    <cellStyle name="Normal 5 2 4 2 3 7" xfId="1303" xr:uid="{00000000-0005-0000-0000-000017050000}"/>
    <cellStyle name="Normal 5 2 4 2 4" xfId="1304" xr:uid="{00000000-0005-0000-0000-000018050000}"/>
    <cellStyle name="Normal 5 2 4 2 5" xfId="1305" xr:uid="{00000000-0005-0000-0000-000019050000}"/>
    <cellStyle name="Normal 5 2 4 2 6" xfId="1306" xr:uid="{00000000-0005-0000-0000-00001A050000}"/>
    <cellStyle name="Normal 5 2 4 2 7" xfId="1307" xr:uid="{00000000-0005-0000-0000-00001B050000}"/>
    <cellStyle name="Normal 5 2 4 2 8" xfId="1308" xr:uid="{00000000-0005-0000-0000-00001C050000}"/>
    <cellStyle name="Normal 5 2 4 2 9" xfId="1309" xr:uid="{00000000-0005-0000-0000-00001D050000}"/>
    <cellStyle name="Normal 5 2 4 3" xfId="1310" xr:uid="{00000000-0005-0000-0000-00001E050000}"/>
    <cellStyle name="Normal 5 2 4 3 10" xfId="1311" xr:uid="{00000000-0005-0000-0000-00001F050000}"/>
    <cellStyle name="Normal 5 2 4 3 2" xfId="1312" xr:uid="{00000000-0005-0000-0000-000020050000}"/>
    <cellStyle name="Normal 5 2 4 3 2 2" xfId="1313" xr:uid="{00000000-0005-0000-0000-000021050000}"/>
    <cellStyle name="Normal 5 2 4 3 2 3" xfId="1314" xr:uid="{00000000-0005-0000-0000-000022050000}"/>
    <cellStyle name="Normal 5 2 4 3 2 4" xfId="1315" xr:uid="{00000000-0005-0000-0000-000023050000}"/>
    <cellStyle name="Normal 5 2 4 3 2 5" xfId="1316" xr:uid="{00000000-0005-0000-0000-000024050000}"/>
    <cellStyle name="Normal 5 2 4 3 2 6" xfId="1317" xr:uid="{00000000-0005-0000-0000-000025050000}"/>
    <cellStyle name="Normal 5 2 4 3 2 7" xfId="1318" xr:uid="{00000000-0005-0000-0000-000026050000}"/>
    <cellStyle name="Normal 5 2 4 3 2 8" xfId="1319" xr:uid="{00000000-0005-0000-0000-000027050000}"/>
    <cellStyle name="Normal 5 2 4 3 3" xfId="1320" xr:uid="{00000000-0005-0000-0000-000028050000}"/>
    <cellStyle name="Normal 5 2 4 3 3 2" xfId="1321" xr:uid="{00000000-0005-0000-0000-000029050000}"/>
    <cellStyle name="Normal 5 2 4 3 3 3" xfId="1322" xr:uid="{00000000-0005-0000-0000-00002A050000}"/>
    <cellStyle name="Normal 5 2 4 3 3 4" xfId="1323" xr:uid="{00000000-0005-0000-0000-00002B050000}"/>
    <cellStyle name="Normal 5 2 4 3 3 5" xfId="1324" xr:uid="{00000000-0005-0000-0000-00002C050000}"/>
    <cellStyle name="Normal 5 2 4 3 3 6" xfId="1325" xr:uid="{00000000-0005-0000-0000-00002D050000}"/>
    <cellStyle name="Normal 5 2 4 3 3 7" xfId="1326" xr:uid="{00000000-0005-0000-0000-00002E050000}"/>
    <cellStyle name="Normal 5 2 4 3 4" xfId="1327" xr:uid="{00000000-0005-0000-0000-00002F050000}"/>
    <cellStyle name="Normal 5 2 4 3 5" xfId="1328" xr:uid="{00000000-0005-0000-0000-000030050000}"/>
    <cellStyle name="Normal 5 2 4 3 6" xfId="1329" xr:uid="{00000000-0005-0000-0000-000031050000}"/>
    <cellStyle name="Normal 5 2 4 3 7" xfId="1330" xr:uid="{00000000-0005-0000-0000-000032050000}"/>
    <cellStyle name="Normal 5 2 4 3 8" xfId="1331" xr:uid="{00000000-0005-0000-0000-000033050000}"/>
    <cellStyle name="Normal 5 2 4 3 9" xfId="1332" xr:uid="{00000000-0005-0000-0000-000034050000}"/>
    <cellStyle name="Normal 5 2 4 4" xfId="1333" xr:uid="{00000000-0005-0000-0000-000035050000}"/>
    <cellStyle name="Normal 5 2 4 4 2" xfId="1334" xr:uid="{00000000-0005-0000-0000-000036050000}"/>
    <cellStyle name="Normal 5 2 4 4 3" xfId="1335" xr:uid="{00000000-0005-0000-0000-000037050000}"/>
    <cellStyle name="Normal 5 2 4 4 4" xfId="1336" xr:uid="{00000000-0005-0000-0000-000038050000}"/>
    <cellStyle name="Normal 5 2 4 4 5" xfId="1337" xr:uid="{00000000-0005-0000-0000-000039050000}"/>
    <cellStyle name="Normal 5 2 4 4 6" xfId="1338" xr:uid="{00000000-0005-0000-0000-00003A050000}"/>
    <cellStyle name="Normal 5 2 4 4 7" xfId="1339" xr:uid="{00000000-0005-0000-0000-00003B050000}"/>
    <cellStyle name="Normal 5 2 4 4 8" xfId="1340" xr:uid="{00000000-0005-0000-0000-00003C050000}"/>
    <cellStyle name="Normal 5 2 4 5" xfId="1341" xr:uid="{00000000-0005-0000-0000-00003D050000}"/>
    <cellStyle name="Normal 5 2 4 5 2" xfId="1342" xr:uid="{00000000-0005-0000-0000-00003E050000}"/>
    <cellStyle name="Normal 5 2 4 5 3" xfId="1343" xr:uid="{00000000-0005-0000-0000-00003F050000}"/>
    <cellStyle name="Normal 5 2 4 5 4" xfId="1344" xr:uid="{00000000-0005-0000-0000-000040050000}"/>
    <cellStyle name="Normal 5 2 4 5 5" xfId="1345" xr:uid="{00000000-0005-0000-0000-000041050000}"/>
    <cellStyle name="Normal 5 2 4 5 6" xfId="1346" xr:uid="{00000000-0005-0000-0000-000042050000}"/>
    <cellStyle name="Normal 5 2 4 5 7" xfId="1347" xr:uid="{00000000-0005-0000-0000-000043050000}"/>
    <cellStyle name="Normal 5 2 4 6" xfId="1348" xr:uid="{00000000-0005-0000-0000-000044050000}"/>
    <cellStyle name="Normal 5 2 4 7" xfId="1349" xr:uid="{00000000-0005-0000-0000-000045050000}"/>
    <cellStyle name="Normal 5 2 4 8" xfId="1350" xr:uid="{00000000-0005-0000-0000-000046050000}"/>
    <cellStyle name="Normal 5 2 4 9" xfId="1351" xr:uid="{00000000-0005-0000-0000-000047050000}"/>
    <cellStyle name="Normal 5 2 5" xfId="1352" xr:uid="{00000000-0005-0000-0000-000048050000}"/>
    <cellStyle name="Normal 5 2 5 10" xfId="1353" xr:uid="{00000000-0005-0000-0000-000049050000}"/>
    <cellStyle name="Normal 5 2 5 2" xfId="1354" xr:uid="{00000000-0005-0000-0000-00004A050000}"/>
    <cellStyle name="Normal 5 2 5 2 2" xfId="1355" xr:uid="{00000000-0005-0000-0000-00004B050000}"/>
    <cellStyle name="Normal 5 2 5 2 3" xfId="1356" xr:uid="{00000000-0005-0000-0000-00004C050000}"/>
    <cellStyle name="Normal 5 2 5 2 4" xfId="1357" xr:uid="{00000000-0005-0000-0000-00004D050000}"/>
    <cellStyle name="Normal 5 2 5 2 5" xfId="1358" xr:uid="{00000000-0005-0000-0000-00004E050000}"/>
    <cellStyle name="Normal 5 2 5 2 6" xfId="1359" xr:uid="{00000000-0005-0000-0000-00004F050000}"/>
    <cellStyle name="Normal 5 2 5 2 7" xfId="1360" xr:uid="{00000000-0005-0000-0000-000050050000}"/>
    <cellStyle name="Normal 5 2 5 2 8" xfId="1361" xr:uid="{00000000-0005-0000-0000-000051050000}"/>
    <cellStyle name="Normal 5 2 5 3" xfId="1362" xr:uid="{00000000-0005-0000-0000-000052050000}"/>
    <cellStyle name="Normal 5 2 5 3 2" xfId="1363" xr:uid="{00000000-0005-0000-0000-000053050000}"/>
    <cellStyle name="Normal 5 2 5 3 3" xfId="1364" xr:uid="{00000000-0005-0000-0000-000054050000}"/>
    <cellStyle name="Normal 5 2 5 3 4" xfId="1365" xr:uid="{00000000-0005-0000-0000-000055050000}"/>
    <cellStyle name="Normal 5 2 5 3 5" xfId="1366" xr:uid="{00000000-0005-0000-0000-000056050000}"/>
    <cellStyle name="Normal 5 2 5 3 6" xfId="1367" xr:uid="{00000000-0005-0000-0000-000057050000}"/>
    <cellStyle name="Normal 5 2 5 3 7" xfId="1368" xr:uid="{00000000-0005-0000-0000-000058050000}"/>
    <cellStyle name="Normal 5 2 5 4" xfId="1369" xr:uid="{00000000-0005-0000-0000-000059050000}"/>
    <cellStyle name="Normal 5 2 5 5" xfId="1370" xr:uid="{00000000-0005-0000-0000-00005A050000}"/>
    <cellStyle name="Normal 5 2 5 6" xfId="1371" xr:uid="{00000000-0005-0000-0000-00005B050000}"/>
    <cellStyle name="Normal 5 2 5 7" xfId="1372" xr:uid="{00000000-0005-0000-0000-00005C050000}"/>
    <cellStyle name="Normal 5 2 5 8" xfId="1373" xr:uid="{00000000-0005-0000-0000-00005D050000}"/>
    <cellStyle name="Normal 5 2 5 9" xfId="1374" xr:uid="{00000000-0005-0000-0000-00005E050000}"/>
    <cellStyle name="Normal 5 2 6" xfId="1375" xr:uid="{00000000-0005-0000-0000-00005F050000}"/>
    <cellStyle name="Normal 5 2 6 10" xfId="1376" xr:uid="{00000000-0005-0000-0000-000060050000}"/>
    <cellStyle name="Normal 5 2 6 2" xfId="1377" xr:uid="{00000000-0005-0000-0000-000061050000}"/>
    <cellStyle name="Normal 5 2 6 2 2" xfId="1378" xr:uid="{00000000-0005-0000-0000-000062050000}"/>
    <cellStyle name="Normal 5 2 6 2 3" xfId="1379" xr:uid="{00000000-0005-0000-0000-000063050000}"/>
    <cellStyle name="Normal 5 2 6 2 4" xfId="1380" xr:uid="{00000000-0005-0000-0000-000064050000}"/>
    <cellStyle name="Normal 5 2 6 2 5" xfId="1381" xr:uid="{00000000-0005-0000-0000-000065050000}"/>
    <cellStyle name="Normal 5 2 6 2 6" xfId="1382" xr:uid="{00000000-0005-0000-0000-000066050000}"/>
    <cellStyle name="Normal 5 2 6 2 7" xfId="1383" xr:uid="{00000000-0005-0000-0000-000067050000}"/>
    <cellStyle name="Normal 5 2 6 2 8" xfId="1384" xr:uid="{00000000-0005-0000-0000-000068050000}"/>
    <cellStyle name="Normal 5 2 6 3" xfId="1385" xr:uid="{00000000-0005-0000-0000-000069050000}"/>
    <cellStyle name="Normal 5 2 6 3 2" xfId="1386" xr:uid="{00000000-0005-0000-0000-00006A050000}"/>
    <cellStyle name="Normal 5 2 6 3 3" xfId="1387" xr:uid="{00000000-0005-0000-0000-00006B050000}"/>
    <cellStyle name="Normal 5 2 6 3 4" xfId="1388" xr:uid="{00000000-0005-0000-0000-00006C050000}"/>
    <cellStyle name="Normal 5 2 6 3 5" xfId="1389" xr:uid="{00000000-0005-0000-0000-00006D050000}"/>
    <cellStyle name="Normal 5 2 6 3 6" xfId="1390" xr:uid="{00000000-0005-0000-0000-00006E050000}"/>
    <cellStyle name="Normal 5 2 6 3 7" xfId="1391" xr:uid="{00000000-0005-0000-0000-00006F050000}"/>
    <cellStyle name="Normal 5 2 6 4" xfId="1392" xr:uid="{00000000-0005-0000-0000-000070050000}"/>
    <cellStyle name="Normal 5 2 6 5" xfId="1393" xr:uid="{00000000-0005-0000-0000-000071050000}"/>
    <cellStyle name="Normal 5 2 6 6" xfId="1394" xr:uid="{00000000-0005-0000-0000-000072050000}"/>
    <cellStyle name="Normal 5 2 6 7" xfId="1395" xr:uid="{00000000-0005-0000-0000-000073050000}"/>
    <cellStyle name="Normal 5 2 6 8" xfId="1396" xr:uid="{00000000-0005-0000-0000-000074050000}"/>
    <cellStyle name="Normal 5 2 6 9" xfId="1397" xr:uid="{00000000-0005-0000-0000-000075050000}"/>
    <cellStyle name="Normal 5 2 7" xfId="1398" xr:uid="{00000000-0005-0000-0000-000076050000}"/>
    <cellStyle name="Normal 5 2 7 2" xfId="1399" xr:uid="{00000000-0005-0000-0000-000077050000}"/>
    <cellStyle name="Normal 5 2 7 3" xfId="1400" xr:uid="{00000000-0005-0000-0000-000078050000}"/>
    <cellStyle name="Normal 5 2 7 4" xfId="1401" xr:uid="{00000000-0005-0000-0000-000079050000}"/>
    <cellStyle name="Normal 5 2 7 5" xfId="1402" xr:uid="{00000000-0005-0000-0000-00007A050000}"/>
    <cellStyle name="Normal 5 2 7 6" xfId="1403" xr:uid="{00000000-0005-0000-0000-00007B050000}"/>
    <cellStyle name="Normal 5 2 7 7" xfId="1404" xr:uid="{00000000-0005-0000-0000-00007C050000}"/>
    <cellStyle name="Normal 5 2 7 8" xfId="1405" xr:uid="{00000000-0005-0000-0000-00007D050000}"/>
    <cellStyle name="Normal 5 2 8" xfId="1406" xr:uid="{00000000-0005-0000-0000-00007E050000}"/>
    <cellStyle name="Normal 5 2 8 2" xfId="1407" xr:uid="{00000000-0005-0000-0000-00007F050000}"/>
    <cellStyle name="Normal 5 2 8 3" xfId="1408" xr:uid="{00000000-0005-0000-0000-000080050000}"/>
    <cellStyle name="Normal 5 2 8 4" xfId="1409" xr:uid="{00000000-0005-0000-0000-000081050000}"/>
    <cellStyle name="Normal 5 2 8 5" xfId="1410" xr:uid="{00000000-0005-0000-0000-000082050000}"/>
    <cellStyle name="Normal 5 2 8 6" xfId="1411" xr:uid="{00000000-0005-0000-0000-000083050000}"/>
    <cellStyle name="Normal 5 2 8 7" xfId="1412" xr:uid="{00000000-0005-0000-0000-000084050000}"/>
    <cellStyle name="Normal 5 2 9" xfId="1413" xr:uid="{00000000-0005-0000-0000-000085050000}"/>
    <cellStyle name="Normal 5 3" xfId="1414" xr:uid="{00000000-0005-0000-0000-000086050000}"/>
    <cellStyle name="Normal 5 3 10" xfId="1415" xr:uid="{00000000-0005-0000-0000-000087050000}"/>
    <cellStyle name="Normal 5 3 11" xfId="1416" xr:uid="{00000000-0005-0000-0000-000088050000}"/>
    <cellStyle name="Normal 5 3 12" xfId="1417" xr:uid="{00000000-0005-0000-0000-000089050000}"/>
    <cellStyle name="Normal 5 3 13" xfId="1418" xr:uid="{00000000-0005-0000-0000-00008A050000}"/>
    <cellStyle name="Normal 5 3 14" xfId="1419" xr:uid="{00000000-0005-0000-0000-00008B050000}"/>
    <cellStyle name="Normal 5 3 2" xfId="1420" xr:uid="{00000000-0005-0000-0000-00008C050000}"/>
    <cellStyle name="Normal 5 3 2 10" xfId="1421" xr:uid="{00000000-0005-0000-0000-00008D050000}"/>
    <cellStyle name="Normal 5 3 2 11" xfId="1422" xr:uid="{00000000-0005-0000-0000-00008E050000}"/>
    <cellStyle name="Normal 5 3 2 12" xfId="1423" xr:uid="{00000000-0005-0000-0000-00008F050000}"/>
    <cellStyle name="Normal 5 3 2 2" xfId="1424" xr:uid="{00000000-0005-0000-0000-000090050000}"/>
    <cellStyle name="Normal 5 3 2 2 10" xfId="1425" xr:uid="{00000000-0005-0000-0000-000091050000}"/>
    <cellStyle name="Normal 5 3 2 2 2" xfId="1426" xr:uid="{00000000-0005-0000-0000-000092050000}"/>
    <cellStyle name="Normal 5 3 2 2 2 2" xfId="1427" xr:uid="{00000000-0005-0000-0000-000093050000}"/>
    <cellStyle name="Normal 5 3 2 2 2 3" xfId="1428" xr:uid="{00000000-0005-0000-0000-000094050000}"/>
    <cellStyle name="Normal 5 3 2 2 2 4" xfId="1429" xr:uid="{00000000-0005-0000-0000-000095050000}"/>
    <cellStyle name="Normal 5 3 2 2 2 5" xfId="1430" xr:uid="{00000000-0005-0000-0000-000096050000}"/>
    <cellStyle name="Normal 5 3 2 2 2 6" xfId="1431" xr:uid="{00000000-0005-0000-0000-000097050000}"/>
    <cellStyle name="Normal 5 3 2 2 2 7" xfId="1432" xr:uid="{00000000-0005-0000-0000-000098050000}"/>
    <cellStyle name="Normal 5 3 2 2 2 8" xfId="1433" xr:uid="{00000000-0005-0000-0000-000099050000}"/>
    <cellStyle name="Normal 5 3 2 2 3" xfId="1434" xr:uid="{00000000-0005-0000-0000-00009A050000}"/>
    <cellStyle name="Normal 5 3 2 2 3 2" xfId="1435" xr:uid="{00000000-0005-0000-0000-00009B050000}"/>
    <cellStyle name="Normal 5 3 2 2 3 3" xfId="1436" xr:uid="{00000000-0005-0000-0000-00009C050000}"/>
    <cellStyle name="Normal 5 3 2 2 3 4" xfId="1437" xr:uid="{00000000-0005-0000-0000-00009D050000}"/>
    <cellStyle name="Normal 5 3 2 2 3 5" xfId="1438" xr:uid="{00000000-0005-0000-0000-00009E050000}"/>
    <cellStyle name="Normal 5 3 2 2 3 6" xfId="1439" xr:uid="{00000000-0005-0000-0000-00009F050000}"/>
    <cellStyle name="Normal 5 3 2 2 3 7" xfId="1440" xr:uid="{00000000-0005-0000-0000-0000A0050000}"/>
    <cellStyle name="Normal 5 3 2 2 4" xfId="1441" xr:uid="{00000000-0005-0000-0000-0000A1050000}"/>
    <cellStyle name="Normal 5 3 2 2 5" xfId="1442" xr:uid="{00000000-0005-0000-0000-0000A2050000}"/>
    <cellStyle name="Normal 5 3 2 2 6" xfId="1443" xr:uid="{00000000-0005-0000-0000-0000A3050000}"/>
    <cellStyle name="Normal 5 3 2 2 7" xfId="1444" xr:uid="{00000000-0005-0000-0000-0000A4050000}"/>
    <cellStyle name="Normal 5 3 2 2 8" xfId="1445" xr:uid="{00000000-0005-0000-0000-0000A5050000}"/>
    <cellStyle name="Normal 5 3 2 2 9" xfId="1446" xr:uid="{00000000-0005-0000-0000-0000A6050000}"/>
    <cellStyle name="Normal 5 3 2 3" xfId="1447" xr:uid="{00000000-0005-0000-0000-0000A7050000}"/>
    <cellStyle name="Normal 5 3 2 3 10" xfId="1448" xr:uid="{00000000-0005-0000-0000-0000A8050000}"/>
    <cellStyle name="Normal 5 3 2 3 2" xfId="1449" xr:uid="{00000000-0005-0000-0000-0000A9050000}"/>
    <cellStyle name="Normal 5 3 2 3 2 2" xfId="1450" xr:uid="{00000000-0005-0000-0000-0000AA050000}"/>
    <cellStyle name="Normal 5 3 2 3 2 3" xfId="1451" xr:uid="{00000000-0005-0000-0000-0000AB050000}"/>
    <cellStyle name="Normal 5 3 2 3 2 4" xfId="1452" xr:uid="{00000000-0005-0000-0000-0000AC050000}"/>
    <cellStyle name="Normal 5 3 2 3 2 5" xfId="1453" xr:uid="{00000000-0005-0000-0000-0000AD050000}"/>
    <cellStyle name="Normal 5 3 2 3 2 6" xfId="1454" xr:uid="{00000000-0005-0000-0000-0000AE050000}"/>
    <cellStyle name="Normal 5 3 2 3 2 7" xfId="1455" xr:uid="{00000000-0005-0000-0000-0000AF050000}"/>
    <cellStyle name="Normal 5 3 2 3 2 8" xfId="1456" xr:uid="{00000000-0005-0000-0000-0000B0050000}"/>
    <cellStyle name="Normal 5 3 2 3 3" xfId="1457" xr:uid="{00000000-0005-0000-0000-0000B1050000}"/>
    <cellStyle name="Normal 5 3 2 3 3 2" xfId="1458" xr:uid="{00000000-0005-0000-0000-0000B2050000}"/>
    <cellStyle name="Normal 5 3 2 3 3 3" xfId="1459" xr:uid="{00000000-0005-0000-0000-0000B3050000}"/>
    <cellStyle name="Normal 5 3 2 3 3 4" xfId="1460" xr:uid="{00000000-0005-0000-0000-0000B4050000}"/>
    <cellStyle name="Normal 5 3 2 3 3 5" xfId="1461" xr:uid="{00000000-0005-0000-0000-0000B5050000}"/>
    <cellStyle name="Normal 5 3 2 3 3 6" xfId="1462" xr:uid="{00000000-0005-0000-0000-0000B6050000}"/>
    <cellStyle name="Normal 5 3 2 3 3 7" xfId="1463" xr:uid="{00000000-0005-0000-0000-0000B7050000}"/>
    <cellStyle name="Normal 5 3 2 3 4" xfId="1464" xr:uid="{00000000-0005-0000-0000-0000B8050000}"/>
    <cellStyle name="Normal 5 3 2 3 5" xfId="1465" xr:uid="{00000000-0005-0000-0000-0000B9050000}"/>
    <cellStyle name="Normal 5 3 2 3 6" xfId="1466" xr:uid="{00000000-0005-0000-0000-0000BA050000}"/>
    <cellStyle name="Normal 5 3 2 3 7" xfId="1467" xr:uid="{00000000-0005-0000-0000-0000BB050000}"/>
    <cellStyle name="Normal 5 3 2 3 8" xfId="1468" xr:uid="{00000000-0005-0000-0000-0000BC050000}"/>
    <cellStyle name="Normal 5 3 2 3 9" xfId="1469" xr:uid="{00000000-0005-0000-0000-0000BD050000}"/>
    <cellStyle name="Normal 5 3 2 4" xfId="1470" xr:uid="{00000000-0005-0000-0000-0000BE050000}"/>
    <cellStyle name="Normal 5 3 2 4 2" xfId="1471" xr:uid="{00000000-0005-0000-0000-0000BF050000}"/>
    <cellStyle name="Normal 5 3 2 4 3" xfId="1472" xr:uid="{00000000-0005-0000-0000-0000C0050000}"/>
    <cellStyle name="Normal 5 3 2 4 4" xfId="1473" xr:uid="{00000000-0005-0000-0000-0000C1050000}"/>
    <cellStyle name="Normal 5 3 2 4 5" xfId="1474" xr:uid="{00000000-0005-0000-0000-0000C2050000}"/>
    <cellStyle name="Normal 5 3 2 4 6" xfId="1475" xr:uid="{00000000-0005-0000-0000-0000C3050000}"/>
    <cellStyle name="Normal 5 3 2 4 7" xfId="1476" xr:uid="{00000000-0005-0000-0000-0000C4050000}"/>
    <cellStyle name="Normal 5 3 2 4 8" xfId="1477" xr:uid="{00000000-0005-0000-0000-0000C5050000}"/>
    <cellStyle name="Normal 5 3 2 5" xfId="1478" xr:uid="{00000000-0005-0000-0000-0000C6050000}"/>
    <cellStyle name="Normal 5 3 2 5 2" xfId="1479" xr:uid="{00000000-0005-0000-0000-0000C7050000}"/>
    <cellStyle name="Normal 5 3 2 5 3" xfId="1480" xr:uid="{00000000-0005-0000-0000-0000C8050000}"/>
    <cellStyle name="Normal 5 3 2 5 4" xfId="1481" xr:uid="{00000000-0005-0000-0000-0000C9050000}"/>
    <cellStyle name="Normal 5 3 2 5 5" xfId="1482" xr:uid="{00000000-0005-0000-0000-0000CA050000}"/>
    <cellStyle name="Normal 5 3 2 5 6" xfId="1483" xr:uid="{00000000-0005-0000-0000-0000CB050000}"/>
    <cellStyle name="Normal 5 3 2 5 7" xfId="1484" xr:uid="{00000000-0005-0000-0000-0000CC050000}"/>
    <cellStyle name="Normal 5 3 2 6" xfId="1485" xr:uid="{00000000-0005-0000-0000-0000CD050000}"/>
    <cellStyle name="Normal 5 3 2 7" xfId="1486" xr:uid="{00000000-0005-0000-0000-0000CE050000}"/>
    <cellStyle name="Normal 5 3 2 8" xfId="1487" xr:uid="{00000000-0005-0000-0000-0000CF050000}"/>
    <cellStyle name="Normal 5 3 2 9" xfId="1488" xr:uid="{00000000-0005-0000-0000-0000D0050000}"/>
    <cellStyle name="Normal 5 3 3" xfId="1489" xr:uid="{00000000-0005-0000-0000-0000D1050000}"/>
    <cellStyle name="Normal 5 3 3 10" xfId="1490" xr:uid="{00000000-0005-0000-0000-0000D2050000}"/>
    <cellStyle name="Normal 5 3 3 11" xfId="1491" xr:uid="{00000000-0005-0000-0000-0000D3050000}"/>
    <cellStyle name="Normal 5 3 3 12" xfId="1492" xr:uid="{00000000-0005-0000-0000-0000D4050000}"/>
    <cellStyle name="Normal 5 3 3 2" xfId="1493" xr:uid="{00000000-0005-0000-0000-0000D5050000}"/>
    <cellStyle name="Normal 5 3 3 2 10" xfId="1494" xr:uid="{00000000-0005-0000-0000-0000D6050000}"/>
    <cellStyle name="Normal 5 3 3 2 2" xfId="1495" xr:uid="{00000000-0005-0000-0000-0000D7050000}"/>
    <cellStyle name="Normal 5 3 3 2 2 2" xfId="1496" xr:uid="{00000000-0005-0000-0000-0000D8050000}"/>
    <cellStyle name="Normal 5 3 3 2 2 3" xfId="1497" xr:uid="{00000000-0005-0000-0000-0000D9050000}"/>
    <cellStyle name="Normal 5 3 3 2 2 4" xfId="1498" xr:uid="{00000000-0005-0000-0000-0000DA050000}"/>
    <cellStyle name="Normal 5 3 3 2 2 5" xfId="1499" xr:uid="{00000000-0005-0000-0000-0000DB050000}"/>
    <cellStyle name="Normal 5 3 3 2 2 6" xfId="1500" xr:uid="{00000000-0005-0000-0000-0000DC050000}"/>
    <cellStyle name="Normal 5 3 3 2 2 7" xfId="1501" xr:uid="{00000000-0005-0000-0000-0000DD050000}"/>
    <cellStyle name="Normal 5 3 3 2 2 8" xfId="1502" xr:uid="{00000000-0005-0000-0000-0000DE050000}"/>
    <cellStyle name="Normal 5 3 3 2 3" xfId="1503" xr:uid="{00000000-0005-0000-0000-0000DF050000}"/>
    <cellStyle name="Normal 5 3 3 2 3 2" xfId="1504" xr:uid="{00000000-0005-0000-0000-0000E0050000}"/>
    <cellStyle name="Normal 5 3 3 2 3 3" xfId="1505" xr:uid="{00000000-0005-0000-0000-0000E1050000}"/>
    <cellStyle name="Normal 5 3 3 2 3 4" xfId="1506" xr:uid="{00000000-0005-0000-0000-0000E2050000}"/>
    <cellStyle name="Normal 5 3 3 2 3 5" xfId="1507" xr:uid="{00000000-0005-0000-0000-0000E3050000}"/>
    <cellStyle name="Normal 5 3 3 2 3 6" xfId="1508" xr:uid="{00000000-0005-0000-0000-0000E4050000}"/>
    <cellStyle name="Normal 5 3 3 2 3 7" xfId="1509" xr:uid="{00000000-0005-0000-0000-0000E5050000}"/>
    <cellStyle name="Normal 5 3 3 2 4" xfId="1510" xr:uid="{00000000-0005-0000-0000-0000E6050000}"/>
    <cellStyle name="Normal 5 3 3 2 5" xfId="1511" xr:uid="{00000000-0005-0000-0000-0000E7050000}"/>
    <cellStyle name="Normal 5 3 3 2 6" xfId="1512" xr:uid="{00000000-0005-0000-0000-0000E8050000}"/>
    <cellStyle name="Normal 5 3 3 2 7" xfId="1513" xr:uid="{00000000-0005-0000-0000-0000E9050000}"/>
    <cellStyle name="Normal 5 3 3 2 8" xfId="1514" xr:uid="{00000000-0005-0000-0000-0000EA050000}"/>
    <cellStyle name="Normal 5 3 3 2 9" xfId="1515" xr:uid="{00000000-0005-0000-0000-0000EB050000}"/>
    <cellStyle name="Normal 5 3 3 3" xfId="1516" xr:uid="{00000000-0005-0000-0000-0000EC050000}"/>
    <cellStyle name="Normal 5 3 3 3 10" xfId="1517" xr:uid="{00000000-0005-0000-0000-0000ED050000}"/>
    <cellStyle name="Normal 5 3 3 3 2" xfId="1518" xr:uid="{00000000-0005-0000-0000-0000EE050000}"/>
    <cellStyle name="Normal 5 3 3 3 2 2" xfId="1519" xr:uid="{00000000-0005-0000-0000-0000EF050000}"/>
    <cellStyle name="Normal 5 3 3 3 2 3" xfId="1520" xr:uid="{00000000-0005-0000-0000-0000F0050000}"/>
    <cellStyle name="Normal 5 3 3 3 2 4" xfId="1521" xr:uid="{00000000-0005-0000-0000-0000F1050000}"/>
    <cellStyle name="Normal 5 3 3 3 2 5" xfId="1522" xr:uid="{00000000-0005-0000-0000-0000F2050000}"/>
    <cellStyle name="Normal 5 3 3 3 2 6" xfId="1523" xr:uid="{00000000-0005-0000-0000-0000F3050000}"/>
    <cellStyle name="Normal 5 3 3 3 2 7" xfId="1524" xr:uid="{00000000-0005-0000-0000-0000F4050000}"/>
    <cellStyle name="Normal 5 3 3 3 2 8" xfId="1525" xr:uid="{00000000-0005-0000-0000-0000F5050000}"/>
    <cellStyle name="Normal 5 3 3 3 3" xfId="1526" xr:uid="{00000000-0005-0000-0000-0000F6050000}"/>
    <cellStyle name="Normal 5 3 3 3 3 2" xfId="1527" xr:uid="{00000000-0005-0000-0000-0000F7050000}"/>
    <cellStyle name="Normal 5 3 3 3 3 3" xfId="1528" xr:uid="{00000000-0005-0000-0000-0000F8050000}"/>
    <cellStyle name="Normal 5 3 3 3 3 4" xfId="1529" xr:uid="{00000000-0005-0000-0000-0000F9050000}"/>
    <cellStyle name="Normal 5 3 3 3 3 5" xfId="1530" xr:uid="{00000000-0005-0000-0000-0000FA050000}"/>
    <cellStyle name="Normal 5 3 3 3 3 6" xfId="1531" xr:uid="{00000000-0005-0000-0000-0000FB050000}"/>
    <cellStyle name="Normal 5 3 3 3 3 7" xfId="1532" xr:uid="{00000000-0005-0000-0000-0000FC050000}"/>
    <cellStyle name="Normal 5 3 3 3 4" xfId="1533" xr:uid="{00000000-0005-0000-0000-0000FD050000}"/>
    <cellStyle name="Normal 5 3 3 3 5" xfId="1534" xr:uid="{00000000-0005-0000-0000-0000FE050000}"/>
    <cellStyle name="Normal 5 3 3 3 6" xfId="1535" xr:uid="{00000000-0005-0000-0000-0000FF050000}"/>
    <cellStyle name="Normal 5 3 3 3 7" xfId="1536" xr:uid="{00000000-0005-0000-0000-000000060000}"/>
    <cellStyle name="Normal 5 3 3 3 8" xfId="1537" xr:uid="{00000000-0005-0000-0000-000001060000}"/>
    <cellStyle name="Normal 5 3 3 3 9" xfId="1538" xr:uid="{00000000-0005-0000-0000-000002060000}"/>
    <cellStyle name="Normal 5 3 3 4" xfId="1539" xr:uid="{00000000-0005-0000-0000-000003060000}"/>
    <cellStyle name="Normal 5 3 3 4 2" xfId="1540" xr:uid="{00000000-0005-0000-0000-000004060000}"/>
    <cellStyle name="Normal 5 3 3 4 3" xfId="1541" xr:uid="{00000000-0005-0000-0000-000005060000}"/>
    <cellStyle name="Normal 5 3 3 4 4" xfId="1542" xr:uid="{00000000-0005-0000-0000-000006060000}"/>
    <cellStyle name="Normal 5 3 3 4 5" xfId="1543" xr:uid="{00000000-0005-0000-0000-000007060000}"/>
    <cellStyle name="Normal 5 3 3 4 6" xfId="1544" xr:uid="{00000000-0005-0000-0000-000008060000}"/>
    <cellStyle name="Normal 5 3 3 4 7" xfId="1545" xr:uid="{00000000-0005-0000-0000-000009060000}"/>
    <cellStyle name="Normal 5 3 3 4 8" xfId="1546" xr:uid="{00000000-0005-0000-0000-00000A060000}"/>
    <cellStyle name="Normal 5 3 3 5" xfId="1547" xr:uid="{00000000-0005-0000-0000-00000B060000}"/>
    <cellStyle name="Normal 5 3 3 5 2" xfId="1548" xr:uid="{00000000-0005-0000-0000-00000C060000}"/>
    <cellStyle name="Normal 5 3 3 5 3" xfId="1549" xr:uid="{00000000-0005-0000-0000-00000D060000}"/>
    <cellStyle name="Normal 5 3 3 5 4" xfId="1550" xr:uid="{00000000-0005-0000-0000-00000E060000}"/>
    <cellStyle name="Normal 5 3 3 5 5" xfId="1551" xr:uid="{00000000-0005-0000-0000-00000F060000}"/>
    <cellStyle name="Normal 5 3 3 5 6" xfId="1552" xr:uid="{00000000-0005-0000-0000-000010060000}"/>
    <cellStyle name="Normal 5 3 3 5 7" xfId="1553" xr:uid="{00000000-0005-0000-0000-000011060000}"/>
    <cellStyle name="Normal 5 3 3 6" xfId="1554" xr:uid="{00000000-0005-0000-0000-000012060000}"/>
    <cellStyle name="Normal 5 3 3 7" xfId="1555" xr:uid="{00000000-0005-0000-0000-000013060000}"/>
    <cellStyle name="Normal 5 3 3 8" xfId="1556" xr:uid="{00000000-0005-0000-0000-000014060000}"/>
    <cellStyle name="Normal 5 3 3 9" xfId="1557" xr:uid="{00000000-0005-0000-0000-000015060000}"/>
    <cellStyle name="Normal 5 3 4" xfId="1558" xr:uid="{00000000-0005-0000-0000-000016060000}"/>
    <cellStyle name="Normal 5 3 4 10" xfId="1559" xr:uid="{00000000-0005-0000-0000-000017060000}"/>
    <cellStyle name="Normal 5 3 4 2" xfId="1560" xr:uid="{00000000-0005-0000-0000-000018060000}"/>
    <cellStyle name="Normal 5 3 4 2 2" xfId="1561" xr:uid="{00000000-0005-0000-0000-000019060000}"/>
    <cellStyle name="Normal 5 3 4 2 3" xfId="1562" xr:uid="{00000000-0005-0000-0000-00001A060000}"/>
    <cellStyle name="Normal 5 3 4 2 4" xfId="1563" xr:uid="{00000000-0005-0000-0000-00001B060000}"/>
    <cellStyle name="Normal 5 3 4 2 5" xfId="1564" xr:uid="{00000000-0005-0000-0000-00001C060000}"/>
    <cellStyle name="Normal 5 3 4 2 6" xfId="1565" xr:uid="{00000000-0005-0000-0000-00001D060000}"/>
    <cellStyle name="Normal 5 3 4 2 7" xfId="1566" xr:uid="{00000000-0005-0000-0000-00001E060000}"/>
    <cellStyle name="Normal 5 3 4 2 8" xfId="1567" xr:uid="{00000000-0005-0000-0000-00001F060000}"/>
    <cellStyle name="Normal 5 3 4 3" xfId="1568" xr:uid="{00000000-0005-0000-0000-000020060000}"/>
    <cellStyle name="Normal 5 3 4 3 2" xfId="1569" xr:uid="{00000000-0005-0000-0000-000021060000}"/>
    <cellStyle name="Normal 5 3 4 3 3" xfId="1570" xr:uid="{00000000-0005-0000-0000-000022060000}"/>
    <cellStyle name="Normal 5 3 4 3 4" xfId="1571" xr:uid="{00000000-0005-0000-0000-000023060000}"/>
    <cellStyle name="Normal 5 3 4 3 5" xfId="1572" xr:uid="{00000000-0005-0000-0000-000024060000}"/>
    <cellStyle name="Normal 5 3 4 3 6" xfId="1573" xr:uid="{00000000-0005-0000-0000-000025060000}"/>
    <cellStyle name="Normal 5 3 4 3 7" xfId="1574" xr:uid="{00000000-0005-0000-0000-000026060000}"/>
    <cellStyle name="Normal 5 3 4 4" xfId="1575" xr:uid="{00000000-0005-0000-0000-000027060000}"/>
    <cellStyle name="Normal 5 3 4 5" xfId="1576" xr:uid="{00000000-0005-0000-0000-000028060000}"/>
    <cellStyle name="Normal 5 3 4 6" xfId="1577" xr:uid="{00000000-0005-0000-0000-000029060000}"/>
    <cellStyle name="Normal 5 3 4 7" xfId="1578" xr:uid="{00000000-0005-0000-0000-00002A060000}"/>
    <cellStyle name="Normal 5 3 4 8" xfId="1579" xr:uid="{00000000-0005-0000-0000-00002B060000}"/>
    <cellStyle name="Normal 5 3 4 9" xfId="1580" xr:uid="{00000000-0005-0000-0000-00002C060000}"/>
    <cellStyle name="Normal 5 3 5" xfId="1581" xr:uid="{00000000-0005-0000-0000-00002D060000}"/>
    <cellStyle name="Normal 5 3 5 10" xfId="1582" xr:uid="{00000000-0005-0000-0000-00002E060000}"/>
    <cellStyle name="Normal 5 3 5 2" xfId="1583" xr:uid="{00000000-0005-0000-0000-00002F060000}"/>
    <cellStyle name="Normal 5 3 5 2 2" xfId="1584" xr:uid="{00000000-0005-0000-0000-000030060000}"/>
    <cellStyle name="Normal 5 3 5 2 3" xfId="1585" xr:uid="{00000000-0005-0000-0000-000031060000}"/>
    <cellStyle name="Normal 5 3 5 2 4" xfId="1586" xr:uid="{00000000-0005-0000-0000-000032060000}"/>
    <cellStyle name="Normal 5 3 5 2 5" xfId="1587" xr:uid="{00000000-0005-0000-0000-000033060000}"/>
    <cellStyle name="Normal 5 3 5 2 6" xfId="1588" xr:uid="{00000000-0005-0000-0000-000034060000}"/>
    <cellStyle name="Normal 5 3 5 2 7" xfId="1589" xr:uid="{00000000-0005-0000-0000-000035060000}"/>
    <cellStyle name="Normal 5 3 5 2 8" xfId="1590" xr:uid="{00000000-0005-0000-0000-000036060000}"/>
    <cellStyle name="Normal 5 3 5 3" xfId="1591" xr:uid="{00000000-0005-0000-0000-000037060000}"/>
    <cellStyle name="Normal 5 3 5 3 2" xfId="1592" xr:uid="{00000000-0005-0000-0000-000038060000}"/>
    <cellStyle name="Normal 5 3 5 3 3" xfId="1593" xr:uid="{00000000-0005-0000-0000-000039060000}"/>
    <cellStyle name="Normal 5 3 5 3 4" xfId="1594" xr:uid="{00000000-0005-0000-0000-00003A060000}"/>
    <cellStyle name="Normal 5 3 5 3 5" xfId="1595" xr:uid="{00000000-0005-0000-0000-00003B060000}"/>
    <cellStyle name="Normal 5 3 5 3 6" xfId="1596" xr:uid="{00000000-0005-0000-0000-00003C060000}"/>
    <cellStyle name="Normal 5 3 5 3 7" xfId="1597" xr:uid="{00000000-0005-0000-0000-00003D060000}"/>
    <cellStyle name="Normal 5 3 5 4" xfId="1598" xr:uid="{00000000-0005-0000-0000-00003E060000}"/>
    <cellStyle name="Normal 5 3 5 5" xfId="1599" xr:uid="{00000000-0005-0000-0000-00003F060000}"/>
    <cellStyle name="Normal 5 3 5 6" xfId="1600" xr:uid="{00000000-0005-0000-0000-000040060000}"/>
    <cellStyle name="Normal 5 3 5 7" xfId="1601" xr:uid="{00000000-0005-0000-0000-000041060000}"/>
    <cellStyle name="Normal 5 3 5 8" xfId="1602" xr:uid="{00000000-0005-0000-0000-000042060000}"/>
    <cellStyle name="Normal 5 3 5 9" xfId="1603" xr:uid="{00000000-0005-0000-0000-000043060000}"/>
    <cellStyle name="Normal 5 3 6" xfId="1604" xr:uid="{00000000-0005-0000-0000-000044060000}"/>
    <cellStyle name="Normal 5 3 6 2" xfId="1605" xr:uid="{00000000-0005-0000-0000-000045060000}"/>
    <cellStyle name="Normal 5 3 6 3" xfId="1606" xr:uid="{00000000-0005-0000-0000-000046060000}"/>
    <cellStyle name="Normal 5 3 6 4" xfId="1607" xr:uid="{00000000-0005-0000-0000-000047060000}"/>
    <cellStyle name="Normal 5 3 6 5" xfId="1608" xr:uid="{00000000-0005-0000-0000-000048060000}"/>
    <cellStyle name="Normal 5 3 6 6" xfId="1609" xr:uid="{00000000-0005-0000-0000-000049060000}"/>
    <cellStyle name="Normal 5 3 6 7" xfId="1610" xr:uid="{00000000-0005-0000-0000-00004A060000}"/>
    <cellStyle name="Normal 5 3 6 8" xfId="1611" xr:uid="{00000000-0005-0000-0000-00004B060000}"/>
    <cellStyle name="Normal 5 3 7" xfId="1612" xr:uid="{00000000-0005-0000-0000-00004C060000}"/>
    <cellStyle name="Normal 5 3 7 2" xfId="1613" xr:uid="{00000000-0005-0000-0000-00004D060000}"/>
    <cellStyle name="Normal 5 3 7 3" xfId="1614" xr:uid="{00000000-0005-0000-0000-00004E060000}"/>
    <cellStyle name="Normal 5 3 7 4" xfId="1615" xr:uid="{00000000-0005-0000-0000-00004F060000}"/>
    <cellStyle name="Normal 5 3 7 5" xfId="1616" xr:uid="{00000000-0005-0000-0000-000050060000}"/>
    <cellStyle name="Normal 5 3 7 6" xfId="1617" xr:uid="{00000000-0005-0000-0000-000051060000}"/>
    <cellStyle name="Normal 5 3 7 7" xfId="1618" xr:uid="{00000000-0005-0000-0000-000052060000}"/>
    <cellStyle name="Normal 5 3 8" xfId="1619" xr:uid="{00000000-0005-0000-0000-000053060000}"/>
    <cellStyle name="Normal 5 3 9" xfId="1620" xr:uid="{00000000-0005-0000-0000-000054060000}"/>
    <cellStyle name="Normal 5 4" xfId="1621" xr:uid="{00000000-0005-0000-0000-000055060000}"/>
    <cellStyle name="Normal 5 4 10" xfId="1622" xr:uid="{00000000-0005-0000-0000-000056060000}"/>
    <cellStyle name="Normal 5 4 11" xfId="1623" xr:uid="{00000000-0005-0000-0000-000057060000}"/>
    <cellStyle name="Normal 5 4 12" xfId="1624" xr:uid="{00000000-0005-0000-0000-000058060000}"/>
    <cellStyle name="Normal 5 4 2" xfId="1625" xr:uid="{00000000-0005-0000-0000-000059060000}"/>
    <cellStyle name="Normal 5 4 2 10" xfId="1626" xr:uid="{00000000-0005-0000-0000-00005A060000}"/>
    <cellStyle name="Normal 5 4 2 2" xfId="1627" xr:uid="{00000000-0005-0000-0000-00005B060000}"/>
    <cellStyle name="Normal 5 4 2 2 2" xfId="1628" xr:uid="{00000000-0005-0000-0000-00005C060000}"/>
    <cellStyle name="Normal 5 4 2 2 3" xfId="1629" xr:uid="{00000000-0005-0000-0000-00005D060000}"/>
    <cellStyle name="Normal 5 4 2 2 4" xfId="1630" xr:uid="{00000000-0005-0000-0000-00005E060000}"/>
    <cellStyle name="Normal 5 4 2 2 5" xfId="1631" xr:uid="{00000000-0005-0000-0000-00005F060000}"/>
    <cellStyle name="Normal 5 4 2 2 6" xfId="1632" xr:uid="{00000000-0005-0000-0000-000060060000}"/>
    <cellStyle name="Normal 5 4 2 2 7" xfId="1633" xr:uid="{00000000-0005-0000-0000-000061060000}"/>
    <cellStyle name="Normal 5 4 2 2 8" xfId="1634" xr:uid="{00000000-0005-0000-0000-000062060000}"/>
    <cellStyle name="Normal 5 4 2 3" xfId="1635" xr:uid="{00000000-0005-0000-0000-000063060000}"/>
    <cellStyle name="Normal 5 4 2 3 2" xfId="1636" xr:uid="{00000000-0005-0000-0000-000064060000}"/>
    <cellStyle name="Normal 5 4 2 3 3" xfId="1637" xr:uid="{00000000-0005-0000-0000-000065060000}"/>
    <cellStyle name="Normal 5 4 2 3 4" xfId="1638" xr:uid="{00000000-0005-0000-0000-000066060000}"/>
    <cellStyle name="Normal 5 4 2 3 5" xfId="1639" xr:uid="{00000000-0005-0000-0000-000067060000}"/>
    <cellStyle name="Normal 5 4 2 3 6" xfId="1640" xr:uid="{00000000-0005-0000-0000-000068060000}"/>
    <cellStyle name="Normal 5 4 2 3 7" xfId="1641" xr:uid="{00000000-0005-0000-0000-000069060000}"/>
    <cellStyle name="Normal 5 4 2 4" xfId="1642" xr:uid="{00000000-0005-0000-0000-00006A060000}"/>
    <cellStyle name="Normal 5 4 2 5" xfId="1643" xr:uid="{00000000-0005-0000-0000-00006B060000}"/>
    <cellStyle name="Normal 5 4 2 6" xfId="1644" xr:uid="{00000000-0005-0000-0000-00006C060000}"/>
    <cellStyle name="Normal 5 4 2 7" xfId="1645" xr:uid="{00000000-0005-0000-0000-00006D060000}"/>
    <cellStyle name="Normal 5 4 2 8" xfId="1646" xr:uid="{00000000-0005-0000-0000-00006E060000}"/>
    <cellStyle name="Normal 5 4 2 9" xfId="1647" xr:uid="{00000000-0005-0000-0000-00006F060000}"/>
    <cellStyle name="Normal 5 4 3" xfId="1648" xr:uid="{00000000-0005-0000-0000-000070060000}"/>
    <cellStyle name="Normal 5 4 3 10" xfId="1649" xr:uid="{00000000-0005-0000-0000-000071060000}"/>
    <cellStyle name="Normal 5 4 3 2" xfId="1650" xr:uid="{00000000-0005-0000-0000-000072060000}"/>
    <cellStyle name="Normal 5 4 3 2 2" xfId="1651" xr:uid="{00000000-0005-0000-0000-000073060000}"/>
    <cellStyle name="Normal 5 4 3 2 3" xfId="1652" xr:uid="{00000000-0005-0000-0000-000074060000}"/>
    <cellStyle name="Normal 5 4 3 2 4" xfId="1653" xr:uid="{00000000-0005-0000-0000-000075060000}"/>
    <cellStyle name="Normal 5 4 3 2 5" xfId="1654" xr:uid="{00000000-0005-0000-0000-000076060000}"/>
    <cellStyle name="Normal 5 4 3 2 6" xfId="1655" xr:uid="{00000000-0005-0000-0000-000077060000}"/>
    <cellStyle name="Normal 5 4 3 2 7" xfId="1656" xr:uid="{00000000-0005-0000-0000-000078060000}"/>
    <cellStyle name="Normal 5 4 3 2 8" xfId="1657" xr:uid="{00000000-0005-0000-0000-000079060000}"/>
    <cellStyle name="Normal 5 4 3 3" xfId="1658" xr:uid="{00000000-0005-0000-0000-00007A060000}"/>
    <cellStyle name="Normal 5 4 3 3 2" xfId="1659" xr:uid="{00000000-0005-0000-0000-00007B060000}"/>
    <cellStyle name="Normal 5 4 3 3 3" xfId="1660" xr:uid="{00000000-0005-0000-0000-00007C060000}"/>
    <cellStyle name="Normal 5 4 3 3 4" xfId="1661" xr:uid="{00000000-0005-0000-0000-00007D060000}"/>
    <cellStyle name="Normal 5 4 3 3 5" xfId="1662" xr:uid="{00000000-0005-0000-0000-00007E060000}"/>
    <cellStyle name="Normal 5 4 3 3 6" xfId="1663" xr:uid="{00000000-0005-0000-0000-00007F060000}"/>
    <cellStyle name="Normal 5 4 3 3 7" xfId="1664" xr:uid="{00000000-0005-0000-0000-000080060000}"/>
    <cellStyle name="Normal 5 4 3 4" xfId="1665" xr:uid="{00000000-0005-0000-0000-000081060000}"/>
    <cellStyle name="Normal 5 4 3 5" xfId="1666" xr:uid="{00000000-0005-0000-0000-000082060000}"/>
    <cellStyle name="Normal 5 4 3 6" xfId="1667" xr:uid="{00000000-0005-0000-0000-000083060000}"/>
    <cellStyle name="Normal 5 4 3 7" xfId="1668" xr:uid="{00000000-0005-0000-0000-000084060000}"/>
    <cellStyle name="Normal 5 4 3 8" xfId="1669" xr:uid="{00000000-0005-0000-0000-000085060000}"/>
    <cellStyle name="Normal 5 4 3 9" xfId="1670" xr:uid="{00000000-0005-0000-0000-000086060000}"/>
    <cellStyle name="Normal 5 4 4" xfId="1671" xr:uid="{00000000-0005-0000-0000-000087060000}"/>
    <cellStyle name="Normal 5 4 4 2" xfId="1672" xr:uid="{00000000-0005-0000-0000-000088060000}"/>
    <cellStyle name="Normal 5 4 4 3" xfId="1673" xr:uid="{00000000-0005-0000-0000-000089060000}"/>
    <cellStyle name="Normal 5 4 4 4" xfId="1674" xr:uid="{00000000-0005-0000-0000-00008A060000}"/>
    <cellStyle name="Normal 5 4 4 5" xfId="1675" xr:uid="{00000000-0005-0000-0000-00008B060000}"/>
    <cellStyle name="Normal 5 4 4 6" xfId="1676" xr:uid="{00000000-0005-0000-0000-00008C060000}"/>
    <cellStyle name="Normal 5 4 4 7" xfId="1677" xr:uid="{00000000-0005-0000-0000-00008D060000}"/>
    <cellStyle name="Normal 5 4 4 8" xfId="1678" xr:uid="{00000000-0005-0000-0000-00008E060000}"/>
    <cellStyle name="Normal 5 4 5" xfId="1679" xr:uid="{00000000-0005-0000-0000-00008F060000}"/>
    <cellStyle name="Normal 5 4 5 2" xfId="1680" xr:uid="{00000000-0005-0000-0000-000090060000}"/>
    <cellStyle name="Normal 5 4 5 3" xfId="1681" xr:uid="{00000000-0005-0000-0000-000091060000}"/>
    <cellStyle name="Normal 5 4 5 4" xfId="1682" xr:uid="{00000000-0005-0000-0000-000092060000}"/>
    <cellStyle name="Normal 5 4 5 5" xfId="1683" xr:uid="{00000000-0005-0000-0000-000093060000}"/>
    <cellStyle name="Normal 5 4 5 6" xfId="1684" xr:uid="{00000000-0005-0000-0000-000094060000}"/>
    <cellStyle name="Normal 5 4 5 7" xfId="1685" xr:uid="{00000000-0005-0000-0000-000095060000}"/>
    <cellStyle name="Normal 5 4 6" xfId="1686" xr:uid="{00000000-0005-0000-0000-000096060000}"/>
    <cellStyle name="Normal 5 4 7" xfId="1687" xr:uid="{00000000-0005-0000-0000-000097060000}"/>
    <cellStyle name="Normal 5 4 8" xfId="1688" xr:uid="{00000000-0005-0000-0000-000098060000}"/>
    <cellStyle name="Normal 5 4 9" xfId="1689" xr:uid="{00000000-0005-0000-0000-000099060000}"/>
    <cellStyle name="Normal 5 5" xfId="1690" xr:uid="{00000000-0005-0000-0000-00009A060000}"/>
    <cellStyle name="Normal 5 5 10" xfId="1691" xr:uid="{00000000-0005-0000-0000-00009B060000}"/>
    <cellStyle name="Normal 5 5 11" xfId="1692" xr:uid="{00000000-0005-0000-0000-00009C060000}"/>
    <cellStyle name="Normal 5 5 12" xfId="1693" xr:uid="{00000000-0005-0000-0000-00009D060000}"/>
    <cellStyle name="Normal 5 5 2" xfId="1694" xr:uid="{00000000-0005-0000-0000-00009E060000}"/>
    <cellStyle name="Normal 5 5 2 10" xfId="1695" xr:uid="{00000000-0005-0000-0000-00009F060000}"/>
    <cellStyle name="Normal 5 5 2 2" xfId="1696" xr:uid="{00000000-0005-0000-0000-0000A0060000}"/>
    <cellStyle name="Normal 5 5 2 2 2" xfId="1697" xr:uid="{00000000-0005-0000-0000-0000A1060000}"/>
    <cellStyle name="Normal 5 5 2 2 3" xfId="1698" xr:uid="{00000000-0005-0000-0000-0000A2060000}"/>
    <cellStyle name="Normal 5 5 2 2 4" xfId="1699" xr:uid="{00000000-0005-0000-0000-0000A3060000}"/>
    <cellStyle name="Normal 5 5 2 2 5" xfId="1700" xr:uid="{00000000-0005-0000-0000-0000A4060000}"/>
    <cellStyle name="Normal 5 5 2 2 6" xfId="1701" xr:uid="{00000000-0005-0000-0000-0000A5060000}"/>
    <cellStyle name="Normal 5 5 2 2 7" xfId="1702" xr:uid="{00000000-0005-0000-0000-0000A6060000}"/>
    <cellStyle name="Normal 5 5 2 2 8" xfId="1703" xr:uid="{00000000-0005-0000-0000-0000A7060000}"/>
    <cellStyle name="Normal 5 5 2 3" xfId="1704" xr:uid="{00000000-0005-0000-0000-0000A8060000}"/>
    <cellStyle name="Normal 5 5 2 3 2" xfId="1705" xr:uid="{00000000-0005-0000-0000-0000A9060000}"/>
    <cellStyle name="Normal 5 5 2 3 3" xfId="1706" xr:uid="{00000000-0005-0000-0000-0000AA060000}"/>
    <cellStyle name="Normal 5 5 2 3 4" xfId="1707" xr:uid="{00000000-0005-0000-0000-0000AB060000}"/>
    <cellStyle name="Normal 5 5 2 3 5" xfId="1708" xr:uid="{00000000-0005-0000-0000-0000AC060000}"/>
    <cellStyle name="Normal 5 5 2 3 6" xfId="1709" xr:uid="{00000000-0005-0000-0000-0000AD060000}"/>
    <cellStyle name="Normal 5 5 2 3 7" xfId="1710" xr:uid="{00000000-0005-0000-0000-0000AE060000}"/>
    <cellStyle name="Normal 5 5 2 4" xfId="1711" xr:uid="{00000000-0005-0000-0000-0000AF060000}"/>
    <cellStyle name="Normal 5 5 2 5" xfId="1712" xr:uid="{00000000-0005-0000-0000-0000B0060000}"/>
    <cellStyle name="Normal 5 5 2 6" xfId="1713" xr:uid="{00000000-0005-0000-0000-0000B1060000}"/>
    <cellStyle name="Normal 5 5 2 7" xfId="1714" xr:uid="{00000000-0005-0000-0000-0000B2060000}"/>
    <cellStyle name="Normal 5 5 2 8" xfId="1715" xr:uid="{00000000-0005-0000-0000-0000B3060000}"/>
    <cellStyle name="Normal 5 5 2 9" xfId="1716" xr:uid="{00000000-0005-0000-0000-0000B4060000}"/>
    <cellStyle name="Normal 5 5 3" xfId="1717" xr:uid="{00000000-0005-0000-0000-0000B5060000}"/>
    <cellStyle name="Normal 5 5 3 10" xfId="1718" xr:uid="{00000000-0005-0000-0000-0000B6060000}"/>
    <cellStyle name="Normal 5 5 3 2" xfId="1719" xr:uid="{00000000-0005-0000-0000-0000B7060000}"/>
    <cellStyle name="Normal 5 5 3 2 2" xfId="1720" xr:uid="{00000000-0005-0000-0000-0000B8060000}"/>
    <cellStyle name="Normal 5 5 3 2 3" xfId="1721" xr:uid="{00000000-0005-0000-0000-0000B9060000}"/>
    <cellStyle name="Normal 5 5 3 2 4" xfId="1722" xr:uid="{00000000-0005-0000-0000-0000BA060000}"/>
    <cellStyle name="Normal 5 5 3 2 5" xfId="1723" xr:uid="{00000000-0005-0000-0000-0000BB060000}"/>
    <cellStyle name="Normal 5 5 3 2 6" xfId="1724" xr:uid="{00000000-0005-0000-0000-0000BC060000}"/>
    <cellStyle name="Normal 5 5 3 2 7" xfId="1725" xr:uid="{00000000-0005-0000-0000-0000BD060000}"/>
    <cellStyle name="Normal 5 5 3 2 8" xfId="1726" xr:uid="{00000000-0005-0000-0000-0000BE060000}"/>
    <cellStyle name="Normal 5 5 3 3" xfId="1727" xr:uid="{00000000-0005-0000-0000-0000BF060000}"/>
    <cellStyle name="Normal 5 5 3 3 2" xfId="1728" xr:uid="{00000000-0005-0000-0000-0000C0060000}"/>
    <cellStyle name="Normal 5 5 3 3 3" xfId="1729" xr:uid="{00000000-0005-0000-0000-0000C1060000}"/>
    <cellStyle name="Normal 5 5 3 3 4" xfId="1730" xr:uid="{00000000-0005-0000-0000-0000C2060000}"/>
    <cellStyle name="Normal 5 5 3 3 5" xfId="1731" xr:uid="{00000000-0005-0000-0000-0000C3060000}"/>
    <cellStyle name="Normal 5 5 3 3 6" xfId="1732" xr:uid="{00000000-0005-0000-0000-0000C4060000}"/>
    <cellStyle name="Normal 5 5 3 3 7" xfId="1733" xr:uid="{00000000-0005-0000-0000-0000C5060000}"/>
    <cellStyle name="Normal 5 5 3 4" xfId="1734" xr:uid="{00000000-0005-0000-0000-0000C6060000}"/>
    <cellStyle name="Normal 5 5 3 5" xfId="1735" xr:uid="{00000000-0005-0000-0000-0000C7060000}"/>
    <cellStyle name="Normal 5 5 3 6" xfId="1736" xr:uid="{00000000-0005-0000-0000-0000C8060000}"/>
    <cellStyle name="Normal 5 5 3 7" xfId="1737" xr:uid="{00000000-0005-0000-0000-0000C9060000}"/>
    <cellStyle name="Normal 5 5 3 8" xfId="1738" xr:uid="{00000000-0005-0000-0000-0000CA060000}"/>
    <cellStyle name="Normal 5 5 3 9" xfId="1739" xr:uid="{00000000-0005-0000-0000-0000CB060000}"/>
    <cellStyle name="Normal 5 5 4" xfId="1740" xr:uid="{00000000-0005-0000-0000-0000CC060000}"/>
    <cellStyle name="Normal 5 5 4 2" xfId="1741" xr:uid="{00000000-0005-0000-0000-0000CD060000}"/>
    <cellStyle name="Normal 5 5 4 3" xfId="1742" xr:uid="{00000000-0005-0000-0000-0000CE060000}"/>
    <cellStyle name="Normal 5 5 4 4" xfId="1743" xr:uid="{00000000-0005-0000-0000-0000CF060000}"/>
    <cellStyle name="Normal 5 5 4 5" xfId="1744" xr:uid="{00000000-0005-0000-0000-0000D0060000}"/>
    <cellStyle name="Normal 5 5 4 6" xfId="1745" xr:uid="{00000000-0005-0000-0000-0000D1060000}"/>
    <cellStyle name="Normal 5 5 4 7" xfId="1746" xr:uid="{00000000-0005-0000-0000-0000D2060000}"/>
    <cellStyle name="Normal 5 5 4 8" xfId="1747" xr:uid="{00000000-0005-0000-0000-0000D3060000}"/>
    <cellStyle name="Normal 5 5 5" xfId="1748" xr:uid="{00000000-0005-0000-0000-0000D4060000}"/>
    <cellStyle name="Normal 5 5 5 2" xfId="1749" xr:uid="{00000000-0005-0000-0000-0000D5060000}"/>
    <cellStyle name="Normal 5 5 5 3" xfId="1750" xr:uid="{00000000-0005-0000-0000-0000D6060000}"/>
    <cellStyle name="Normal 5 5 5 4" xfId="1751" xr:uid="{00000000-0005-0000-0000-0000D7060000}"/>
    <cellStyle name="Normal 5 5 5 5" xfId="1752" xr:uid="{00000000-0005-0000-0000-0000D8060000}"/>
    <cellStyle name="Normal 5 5 5 6" xfId="1753" xr:uid="{00000000-0005-0000-0000-0000D9060000}"/>
    <cellStyle name="Normal 5 5 5 7" xfId="1754" xr:uid="{00000000-0005-0000-0000-0000DA060000}"/>
    <cellStyle name="Normal 5 5 6" xfId="1755" xr:uid="{00000000-0005-0000-0000-0000DB060000}"/>
    <cellStyle name="Normal 5 5 7" xfId="1756" xr:uid="{00000000-0005-0000-0000-0000DC060000}"/>
    <cellStyle name="Normal 5 5 8" xfId="1757" xr:uid="{00000000-0005-0000-0000-0000DD060000}"/>
    <cellStyle name="Normal 5 5 9" xfId="1758" xr:uid="{00000000-0005-0000-0000-0000DE060000}"/>
    <cellStyle name="Normal 5 6" xfId="1759" xr:uid="{00000000-0005-0000-0000-0000DF060000}"/>
    <cellStyle name="Normal 5 6 10" xfId="1760" xr:uid="{00000000-0005-0000-0000-0000E0060000}"/>
    <cellStyle name="Normal 5 6 11" xfId="1761" xr:uid="{00000000-0005-0000-0000-0000E1060000}"/>
    <cellStyle name="Normal 5 6 12" xfId="1762" xr:uid="{00000000-0005-0000-0000-0000E2060000}"/>
    <cellStyle name="Normal 5 6 2" xfId="1763" xr:uid="{00000000-0005-0000-0000-0000E3060000}"/>
    <cellStyle name="Normal 5 6 2 10" xfId="1764" xr:uid="{00000000-0005-0000-0000-0000E4060000}"/>
    <cellStyle name="Normal 5 6 2 2" xfId="1765" xr:uid="{00000000-0005-0000-0000-0000E5060000}"/>
    <cellStyle name="Normal 5 6 2 2 2" xfId="1766" xr:uid="{00000000-0005-0000-0000-0000E6060000}"/>
    <cellStyle name="Normal 5 6 2 2 3" xfId="1767" xr:uid="{00000000-0005-0000-0000-0000E7060000}"/>
    <cellStyle name="Normal 5 6 2 2 4" xfId="1768" xr:uid="{00000000-0005-0000-0000-0000E8060000}"/>
    <cellStyle name="Normal 5 6 2 2 5" xfId="1769" xr:uid="{00000000-0005-0000-0000-0000E9060000}"/>
    <cellStyle name="Normal 5 6 2 2 6" xfId="1770" xr:uid="{00000000-0005-0000-0000-0000EA060000}"/>
    <cellStyle name="Normal 5 6 2 2 7" xfId="1771" xr:uid="{00000000-0005-0000-0000-0000EB060000}"/>
    <cellStyle name="Normal 5 6 2 2 8" xfId="1772" xr:uid="{00000000-0005-0000-0000-0000EC060000}"/>
    <cellStyle name="Normal 5 6 2 3" xfId="1773" xr:uid="{00000000-0005-0000-0000-0000ED060000}"/>
    <cellStyle name="Normal 5 6 2 3 2" xfId="1774" xr:uid="{00000000-0005-0000-0000-0000EE060000}"/>
    <cellStyle name="Normal 5 6 2 3 3" xfId="1775" xr:uid="{00000000-0005-0000-0000-0000EF060000}"/>
    <cellStyle name="Normal 5 6 2 3 4" xfId="1776" xr:uid="{00000000-0005-0000-0000-0000F0060000}"/>
    <cellStyle name="Normal 5 6 2 3 5" xfId="1777" xr:uid="{00000000-0005-0000-0000-0000F1060000}"/>
    <cellStyle name="Normal 5 6 2 3 6" xfId="1778" xr:uid="{00000000-0005-0000-0000-0000F2060000}"/>
    <cellStyle name="Normal 5 6 2 3 7" xfId="1779" xr:uid="{00000000-0005-0000-0000-0000F3060000}"/>
    <cellStyle name="Normal 5 6 2 4" xfId="1780" xr:uid="{00000000-0005-0000-0000-0000F4060000}"/>
    <cellStyle name="Normal 5 6 2 5" xfId="1781" xr:uid="{00000000-0005-0000-0000-0000F5060000}"/>
    <cellStyle name="Normal 5 6 2 6" xfId="1782" xr:uid="{00000000-0005-0000-0000-0000F6060000}"/>
    <cellStyle name="Normal 5 6 2 7" xfId="1783" xr:uid="{00000000-0005-0000-0000-0000F7060000}"/>
    <cellStyle name="Normal 5 6 2 8" xfId="1784" xr:uid="{00000000-0005-0000-0000-0000F8060000}"/>
    <cellStyle name="Normal 5 6 2 9" xfId="1785" xr:uid="{00000000-0005-0000-0000-0000F9060000}"/>
    <cellStyle name="Normal 5 6 3" xfId="1786" xr:uid="{00000000-0005-0000-0000-0000FA060000}"/>
    <cellStyle name="Normal 5 6 3 10" xfId="1787" xr:uid="{00000000-0005-0000-0000-0000FB060000}"/>
    <cellStyle name="Normal 5 6 3 2" xfId="1788" xr:uid="{00000000-0005-0000-0000-0000FC060000}"/>
    <cellStyle name="Normal 5 6 3 2 2" xfId="1789" xr:uid="{00000000-0005-0000-0000-0000FD060000}"/>
    <cellStyle name="Normal 5 6 3 2 3" xfId="1790" xr:uid="{00000000-0005-0000-0000-0000FE060000}"/>
    <cellStyle name="Normal 5 6 3 2 4" xfId="1791" xr:uid="{00000000-0005-0000-0000-0000FF060000}"/>
    <cellStyle name="Normal 5 6 3 2 5" xfId="1792" xr:uid="{00000000-0005-0000-0000-000000070000}"/>
    <cellStyle name="Normal 5 6 3 2 6" xfId="1793" xr:uid="{00000000-0005-0000-0000-000001070000}"/>
    <cellStyle name="Normal 5 6 3 2 7" xfId="1794" xr:uid="{00000000-0005-0000-0000-000002070000}"/>
    <cellStyle name="Normal 5 6 3 2 8" xfId="1795" xr:uid="{00000000-0005-0000-0000-000003070000}"/>
    <cellStyle name="Normal 5 6 3 3" xfId="1796" xr:uid="{00000000-0005-0000-0000-000004070000}"/>
    <cellStyle name="Normal 5 6 3 3 2" xfId="1797" xr:uid="{00000000-0005-0000-0000-000005070000}"/>
    <cellStyle name="Normal 5 6 3 3 3" xfId="1798" xr:uid="{00000000-0005-0000-0000-000006070000}"/>
    <cellStyle name="Normal 5 6 3 3 4" xfId="1799" xr:uid="{00000000-0005-0000-0000-000007070000}"/>
    <cellStyle name="Normal 5 6 3 3 5" xfId="1800" xr:uid="{00000000-0005-0000-0000-000008070000}"/>
    <cellStyle name="Normal 5 6 3 3 6" xfId="1801" xr:uid="{00000000-0005-0000-0000-000009070000}"/>
    <cellStyle name="Normal 5 6 3 3 7" xfId="1802" xr:uid="{00000000-0005-0000-0000-00000A070000}"/>
    <cellStyle name="Normal 5 6 3 4" xfId="1803" xr:uid="{00000000-0005-0000-0000-00000B070000}"/>
    <cellStyle name="Normal 5 6 3 5" xfId="1804" xr:uid="{00000000-0005-0000-0000-00000C070000}"/>
    <cellStyle name="Normal 5 6 3 6" xfId="1805" xr:uid="{00000000-0005-0000-0000-00000D070000}"/>
    <cellStyle name="Normal 5 6 3 7" xfId="1806" xr:uid="{00000000-0005-0000-0000-00000E070000}"/>
    <cellStyle name="Normal 5 6 3 8" xfId="1807" xr:uid="{00000000-0005-0000-0000-00000F070000}"/>
    <cellStyle name="Normal 5 6 3 9" xfId="1808" xr:uid="{00000000-0005-0000-0000-000010070000}"/>
    <cellStyle name="Normal 5 6 4" xfId="1809" xr:uid="{00000000-0005-0000-0000-000011070000}"/>
    <cellStyle name="Normal 5 6 4 2" xfId="1810" xr:uid="{00000000-0005-0000-0000-000012070000}"/>
    <cellStyle name="Normal 5 6 4 3" xfId="1811" xr:uid="{00000000-0005-0000-0000-000013070000}"/>
    <cellStyle name="Normal 5 6 4 4" xfId="1812" xr:uid="{00000000-0005-0000-0000-000014070000}"/>
    <cellStyle name="Normal 5 6 4 5" xfId="1813" xr:uid="{00000000-0005-0000-0000-000015070000}"/>
    <cellStyle name="Normal 5 6 4 6" xfId="1814" xr:uid="{00000000-0005-0000-0000-000016070000}"/>
    <cellStyle name="Normal 5 6 4 7" xfId="1815" xr:uid="{00000000-0005-0000-0000-000017070000}"/>
    <cellStyle name="Normal 5 6 4 8" xfId="1816" xr:uid="{00000000-0005-0000-0000-000018070000}"/>
    <cellStyle name="Normal 5 6 5" xfId="1817" xr:uid="{00000000-0005-0000-0000-000019070000}"/>
    <cellStyle name="Normal 5 6 5 2" xfId="1818" xr:uid="{00000000-0005-0000-0000-00001A070000}"/>
    <cellStyle name="Normal 5 6 5 3" xfId="1819" xr:uid="{00000000-0005-0000-0000-00001B070000}"/>
    <cellStyle name="Normal 5 6 5 4" xfId="1820" xr:uid="{00000000-0005-0000-0000-00001C070000}"/>
    <cellStyle name="Normal 5 6 5 5" xfId="1821" xr:uid="{00000000-0005-0000-0000-00001D070000}"/>
    <cellStyle name="Normal 5 6 5 6" xfId="1822" xr:uid="{00000000-0005-0000-0000-00001E070000}"/>
    <cellStyle name="Normal 5 6 5 7" xfId="1823" xr:uid="{00000000-0005-0000-0000-00001F070000}"/>
    <cellStyle name="Normal 5 6 6" xfId="1824" xr:uid="{00000000-0005-0000-0000-000020070000}"/>
    <cellStyle name="Normal 5 6 7" xfId="1825" xr:uid="{00000000-0005-0000-0000-000021070000}"/>
    <cellStyle name="Normal 5 6 8" xfId="1826" xr:uid="{00000000-0005-0000-0000-000022070000}"/>
    <cellStyle name="Normal 5 6 9" xfId="1827" xr:uid="{00000000-0005-0000-0000-000023070000}"/>
    <cellStyle name="Normal 5 7" xfId="1828" xr:uid="{00000000-0005-0000-0000-000024070000}"/>
    <cellStyle name="Normal 5 7 10" xfId="1829" xr:uid="{00000000-0005-0000-0000-000025070000}"/>
    <cellStyle name="Normal 5 7 2" xfId="1830" xr:uid="{00000000-0005-0000-0000-000026070000}"/>
    <cellStyle name="Normal 5 7 2 2" xfId="1831" xr:uid="{00000000-0005-0000-0000-000027070000}"/>
    <cellStyle name="Normal 5 7 2 3" xfId="1832" xr:uid="{00000000-0005-0000-0000-000028070000}"/>
    <cellStyle name="Normal 5 7 2 4" xfId="1833" xr:uid="{00000000-0005-0000-0000-000029070000}"/>
    <cellStyle name="Normal 5 7 2 5" xfId="1834" xr:uid="{00000000-0005-0000-0000-00002A070000}"/>
    <cellStyle name="Normal 5 7 2 6" xfId="1835" xr:uid="{00000000-0005-0000-0000-00002B070000}"/>
    <cellStyle name="Normal 5 7 2 7" xfId="1836" xr:uid="{00000000-0005-0000-0000-00002C070000}"/>
    <cellStyle name="Normal 5 7 2 8" xfId="1837" xr:uid="{00000000-0005-0000-0000-00002D070000}"/>
    <cellStyle name="Normal 5 7 3" xfId="1838" xr:uid="{00000000-0005-0000-0000-00002E070000}"/>
    <cellStyle name="Normal 5 7 3 2" xfId="1839" xr:uid="{00000000-0005-0000-0000-00002F070000}"/>
    <cellStyle name="Normal 5 7 3 3" xfId="1840" xr:uid="{00000000-0005-0000-0000-000030070000}"/>
    <cellStyle name="Normal 5 7 3 4" xfId="1841" xr:uid="{00000000-0005-0000-0000-000031070000}"/>
    <cellStyle name="Normal 5 7 3 5" xfId="1842" xr:uid="{00000000-0005-0000-0000-000032070000}"/>
    <cellStyle name="Normal 5 7 3 6" xfId="1843" xr:uid="{00000000-0005-0000-0000-000033070000}"/>
    <cellStyle name="Normal 5 7 3 7" xfId="1844" xr:uid="{00000000-0005-0000-0000-000034070000}"/>
    <cellStyle name="Normal 5 7 4" xfId="1845" xr:uid="{00000000-0005-0000-0000-000035070000}"/>
    <cellStyle name="Normal 5 7 5" xfId="1846" xr:uid="{00000000-0005-0000-0000-000036070000}"/>
    <cellStyle name="Normal 5 7 6" xfId="1847" xr:uid="{00000000-0005-0000-0000-000037070000}"/>
    <cellStyle name="Normal 5 7 7" xfId="1848" xr:uid="{00000000-0005-0000-0000-000038070000}"/>
    <cellStyle name="Normal 5 7 8" xfId="1849" xr:uid="{00000000-0005-0000-0000-000039070000}"/>
    <cellStyle name="Normal 5 7 9" xfId="1850" xr:uid="{00000000-0005-0000-0000-00003A070000}"/>
    <cellStyle name="Normal 5 8" xfId="1851" xr:uid="{00000000-0005-0000-0000-00003B070000}"/>
    <cellStyle name="Normal 5 8 10" xfId="1852" xr:uid="{00000000-0005-0000-0000-00003C070000}"/>
    <cellStyle name="Normal 5 8 2" xfId="1853" xr:uid="{00000000-0005-0000-0000-00003D070000}"/>
    <cellStyle name="Normal 5 8 2 2" xfId="1854" xr:uid="{00000000-0005-0000-0000-00003E070000}"/>
    <cellStyle name="Normal 5 8 2 3" xfId="1855" xr:uid="{00000000-0005-0000-0000-00003F070000}"/>
    <cellStyle name="Normal 5 8 2 4" xfId="1856" xr:uid="{00000000-0005-0000-0000-000040070000}"/>
    <cellStyle name="Normal 5 8 2 5" xfId="1857" xr:uid="{00000000-0005-0000-0000-000041070000}"/>
    <cellStyle name="Normal 5 8 2 6" xfId="1858" xr:uid="{00000000-0005-0000-0000-000042070000}"/>
    <cellStyle name="Normal 5 8 2 7" xfId="1859" xr:uid="{00000000-0005-0000-0000-000043070000}"/>
    <cellStyle name="Normal 5 8 2 8" xfId="1860" xr:uid="{00000000-0005-0000-0000-000044070000}"/>
    <cellStyle name="Normal 5 8 3" xfId="1861" xr:uid="{00000000-0005-0000-0000-000045070000}"/>
    <cellStyle name="Normal 5 8 3 2" xfId="1862" xr:uid="{00000000-0005-0000-0000-000046070000}"/>
    <cellStyle name="Normal 5 8 3 3" xfId="1863" xr:uid="{00000000-0005-0000-0000-000047070000}"/>
    <cellStyle name="Normal 5 8 3 4" xfId="1864" xr:uid="{00000000-0005-0000-0000-000048070000}"/>
    <cellStyle name="Normal 5 8 3 5" xfId="1865" xr:uid="{00000000-0005-0000-0000-000049070000}"/>
    <cellStyle name="Normal 5 8 3 6" xfId="1866" xr:uid="{00000000-0005-0000-0000-00004A070000}"/>
    <cellStyle name="Normal 5 8 3 7" xfId="1867" xr:uid="{00000000-0005-0000-0000-00004B070000}"/>
    <cellStyle name="Normal 5 8 4" xfId="1868" xr:uid="{00000000-0005-0000-0000-00004C070000}"/>
    <cellStyle name="Normal 5 8 5" xfId="1869" xr:uid="{00000000-0005-0000-0000-00004D070000}"/>
    <cellStyle name="Normal 5 8 6" xfId="1870" xr:uid="{00000000-0005-0000-0000-00004E070000}"/>
    <cellStyle name="Normal 5 8 7" xfId="1871" xr:uid="{00000000-0005-0000-0000-00004F070000}"/>
    <cellStyle name="Normal 5 8 8" xfId="1872" xr:uid="{00000000-0005-0000-0000-000050070000}"/>
    <cellStyle name="Normal 5 8 9" xfId="1873" xr:uid="{00000000-0005-0000-0000-000051070000}"/>
    <cellStyle name="Normal 5 9" xfId="1874" xr:uid="{00000000-0005-0000-0000-000052070000}"/>
    <cellStyle name="Normal 5 9 2" xfId="1875" xr:uid="{00000000-0005-0000-0000-000053070000}"/>
    <cellStyle name="Normal 5 9 3" xfId="1876" xr:uid="{00000000-0005-0000-0000-000054070000}"/>
    <cellStyle name="Normal 5 9 4" xfId="1877" xr:uid="{00000000-0005-0000-0000-000055070000}"/>
    <cellStyle name="Normal 5 9 5" xfId="1878" xr:uid="{00000000-0005-0000-0000-000056070000}"/>
    <cellStyle name="Normal 5 9 6" xfId="1879" xr:uid="{00000000-0005-0000-0000-000057070000}"/>
    <cellStyle name="Normal 5 9 7" xfId="1880" xr:uid="{00000000-0005-0000-0000-000058070000}"/>
    <cellStyle name="Normal 5 9 8" xfId="1881" xr:uid="{00000000-0005-0000-0000-000059070000}"/>
    <cellStyle name="Normal 6" xfId="1882" xr:uid="{00000000-0005-0000-0000-00005A070000}"/>
    <cellStyle name="Normal 6 10" xfId="1883" xr:uid="{00000000-0005-0000-0000-00005B070000}"/>
    <cellStyle name="Normal 6 10 2" xfId="1884" xr:uid="{00000000-0005-0000-0000-00005C070000}"/>
    <cellStyle name="Normal 6 10 3" xfId="1885" xr:uid="{00000000-0005-0000-0000-00005D070000}"/>
    <cellStyle name="Normal 6 10 4" xfId="1886" xr:uid="{00000000-0005-0000-0000-00005E070000}"/>
    <cellStyle name="Normal 6 10 5" xfId="1887" xr:uid="{00000000-0005-0000-0000-00005F070000}"/>
    <cellStyle name="Normal 6 10 6" xfId="1888" xr:uid="{00000000-0005-0000-0000-000060070000}"/>
    <cellStyle name="Normal 6 10 7" xfId="1889" xr:uid="{00000000-0005-0000-0000-000061070000}"/>
    <cellStyle name="Normal 6 11" xfId="1890" xr:uid="{00000000-0005-0000-0000-000062070000}"/>
    <cellStyle name="Normal 6 12" xfId="1891" xr:uid="{00000000-0005-0000-0000-000063070000}"/>
    <cellStyle name="Normal 6 13" xfId="1892" xr:uid="{00000000-0005-0000-0000-000064070000}"/>
    <cellStyle name="Normal 6 14" xfId="1893" xr:uid="{00000000-0005-0000-0000-000065070000}"/>
    <cellStyle name="Normal 6 15" xfId="1894" xr:uid="{00000000-0005-0000-0000-000066070000}"/>
    <cellStyle name="Normal 6 16" xfId="1895" xr:uid="{00000000-0005-0000-0000-000067070000}"/>
    <cellStyle name="Normal 6 17" xfId="1896" xr:uid="{00000000-0005-0000-0000-000068070000}"/>
    <cellStyle name="Normal 6 18" xfId="1897" xr:uid="{00000000-0005-0000-0000-000069070000}"/>
    <cellStyle name="Normal 6 2" xfId="1898" xr:uid="{00000000-0005-0000-0000-00006A070000}"/>
    <cellStyle name="Normal 6 2 2" xfId="1899" xr:uid="{00000000-0005-0000-0000-00006B070000}"/>
    <cellStyle name="Normal 6 2 3" xfId="1900" xr:uid="{00000000-0005-0000-0000-00006C070000}"/>
    <cellStyle name="Normal 6 2 3 10" xfId="1901" xr:uid="{00000000-0005-0000-0000-00006D070000}"/>
    <cellStyle name="Normal 6 2 3 2" xfId="1902" xr:uid="{00000000-0005-0000-0000-00006E070000}"/>
    <cellStyle name="Normal 6 2 3 2 2" xfId="1903" xr:uid="{00000000-0005-0000-0000-00006F070000}"/>
    <cellStyle name="Normal 6 2 3 2 3" xfId="1904" xr:uid="{00000000-0005-0000-0000-000070070000}"/>
    <cellStyle name="Normal 6 2 3 2 4" xfId="1905" xr:uid="{00000000-0005-0000-0000-000071070000}"/>
    <cellStyle name="Normal 6 2 3 2 5" xfId="1906" xr:uid="{00000000-0005-0000-0000-000072070000}"/>
    <cellStyle name="Normal 6 2 3 2 6" xfId="1907" xr:uid="{00000000-0005-0000-0000-000073070000}"/>
    <cellStyle name="Normal 6 2 3 2 7" xfId="1908" xr:uid="{00000000-0005-0000-0000-000074070000}"/>
    <cellStyle name="Normal 6 2 3 2 8" xfId="1909" xr:uid="{00000000-0005-0000-0000-000075070000}"/>
    <cellStyle name="Normal 6 2 3 3" xfId="1910" xr:uid="{00000000-0005-0000-0000-000076070000}"/>
    <cellStyle name="Normal 6 2 3 3 2" xfId="1911" xr:uid="{00000000-0005-0000-0000-000077070000}"/>
    <cellStyle name="Normal 6 2 3 3 3" xfId="1912" xr:uid="{00000000-0005-0000-0000-000078070000}"/>
    <cellStyle name="Normal 6 2 3 3 4" xfId="1913" xr:uid="{00000000-0005-0000-0000-000079070000}"/>
    <cellStyle name="Normal 6 2 3 3 5" xfId="1914" xr:uid="{00000000-0005-0000-0000-00007A070000}"/>
    <cellStyle name="Normal 6 2 3 3 6" xfId="1915" xr:uid="{00000000-0005-0000-0000-00007B070000}"/>
    <cellStyle name="Normal 6 2 3 3 7" xfId="1916" xr:uid="{00000000-0005-0000-0000-00007C070000}"/>
    <cellStyle name="Normal 6 2 3 4" xfId="1917" xr:uid="{00000000-0005-0000-0000-00007D070000}"/>
    <cellStyle name="Normal 6 2 3 5" xfId="1918" xr:uid="{00000000-0005-0000-0000-00007E070000}"/>
    <cellStyle name="Normal 6 2 3 6" xfId="1919" xr:uid="{00000000-0005-0000-0000-00007F070000}"/>
    <cellStyle name="Normal 6 2 3 7" xfId="1920" xr:uid="{00000000-0005-0000-0000-000080070000}"/>
    <cellStyle name="Normal 6 2 3 8" xfId="1921" xr:uid="{00000000-0005-0000-0000-000081070000}"/>
    <cellStyle name="Normal 6 2 3 9" xfId="1922" xr:uid="{00000000-0005-0000-0000-000082070000}"/>
    <cellStyle name="Normal 6 3" xfId="1923" xr:uid="{00000000-0005-0000-0000-000083070000}"/>
    <cellStyle name="Normal 6 3 10" xfId="1924" xr:uid="{00000000-0005-0000-0000-000084070000}"/>
    <cellStyle name="Normal 6 3 11" xfId="1925" xr:uid="{00000000-0005-0000-0000-000085070000}"/>
    <cellStyle name="Normal 6 3 12" xfId="1926" xr:uid="{00000000-0005-0000-0000-000086070000}"/>
    <cellStyle name="Normal 6 3 2" xfId="1927" xr:uid="{00000000-0005-0000-0000-000087070000}"/>
    <cellStyle name="Normal 6 3 2 10" xfId="1928" xr:uid="{00000000-0005-0000-0000-000088070000}"/>
    <cellStyle name="Normal 6 3 2 2" xfId="1929" xr:uid="{00000000-0005-0000-0000-000089070000}"/>
    <cellStyle name="Normal 6 3 2 2 2" xfId="1930" xr:uid="{00000000-0005-0000-0000-00008A070000}"/>
    <cellStyle name="Normal 6 3 2 2 3" xfId="1931" xr:uid="{00000000-0005-0000-0000-00008B070000}"/>
    <cellStyle name="Normal 6 3 2 2 4" xfId="1932" xr:uid="{00000000-0005-0000-0000-00008C070000}"/>
    <cellStyle name="Normal 6 3 2 2 5" xfId="1933" xr:uid="{00000000-0005-0000-0000-00008D070000}"/>
    <cellStyle name="Normal 6 3 2 2 6" xfId="1934" xr:uid="{00000000-0005-0000-0000-00008E070000}"/>
    <cellStyle name="Normal 6 3 2 2 7" xfId="1935" xr:uid="{00000000-0005-0000-0000-00008F070000}"/>
    <cellStyle name="Normal 6 3 2 2 8" xfId="1936" xr:uid="{00000000-0005-0000-0000-000090070000}"/>
    <cellStyle name="Normal 6 3 2 3" xfId="1937" xr:uid="{00000000-0005-0000-0000-000091070000}"/>
    <cellStyle name="Normal 6 3 2 3 2" xfId="1938" xr:uid="{00000000-0005-0000-0000-000092070000}"/>
    <cellStyle name="Normal 6 3 2 3 3" xfId="1939" xr:uid="{00000000-0005-0000-0000-000093070000}"/>
    <cellStyle name="Normal 6 3 2 3 4" xfId="1940" xr:uid="{00000000-0005-0000-0000-000094070000}"/>
    <cellStyle name="Normal 6 3 2 3 5" xfId="1941" xr:uid="{00000000-0005-0000-0000-000095070000}"/>
    <cellStyle name="Normal 6 3 2 3 6" xfId="1942" xr:uid="{00000000-0005-0000-0000-000096070000}"/>
    <cellStyle name="Normal 6 3 2 3 7" xfId="1943" xr:uid="{00000000-0005-0000-0000-000097070000}"/>
    <cellStyle name="Normal 6 3 2 4" xfId="1944" xr:uid="{00000000-0005-0000-0000-000098070000}"/>
    <cellStyle name="Normal 6 3 2 5" xfId="1945" xr:uid="{00000000-0005-0000-0000-000099070000}"/>
    <cellStyle name="Normal 6 3 2 6" xfId="1946" xr:uid="{00000000-0005-0000-0000-00009A070000}"/>
    <cellStyle name="Normal 6 3 2 7" xfId="1947" xr:uid="{00000000-0005-0000-0000-00009B070000}"/>
    <cellStyle name="Normal 6 3 2 8" xfId="1948" xr:uid="{00000000-0005-0000-0000-00009C070000}"/>
    <cellStyle name="Normal 6 3 2 9" xfId="1949" xr:uid="{00000000-0005-0000-0000-00009D070000}"/>
    <cellStyle name="Normal 6 3 3" xfId="1950" xr:uid="{00000000-0005-0000-0000-00009E070000}"/>
    <cellStyle name="Normal 6 3 3 10" xfId="1951" xr:uid="{00000000-0005-0000-0000-00009F070000}"/>
    <cellStyle name="Normal 6 3 3 2" xfId="1952" xr:uid="{00000000-0005-0000-0000-0000A0070000}"/>
    <cellStyle name="Normal 6 3 3 2 2" xfId="1953" xr:uid="{00000000-0005-0000-0000-0000A1070000}"/>
    <cellStyle name="Normal 6 3 3 2 3" xfId="1954" xr:uid="{00000000-0005-0000-0000-0000A2070000}"/>
    <cellStyle name="Normal 6 3 3 2 4" xfId="1955" xr:uid="{00000000-0005-0000-0000-0000A3070000}"/>
    <cellStyle name="Normal 6 3 3 2 5" xfId="1956" xr:uid="{00000000-0005-0000-0000-0000A4070000}"/>
    <cellStyle name="Normal 6 3 3 2 6" xfId="1957" xr:uid="{00000000-0005-0000-0000-0000A5070000}"/>
    <cellStyle name="Normal 6 3 3 2 7" xfId="1958" xr:uid="{00000000-0005-0000-0000-0000A6070000}"/>
    <cellStyle name="Normal 6 3 3 2 8" xfId="1959" xr:uid="{00000000-0005-0000-0000-0000A7070000}"/>
    <cellStyle name="Normal 6 3 3 3" xfId="1960" xr:uid="{00000000-0005-0000-0000-0000A8070000}"/>
    <cellStyle name="Normal 6 3 3 3 2" xfId="1961" xr:uid="{00000000-0005-0000-0000-0000A9070000}"/>
    <cellStyle name="Normal 6 3 3 3 3" xfId="1962" xr:uid="{00000000-0005-0000-0000-0000AA070000}"/>
    <cellStyle name="Normal 6 3 3 3 4" xfId="1963" xr:uid="{00000000-0005-0000-0000-0000AB070000}"/>
    <cellStyle name="Normal 6 3 3 3 5" xfId="1964" xr:uid="{00000000-0005-0000-0000-0000AC070000}"/>
    <cellStyle name="Normal 6 3 3 3 6" xfId="1965" xr:uid="{00000000-0005-0000-0000-0000AD070000}"/>
    <cellStyle name="Normal 6 3 3 3 7" xfId="1966" xr:uid="{00000000-0005-0000-0000-0000AE070000}"/>
    <cellStyle name="Normal 6 3 3 4" xfId="1967" xr:uid="{00000000-0005-0000-0000-0000AF070000}"/>
    <cellStyle name="Normal 6 3 3 5" xfId="1968" xr:uid="{00000000-0005-0000-0000-0000B0070000}"/>
    <cellStyle name="Normal 6 3 3 6" xfId="1969" xr:uid="{00000000-0005-0000-0000-0000B1070000}"/>
    <cellStyle name="Normal 6 3 3 7" xfId="1970" xr:uid="{00000000-0005-0000-0000-0000B2070000}"/>
    <cellStyle name="Normal 6 3 3 8" xfId="1971" xr:uid="{00000000-0005-0000-0000-0000B3070000}"/>
    <cellStyle name="Normal 6 3 3 9" xfId="1972" xr:uid="{00000000-0005-0000-0000-0000B4070000}"/>
    <cellStyle name="Normal 6 3 4" xfId="1973" xr:uid="{00000000-0005-0000-0000-0000B5070000}"/>
    <cellStyle name="Normal 6 3 4 2" xfId="1974" xr:uid="{00000000-0005-0000-0000-0000B6070000}"/>
    <cellStyle name="Normal 6 3 4 3" xfId="1975" xr:uid="{00000000-0005-0000-0000-0000B7070000}"/>
    <cellStyle name="Normal 6 3 4 4" xfId="1976" xr:uid="{00000000-0005-0000-0000-0000B8070000}"/>
    <cellStyle name="Normal 6 3 4 5" xfId="1977" xr:uid="{00000000-0005-0000-0000-0000B9070000}"/>
    <cellStyle name="Normal 6 3 4 6" xfId="1978" xr:uid="{00000000-0005-0000-0000-0000BA070000}"/>
    <cellStyle name="Normal 6 3 4 7" xfId="1979" xr:uid="{00000000-0005-0000-0000-0000BB070000}"/>
    <cellStyle name="Normal 6 3 4 8" xfId="1980" xr:uid="{00000000-0005-0000-0000-0000BC070000}"/>
    <cellStyle name="Normal 6 3 5" xfId="1981" xr:uid="{00000000-0005-0000-0000-0000BD070000}"/>
    <cellStyle name="Normal 6 3 5 2" xfId="1982" xr:uid="{00000000-0005-0000-0000-0000BE070000}"/>
    <cellStyle name="Normal 6 3 5 3" xfId="1983" xr:uid="{00000000-0005-0000-0000-0000BF070000}"/>
    <cellStyle name="Normal 6 3 5 4" xfId="1984" xr:uid="{00000000-0005-0000-0000-0000C0070000}"/>
    <cellStyle name="Normal 6 3 5 5" xfId="1985" xr:uid="{00000000-0005-0000-0000-0000C1070000}"/>
    <cellStyle name="Normal 6 3 5 6" xfId="1986" xr:uid="{00000000-0005-0000-0000-0000C2070000}"/>
    <cellStyle name="Normal 6 3 5 7" xfId="1987" xr:uid="{00000000-0005-0000-0000-0000C3070000}"/>
    <cellStyle name="Normal 6 3 6" xfId="1988" xr:uid="{00000000-0005-0000-0000-0000C4070000}"/>
    <cellStyle name="Normal 6 3 7" xfId="1989" xr:uid="{00000000-0005-0000-0000-0000C5070000}"/>
    <cellStyle name="Normal 6 3 8" xfId="1990" xr:uid="{00000000-0005-0000-0000-0000C6070000}"/>
    <cellStyle name="Normal 6 3 9" xfId="1991" xr:uid="{00000000-0005-0000-0000-0000C7070000}"/>
    <cellStyle name="Normal 6 4" xfId="1992" xr:uid="{00000000-0005-0000-0000-0000C8070000}"/>
    <cellStyle name="Normal 6 4 10" xfId="1993" xr:uid="{00000000-0005-0000-0000-0000C9070000}"/>
    <cellStyle name="Normal 6 4 11" xfId="1994" xr:uid="{00000000-0005-0000-0000-0000CA070000}"/>
    <cellStyle name="Normal 6 4 12" xfId="1995" xr:uid="{00000000-0005-0000-0000-0000CB070000}"/>
    <cellStyle name="Normal 6 4 2" xfId="1996" xr:uid="{00000000-0005-0000-0000-0000CC070000}"/>
    <cellStyle name="Normal 6 4 2 10" xfId="1997" xr:uid="{00000000-0005-0000-0000-0000CD070000}"/>
    <cellStyle name="Normal 6 4 2 2" xfId="1998" xr:uid="{00000000-0005-0000-0000-0000CE070000}"/>
    <cellStyle name="Normal 6 4 2 2 2" xfId="1999" xr:uid="{00000000-0005-0000-0000-0000CF070000}"/>
    <cellStyle name="Normal 6 4 2 2 3" xfId="2000" xr:uid="{00000000-0005-0000-0000-0000D0070000}"/>
    <cellStyle name="Normal 6 4 2 2 4" xfId="2001" xr:uid="{00000000-0005-0000-0000-0000D1070000}"/>
    <cellStyle name="Normal 6 4 2 2 5" xfId="2002" xr:uid="{00000000-0005-0000-0000-0000D2070000}"/>
    <cellStyle name="Normal 6 4 2 2 6" xfId="2003" xr:uid="{00000000-0005-0000-0000-0000D3070000}"/>
    <cellStyle name="Normal 6 4 2 2 7" xfId="2004" xr:uid="{00000000-0005-0000-0000-0000D4070000}"/>
    <cellStyle name="Normal 6 4 2 2 8" xfId="2005" xr:uid="{00000000-0005-0000-0000-0000D5070000}"/>
    <cellStyle name="Normal 6 4 2 3" xfId="2006" xr:uid="{00000000-0005-0000-0000-0000D6070000}"/>
    <cellStyle name="Normal 6 4 2 3 2" xfId="2007" xr:uid="{00000000-0005-0000-0000-0000D7070000}"/>
    <cellStyle name="Normal 6 4 2 3 3" xfId="2008" xr:uid="{00000000-0005-0000-0000-0000D8070000}"/>
    <cellStyle name="Normal 6 4 2 3 4" xfId="2009" xr:uid="{00000000-0005-0000-0000-0000D9070000}"/>
    <cellStyle name="Normal 6 4 2 3 5" xfId="2010" xr:uid="{00000000-0005-0000-0000-0000DA070000}"/>
    <cellStyle name="Normal 6 4 2 3 6" xfId="2011" xr:uid="{00000000-0005-0000-0000-0000DB070000}"/>
    <cellStyle name="Normal 6 4 2 3 7" xfId="2012" xr:uid="{00000000-0005-0000-0000-0000DC070000}"/>
    <cellStyle name="Normal 6 4 2 4" xfId="2013" xr:uid="{00000000-0005-0000-0000-0000DD070000}"/>
    <cellStyle name="Normal 6 4 2 5" xfId="2014" xr:uid="{00000000-0005-0000-0000-0000DE070000}"/>
    <cellStyle name="Normal 6 4 2 6" xfId="2015" xr:uid="{00000000-0005-0000-0000-0000DF070000}"/>
    <cellStyle name="Normal 6 4 2 7" xfId="2016" xr:uid="{00000000-0005-0000-0000-0000E0070000}"/>
    <cellStyle name="Normal 6 4 2 8" xfId="2017" xr:uid="{00000000-0005-0000-0000-0000E1070000}"/>
    <cellStyle name="Normal 6 4 2 9" xfId="2018" xr:uid="{00000000-0005-0000-0000-0000E2070000}"/>
    <cellStyle name="Normal 6 4 3" xfId="2019" xr:uid="{00000000-0005-0000-0000-0000E3070000}"/>
    <cellStyle name="Normal 6 4 3 10" xfId="2020" xr:uid="{00000000-0005-0000-0000-0000E4070000}"/>
    <cellStyle name="Normal 6 4 3 2" xfId="2021" xr:uid="{00000000-0005-0000-0000-0000E5070000}"/>
    <cellStyle name="Normal 6 4 3 2 2" xfId="2022" xr:uid="{00000000-0005-0000-0000-0000E6070000}"/>
    <cellStyle name="Normal 6 4 3 2 3" xfId="2023" xr:uid="{00000000-0005-0000-0000-0000E7070000}"/>
    <cellStyle name="Normal 6 4 3 2 4" xfId="2024" xr:uid="{00000000-0005-0000-0000-0000E8070000}"/>
    <cellStyle name="Normal 6 4 3 2 5" xfId="2025" xr:uid="{00000000-0005-0000-0000-0000E9070000}"/>
    <cellStyle name="Normal 6 4 3 2 6" xfId="2026" xr:uid="{00000000-0005-0000-0000-0000EA070000}"/>
    <cellStyle name="Normal 6 4 3 2 7" xfId="2027" xr:uid="{00000000-0005-0000-0000-0000EB070000}"/>
    <cellStyle name="Normal 6 4 3 2 8" xfId="2028" xr:uid="{00000000-0005-0000-0000-0000EC070000}"/>
    <cellStyle name="Normal 6 4 3 3" xfId="2029" xr:uid="{00000000-0005-0000-0000-0000ED070000}"/>
    <cellStyle name="Normal 6 4 3 3 2" xfId="2030" xr:uid="{00000000-0005-0000-0000-0000EE070000}"/>
    <cellStyle name="Normal 6 4 3 3 3" xfId="2031" xr:uid="{00000000-0005-0000-0000-0000EF070000}"/>
    <cellStyle name="Normal 6 4 3 3 4" xfId="2032" xr:uid="{00000000-0005-0000-0000-0000F0070000}"/>
    <cellStyle name="Normal 6 4 3 3 5" xfId="2033" xr:uid="{00000000-0005-0000-0000-0000F1070000}"/>
    <cellStyle name="Normal 6 4 3 3 6" xfId="2034" xr:uid="{00000000-0005-0000-0000-0000F2070000}"/>
    <cellStyle name="Normal 6 4 3 3 7" xfId="2035" xr:uid="{00000000-0005-0000-0000-0000F3070000}"/>
    <cellStyle name="Normal 6 4 3 4" xfId="2036" xr:uid="{00000000-0005-0000-0000-0000F4070000}"/>
    <cellStyle name="Normal 6 4 3 5" xfId="2037" xr:uid="{00000000-0005-0000-0000-0000F5070000}"/>
    <cellStyle name="Normal 6 4 3 6" xfId="2038" xr:uid="{00000000-0005-0000-0000-0000F6070000}"/>
    <cellStyle name="Normal 6 4 3 7" xfId="2039" xr:uid="{00000000-0005-0000-0000-0000F7070000}"/>
    <cellStyle name="Normal 6 4 3 8" xfId="2040" xr:uid="{00000000-0005-0000-0000-0000F8070000}"/>
    <cellStyle name="Normal 6 4 3 9" xfId="2041" xr:uid="{00000000-0005-0000-0000-0000F9070000}"/>
    <cellStyle name="Normal 6 4 4" xfId="2042" xr:uid="{00000000-0005-0000-0000-0000FA070000}"/>
    <cellStyle name="Normal 6 4 4 2" xfId="2043" xr:uid="{00000000-0005-0000-0000-0000FB070000}"/>
    <cellStyle name="Normal 6 4 4 3" xfId="2044" xr:uid="{00000000-0005-0000-0000-0000FC070000}"/>
    <cellStyle name="Normal 6 4 4 4" xfId="2045" xr:uid="{00000000-0005-0000-0000-0000FD070000}"/>
    <cellStyle name="Normal 6 4 4 5" xfId="2046" xr:uid="{00000000-0005-0000-0000-0000FE070000}"/>
    <cellStyle name="Normal 6 4 4 6" xfId="2047" xr:uid="{00000000-0005-0000-0000-0000FF070000}"/>
    <cellStyle name="Normal 6 4 4 7" xfId="2048" xr:uid="{00000000-0005-0000-0000-000000080000}"/>
    <cellStyle name="Normal 6 4 4 8" xfId="2049" xr:uid="{00000000-0005-0000-0000-000001080000}"/>
    <cellStyle name="Normal 6 4 5" xfId="2050" xr:uid="{00000000-0005-0000-0000-000002080000}"/>
    <cellStyle name="Normal 6 4 5 2" xfId="2051" xr:uid="{00000000-0005-0000-0000-000003080000}"/>
    <cellStyle name="Normal 6 4 5 3" xfId="2052" xr:uid="{00000000-0005-0000-0000-000004080000}"/>
    <cellStyle name="Normal 6 4 5 4" xfId="2053" xr:uid="{00000000-0005-0000-0000-000005080000}"/>
    <cellStyle name="Normal 6 4 5 5" xfId="2054" xr:uid="{00000000-0005-0000-0000-000006080000}"/>
    <cellStyle name="Normal 6 4 5 6" xfId="2055" xr:uid="{00000000-0005-0000-0000-000007080000}"/>
    <cellStyle name="Normal 6 4 5 7" xfId="2056" xr:uid="{00000000-0005-0000-0000-000008080000}"/>
    <cellStyle name="Normal 6 4 6" xfId="2057" xr:uid="{00000000-0005-0000-0000-000009080000}"/>
    <cellStyle name="Normal 6 4 7" xfId="2058" xr:uid="{00000000-0005-0000-0000-00000A080000}"/>
    <cellStyle name="Normal 6 4 8" xfId="2059" xr:uid="{00000000-0005-0000-0000-00000B080000}"/>
    <cellStyle name="Normal 6 4 9" xfId="2060" xr:uid="{00000000-0005-0000-0000-00000C080000}"/>
    <cellStyle name="Normal 6 5" xfId="2061" xr:uid="{00000000-0005-0000-0000-00000D080000}"/>
    <cellStyle name="Normal 6 5 10" xfId="2062" xr:uid="{00000000-0005-0000-0000-00000E080000}"/>
    <cellStyle name="Normal 6 5 11" xfId="2063" xr:uid="{00000000-0005-0000-0000-00000F080000}"/>
    <cellStyle name="Normal 6 5 12" xfId="2064" xr:uid="{00000000-0005-0000-0000-000010080000}"/>
    <cellStyle name="Normal 6 5 2" xfId="2065" xr:uid="{00000000-0005-0000-0000-000011080000}"/>
    <cellStyle name="Normal 6 5 2 10" xfId="2066" xr:uid="{00000000-0005-0000-0000-000012080000}"/>
    <cellStyle name="Normal 6 5 2 2" xfId="2067" xr:uid="{00000000-0005-0000-0000-000013080000}"/>
    <cellStyle name="Normal 6 5 2 2 2" xfId="2068" xr:uid="{00000000-0005-0000-0000-000014080000}"/>
    <cellStyle name="Normal 6 5 2 2 3" xfId="2069" xr:uid="{00000000-0005-0000-0000-000015080000}"/>
    <cellStyle name="Normal 6 5 2 2 4" xfId="2070" xr:uid="{00000000-0005-0000-0000-000016080000}"/>
    <cellStyle name="Normal 6 5 2 2 5" xfId="2071" xr:uid="{00000000-0005-0000-0000-000017080000}"/>
    <cellStyle name="Normal 6 5 2 2 6" xfId="2072" xr:uid="{00000000-0005-0000-0000-000018080000}"/>
    <cellStyle name="Normal 6 5 2 2 7" xfId="2073" xr:uid="{00000000-0005-0000-0000-000019080000}"/>
    <cellStyle name="Normal 6 5 2 2 8" xfId="2074" xr:uid="{00000000-0005-0000-0000-00001A080000}"/>
    <cellStyle name="Normal 6 5 2 3" xfId="2075" xr:uid="{00000000-0005-0000-0000-00001B080000}"/>
    <cellStyle name="Normal 6 5 2 3 2" xfId="2076" xr:uid="{00000000-0005-0000-0000-00001C080000}"/>
    <cellStyle name="Normal 6 5 2 3 3" xfId="2077" xr:uid="{00000000-0005-0000-0000-00001D080000}"/>
    <cellStyle name="Normal 6 5 2 3 4" xfId="2078" xr:uid="{00000000-0005-0000-0000-00001E080000}"/>
    <cellStyle name="Normal 6 5 2 3 5" xfId="2079" xr:uid="{00000000-0005-0000-0000-00001F080000}"/>
    <cellStyle name="Normal 6 5 2 3 6" xfId="2080" xr:uid="{00000000-0005-0000-0000-000020080000}"/>
    <cellStyle name="Normal 6 5 2 3 7" xfId="2081" xr:uid="{00000000-0005-0000-0000-000021080000}"/>
    <cellStyle name="Normal 6 5 2 4" xfId="2082" xr:uid="{00000000-0005-0000-0000-000022080000}"/>
    <cellStyle name="Normal 6 5 2 5" xfId="2083" xr:uid="{00000000-0005-0000-0000-000023080000}"/>
    <cellStyle name="Normal 6 5 2 6" xfId="2084" xr:uid="{00000000-0005-0000-0000-000024080000}"/>
    <cellStyle name="Normal 6 5 2 7" xfId="2085" xr:uid="{00000000-0005-0000-0000-000025080000}"/>
    <cellStyle name="Normal 6 5 2 8" xfId="2086" xr:uid="{00000000-0005-0000-0000-000026080000}"/>
    <cellStyle name="Normal 6 5 2 9" xfId="2087" xr:uid="{00000000-0005-0000-0000-000027080000}"/>
    <cellStyle name="Normal 6 5 3" xfId="2088" xr:uid="{00000000-0005-0000-0000-000028080000}"/>
    <cellStyle name="Normal 6 5 3 10" xfId="2089" xr:uid="{00000000-0005-0000-0000-000029080000}"/>
    <cellStyle name="Normal 6 5 3 2" xfId="2090" xr:uid="{00000000-0005-0000-0000-00002A080000}"/>
    <cellStyle name="Normal 6 5 3 2 2" xfId="2091" xr:uid="{00000000-0005-0000-0000-00002B080000}"/>
    <cellStyle name="Normal 6 5 3 2 3" xfId="2092" xr:uid="{00000000-0005-0000-0000-00002C080000}"/>
    <cellStyle name="Normal 6 5 3 2 4" xfId="2093" xr:uid="{00000000-0005-0000-0000-00002D080000}"/>
    <cellStyle name="Normal 6 5 3 2 5" xfId="2094" xr:uid="{00000000-0005-0000-0000-00002E080000}"/>
    <cellStyle name="Normal 6 5 3 2 6" xfId="2095" xr:uid="{00000000-0005-0000-0000-00002F080000}"/>
    <cellStyle name="Normal 6 5 3 2 7" xfId="2096" xr:uid="{00000000-0005-0000-0000-000030080000}"/>
    <cellStyle name="Normal 6 5 3 2 8" xfId="2097" xr:uid="{00000000-0005-0000-0000-000031080000}"/>
    <cellStyle name="Normal 6 5 3 3" xfId="2098" xr:uid="{00000000-0005-0000-0000-000032080000}"/>
    <cellStyle name="Normal 6 5 3 3 2" xfId="2099" xr:uid="{00000000-0005-0000-0000-000033080000}"/>
    <cellStyle name="Normal 6 5 3 3 3" xfId="2100" xr:uid="{00000000-0005-0000-0000-000034080000}"/>
    <cellStyle name="Normal 6 5 3 3 4" xfId="2101" xr:uid="{00000000-0005-0000-0000-000035080000}"/>
    <cellStyle name="Normal 6 5 3 3 5" xfId="2102" xr:uid="{00000000-0005-0000-0000-000036080000}"/>
    <cellStyle name="Normal 6 5 3 3 6" xfId="2103" xr:uid="{00000000-0005-0000-0000-000037080000}"/>
    <cellStyle name="Normal 6 5 3 3 7" xfId="2104" xr:uid="{00000000-0005-0000-0000-000038080000}"/>
    <cellStyle name="Normal 6 5 3 4" xfId="2105" xr:uid="{00000000-0005-0000-0000-000039080000}"/>
    <cellStyle name="Normal 6 5 3 5" xfId="2106" xr:uid="{00000000-0005-0000-0000-00003A080000}"/>
    <cellStyle name="Normal 6 5 3 6" xfId="2107" xr:uid="{00000000-0005-0000-0000-00003B080000}"/>
    <cellStyle name="Normal 6 5 3 7" xfId="2108" xr:uid="{00000000-0005-0000-0000-00003C080000}"/>
    <cellStyle name="Normal 6 5 3 8" xfId="2109" xr:uid="{00000000-0005-0000-0000-00003D080000}"/>
    <cellStyle name="Normal 6 5 3 9" xfId="2110" xr:uid="{00000000-0005-0000-0000-00003E080000}"/>
    <cellStyle name="Normal 6 5 4" xfId="2111" xr:uid="{00000000-0005-0000-0000-00003F080000}"/>
    <cellStyle name="Normal 6 5 4 2" xfId="2112" xr:uid="{00000000-0005-0000-0000-000040080000}"/>
    <cellStyle name="Normal 6 5 4 3" xfId="2113" xr:uid="{00000000-0005-0000-0000-000041080000}"/>
    <cellStyle name="Normal 6 5 4 4" xfId="2114" xr:uid="{00000000-0005-0000-0000-000042080000}"/>
    <cellStyle name="Normal 6 5 4 5" xfId="2115" xr:uid="{00000000-0005-0000-0000-000043080000}"/>
    <cellStyle name="Normal 6 5 4 6" xfId="2116" xr:uid="{00000000-0005-0000-0000-000044080000}"/>
    <cellStyle name="Normal 6 5 4 7" xfId="2117" xr:uid="{00000000-0005-0000-0000-000045080000}"/>
    <cellStyle name="Normal 6 5 4 8" xfId="2118" xr:uid="{00000000-0005-0000-0000-000046080000}"/>
    <cellStyle name="Normal 6 5 5" xfId="2119" xr:uid="{00000000-0005-0000-0000-000047080000}"/>
    <cellStyle name="Normal 6 5 5 2" xfId="2120" xr:uid="{00000000-0005-0000-0000-000048080000}"/>
    <cellStyle name="Normal 6 5 5 3" xfId="2121" xr:uid="{00000000-0005-0000-0000-000049080000}"/>
    <cellStyle name="Normal 6 5 5 4" xfId="2122" xr:uid="{00000000-0005-0000-0000-00004A080000}"/>
    <cellStyle name="Normal 6 5 5 5" xfId="2123" xr:uid="{00000000-0005-0000-0000-00004B080000}"/>
    <cellStyle name="Normal 6 5 5 6" xfId="2124" xr:uid="{00000000-0005-0000-0000-00004C080000}"/>
    <cellStyle name="Normal 6 5 5 7" xfId="2125" xr:uid="{00000000-0005-0000-0000-00004D080000}"/>
    <cellStyle name="Normal 6 5 6" xfId="2126" xr:uid="{00000000-0005-0000-0000-00004E080000}"/>
    <cellStyle name="Normal 6 5 7" xfId="2127" xr:uid="{00000000-0005-0000-0000-00004F080000}"/>
    <cellStyle name="Normal 6 5 8" xfId="2128" xr:uid="{00000000-0005-0000-0000-000050080000}"/>
    <cellStyle name="Normal 6 5 9" xfId="2129" xr:uid="{00000000-0005-0000-0000-000051080000}"/>
    <cellStyle name="Normal 6 6" xfId="2130" xr:uid="{00000000-0005-0000-0000-000052080000}"/>
    <cellStyle name="Normal 6 6 10" xfId="2131" xr:uid="{00000000-0005-0000-0000-000053080000}"/>
    <cellStyle name="Normal 6 6 11" xfId="2132" xr:uid="{00000000-0005-0000-0000-000054080000}"/>
    <cellStyle name="Normal 6 6 12" xfId="2133" xr:uid="{00000000-0005-0000-0000-000055080000}"/>
    <cellStyle name="Normal 6 6 2" xfId="2134" xr:uid="{00000000-0005-0000-0000-000056080000}"/>
    <cellStyle name="Normal 6 6 2 10" xfId="2135" xr:uid="{00000000-0005-0000-0000-000057080000}"/>
    <cellStyle name="Normal 6 6 2 2" xfId="2136" xr:uid="{00000000-0005-0000-0000-000058080000}"/>
    <cellStyle name="Normal 6 6 2 2 2" xfId="2137" xr:uid="{00000000-0005-0000-0000-000059080000}"/>
    <cellStyle name="Normal 6 6 2 2 3" xfId="2138" xr:uid="{00000000-0005-0000-0000-00005A080000}"/>
    <cellStyle name="Normal 6 6 2 2 4" xfId="2139" xr:uid="{00000000-0005-0000-0000-00005B080000}"/>
    <cellStyle name="Normal 6 6 2 2 5" xfId="2140" xr:uid="{00000000-0005-0000-0000-00005C080000}"/>
    <cellStyle name="Normal 6 6 2 2 6" xfId="2141" xr:uid="{00000000-0005-0000-0000-00005D080000}"/>
    <cellStyle name="Normal 6 6 2 2 7" xfId="2142" xr:uid="{00000000-0005-0000-0000-00005E080000}"/>
    <cellStyle name="Normal 6 6 2 2 8" xfId="2143" xr:uid="{00000000-0005-0000-0000-00005F080000}"/>
    <cellStyle name="Normal 6 6 2 3" xfId="2144" xr:uid="{00000000-0005-0000-0000-000060080000}"/>
    <cellStyle name="Normal 6 6 2 3 2" xfId="2145" xr:uid="{00000000-0005-0000-0000-000061080000}"/>
    <cellStyle name="Normal 6 6 2 3 3" xfId="2146" xr:uid="{00000000-0005-0000-0000-000062080000}"/>
    <cellStyle name="Normal 6 6 2 3 4" xfId="2147" xr:uid="{00000000-0005-0000-0000-000063080000}"/>
    <cellStyle name="Normal 6 6 2 3 5" xfId="2148" xr:uid="{00000000-0005-0000-0000-000064080000}"/>
    <cellStyle name="Normal 6 6 2 3 6" xfId="2149" xr:uid="{00000000-0005-0000-0000-000065080000}"/>
    <cellStyle name="Normal 6 6 2 3 7" xfId="2150" xr:uid="{00000000-0005-0000-0000-000066080000}"/>
    <cellStyle name="Normal 6 6 2 4" xfId="2151" xr:uid="{00000000-0005-0000-0000-000067080000}"/>
    <cellStyle name="Normal 6 6 2 5" xfId="2152" xr:uid="{00000000-0005-0000-0000-000068080000}"/>
    <cellStyle name="Normal 6 6 2 6" xfId="2153" xr:uid="{00000000-0005-0000-0000-000069080000}"/>
    <cellStyle name="Normal 6 6 2 7" xfId="2154" xr:uid="{00000000-0005-0000-0000-00006A080000}"/>
    <cellStyle name="Normal 6 6 2 8" xfId="2155" xr:uid="{00000000-0005-0000-0000-00006B080000}"/>
    <cellStyle name="Normal 6 6 2 9" xfId="2156" xr:uid="{00000000-0005-0000-0000-00006C080000}"/>
    <cellStyle name="Normal 6 6 3" xfId="2157" xr:uid="{00000000-0005-0000-0000-00006D080000}"/>
    <cellStyle name="Normal 6 6 3 10" xfId="2158" xr:uid="{00000000-0005-0000-0000-00006E080000}"/>
    <cellStyle name="Normal 6 6 3 2" xfId="2159" xr:uid="{00000000-0005-0000-0000-00006F080000}"/>
    <cellStyle name="Normal 6 6 3 2 2" xfId="2160" xr:uid="{00000000-0005-0000-0000-000070080000}"/>
    <cellStyle name="Normal 6 6 3 2 3" xfId="2161" xr:uid="{00000000-0005-0000-0000-000071080000}"/>
    <cellStyle name="Normal 6 6 3 2 4" xfId="2162" xr:uid="{00000000-0005-0000-0000-000072080000}"/>
    <cellStyle name="Normal 6 6 3 2 5" xfId="2163" xr:uid="{00000000-0005-0000-0000-000073080000}"/>
    <cellStyle name="Normal 6 6 3 2 6" xfId="2164" xr:uid="{00000000-0005-0000-0000-000074080000}"/>
    <cellStyle name="Normal 6 6 3 2 7" xfId="2165" xr:uid="{00000000-0005-0000-0000-000075080000}"/>
    <cellStyle name="Normal 6 6 3 2 8" xfId="2166" xr:uid="{00000000-0005-0000-0000-000076080000}"/>
    <cellStyle name="Normal 6 6 3 3" xfId="2167" xr:uid="{00000000-0005-0000-0000-000077080000}"/>
    <cellStyle name="Normal 6 6 3 3 2" xfId="2168" xr:uid="{00000000-0005-0000-0000-000078080000}"/>
    <cellStyle name="Normal 6 6 3 3 3" xfId="2169" xr:uid="{00000000-0005-0000-0000-000079080000}"/>
    <cellStyle name="Normal 6 6 3 3 4" xfId="2170" xr:uid="{00000000-0005-0000-0000-00007A080000}"/>
    <cellStyle name="Normal 6 6 3 3 5" xfId="2171" xr:uid="{00000000-0005-0000-0000-00007B080000}"/>
    <cellStyle name="Normal 6 6 3 3 6" xfId="2172" xr:uid="{00000000-0005-0000-0000-00007C080000}"/>
    <cellStyle name="Normal 6 6 3 3 7" xfId="2173" xr:uid="{00000000-0005-0000-0000-00007D080000}"/>
    <cellStyle name="Normal 6 6 3 4" xfId="2174" xr:uid="{00000000-0005-0000-0000-00007E080000}"/>
    <cellStyle name="Normal 6 6 3 5" xfId="2175" xr:uid="{00000000-0005-0000-0000-00007F080000}"/>
    <cellStyle name="Normal 6 6 3 6" xfId="2176" xr:uid="{00000000-0005-0000-0000-000080080000}"/>
    <cellStyle name="Normal 6 6 3 7" xfId="2177" xr:uid="{00000000-0005-0000-0000-000081080000}"/>
    <cellStyle name="Normal 6 6 3 8" xfId="2178" xr:uid="{00000000-0005-0000-0000-000082080000}"/>
    <cellStyle name="Normal 6 6 3 9" xfId="2179" xr:uid="{00000000-0005-0000-0000-000083080000}"/>
    <cellStyle name="Normal 6 6 4" xfId="2180" xr:uid="{00000000-0005-0000-0000-000084080000}"/>
    <cellStyle name="Normal 6 6 4 2" xfId="2181" xr:uid="{00000000-0005-0000-0000-000085080000}"/>
    <cellStyle name="Normal 6 6 4 3" xfId="2182" xr:uid="{00000000-0005-0000-0000-000086080000}"/>
    <cellStyle name="Normal 6 6 4 4" xfId="2183" xr:uid="{00000000-0005-0000-0000-000087080000}"/>
    <cellStyle name="Normal 6 6 4 5" xfId="2184" xr:uid="{00000000-0005-0000-0000-000088080000}"/>
    <cellStyle name="Normal 6 6 4 6" xfId="2185" xr:uid="{00000000-0005-0000-0000-000089080000}"/>
    <cellStyle name="Normal 6 6 4 7" xfId="2186" xr:uid="{00000000-0005-0000-0000-00008A080000}"/>
    <cellStyle name="Normal 6 6 4 8" xfId="2187" xr:uid="{00000000-0005-0000-0000-00008B080000}"/>
    <cellStyle name="Normal 6 6 5" xfId="2188" xr:uid="{00000000-0005-0000-0000-00008C080000}"/>
    <cellStyle name="Normal 6 6 5 2" xfId="2189" xr:uid="{00000000-0005-0000-0000-00008D080000}"/>
    <cellStyle name="Normal 6 6 5 3" xfId="2190" xr:uid="{00000000-0005-0000-0000-00008E080000}"/>
    <cellStyle name="Normal 6 6 5 4" xfId="2191" xr:uid="{00000000-0005-0000-0000-00008F080000}"/>
    <cellStyle name="Normal 6 6 5 5" xfId="2192" xr:uid="{00000000-0005-0000-0000-000090080000}"/>
    <cellStyle name="Normal 6 6 5 6" xfId="2193" xr:uid="{00000000-0005-0000-0000-000091080000}"/>
    <cellStyle name="Normal 6 6 5 7" xfId="2194" xr:uid="{00000000-0005-0000-0000-000092080000}"/>
    <cellStyle name="Normal 6 6 6" xfId="2195" xr:uid="{00000000-0005-0000-0000-000093080000}"/>
    <cellStyle name="Normal 6 6 7" xfId="2196" xr:uid="{00000000-0005-0000-0000-000094080000}"/>
    <cellStyle name="Normal 6 6 8" xfId="2197" xr:uid="{00000000-0005-0000-0000-000095080000}"/>
    <cellStyle name="Normal 6 6 9" xfId="2198" xr:uid="{00000000-0005-0000-0000-000096080000}"/>
    <cellStyle name="Normal 6 7" xfId="2199" xr:uid="{00000000-0005-0000-0000-000097080000}"/>
    <cellStyle name="Normal 6 7 10" xfId="2200" xr:uid="{00000000-0005-0000-0000-000098080000}"/>
    <cellStyle name="Normal 6 7 2" xfId="2201" xr:uid="{00000000-0005-0000-0000-000099080000}"/>
    <cellStyle name="Normal 6 7 2 2" xfId="2202" xr:uid="{00000000-0005-0000-0000-00009A080000}"/>
    <cellStyle name="Normal 6 7 2 3" xfId="2203" xr:uid="{00000000-0005-0000-0000-00009B080000}"/>
    <cellStyle name="Normal 6 7 2 4" xfId="2204" xr:uid="{00000000-0005-0000-0000-00009C080000}"/>
    <cellStyle name="Normal 6 7 2 5" xfId="2205" xr:uid="{00000000-0005-0000-0000-00009D080000}"/>
    <cellStyle name="Normal 6 7 2 6" xfId="2206" xr:uid="{00000000-0005-0000-0000-00009E080000}"/>
    <cellStyle name="Normal 6 7 2 7" xfId="2207" xr:uid="{00000000-0005-0000-0000-00009F080000}"/>
    <cellStyle name="Normal 6 7 2 8" xfId="2208" xr:uid="{00000000-0005-0000-0000-0000A0080000}"/>
    <cellStyle name="Normal 6 7 3" xfId="2209" xr:uid="{00000000-0005-0000-0000-0000A1080000}"/>
    <cellStyle name="Normal 6 7 3 2" xfId="2210" xr:uid="{00000000-0005-0000-0000-0000A2080000}"/>
    <cellStyle name="Normal 6 7 3 3" xfId="2211" xr:uid="{00000000-0005-0000-0000-0000A3080000}"/>
    <cellStyle name="Normal 6 7 3 4" xfId="2212" xr:uid="{00000000-0005-0000-0000-0000A4080000}"/>
    <cellStyle name="Normal 6 7 3 5" xfId="2213" xr:uid="{00000000-0005-0000-0000-0000A5080000}"/>
    <cellStyle name="Normal 6 7 3 6" xfId="2214" xr:uid="{00000000-0005-0000-0000-0000A6080000}"/>
    <cellStyle name="Normal 6 7 3 7" xfId="2215" xr:uid="{00000000-0005-0000-0000-0000A7080000}"/>
    <cellStyle name="Normal 6 7 4" xfId="2216" xr:uid="{00000000-0005-0000-0000-0000A8080000}"/>
    <cellStyle name="Normal 6 7 5" xfId="2217" xr:uid="{00000000-0005-0000-0000-0000A9080000}"/>
    <cellStyle name="Normal 6 7 6" xfId="2218" xr:uid="{00000000-0005-0000-0000-0000AA080000}"/>
    <cellStyle name="Normal 6 7 7" xfId="2219" xr:uid="{00000000-0005-0000-0000-0000AB080000}"/>
    <cellStyle name="Normal 6 7 8" xfId="2220" xr:uid="{00000000-0005-0000-0000-0000AC080000}"/>
    <cellStyle name="Normal 6 7 9" xfId="2221" xr:uid="{00000000-0005-0000-0000-0000AD080000}"/>
    <cellStyle name="Normal 6 8" xfId="2222" xr:uid="{00000000-0005-0000-0000-0000AE080000}"/>
    <cellStyle name="Normal 6 8 10" xfId="2223" xr:uid="{00000000-0005-0000-0000-0000AF080000}"/>
    <cellStyle name="Normal 6 8 2" xfId="2224" xr:uid="{00000000-0005-0000-0000-0000B0080000}"/>
    <cellStyle name="Normal 6 8 2 2" xfId="2225" xr:uid="{00000000-0005-0000-0000-0000B1080000}"/>
    <cellStyle name="Normal 6 8 2 3" xfId="2226" xr:uid="{00000000-0005-0000-0000-0000B2080000}"/>
    <cellStyle name="Normal 6 8 2 4" xfId="2227" xr:uid="{00000000-0005-0000-0000-0000B3080000}"/>
    <cellStyle name="Normal 6 8 2 5" xfId="2228" xr:uid="{00000000-0005-0000-0000-0000B4080000}"/>
    <cellStyle name="Normal 6 8 2 6" xfId="2229" xr:uid="{00000000-0005-0000-0000-0000B5080000}"/>
    <cellStyle name="Normal 6 8 2 7" xfId="2230" xr:uid="{00000000-0005-0000-0000-0000B6080000}"/>
    <cellStyle name="Normal 6 8 2 8" xfId="2231" xr:uid="{00000000-0005-0000-0000-0000B7080000}"/>
    <cellStyle name="Normal 6 8 3" xfId="2232" xr:uid="{00000000-0005-0000-0000-0000B8080000}"/>
    <cellStyle name="Normal 6 8 3 2" xfId="2233" xr:uid="{00000000-0005-0000-0000-0000B9080000}"/>
    <cellStyle name="Normal 6 8 3 3" xfId="2234" xr:uid="{00000000-0005-0000-0000-0000BA080000}"/>
    <cellStyle name="Normal 6 8 3 4" xfId="2235" xr:uid="{00000000-0005-0000-0000-0000BB080000}"/>
    <cellStyle name="Normal 6 8 3 5" xfId="2236" xr:uid="{00000000-0005-0000-0000-0000BC080000}"/>
    <cellStyle name="Normal 6 8 3 6" xfId="2237" xr:uid="{00000000-0005-0000-0000-0000BD080000}"/>
    <cellStyle name="Normal 6 8 3 7" xfId="2238" xr:uid="{00000000-0005-0000-0000-0000BE080000}"/>
    <cellStyle name="Normal 6 8 4" xfId="2239" xr:uid="{00000000-0005-0000-0000-0000BF080000}"/>
    <cellStyle name="Normal 6 8 5" xfId="2240" xr:uid="{00000000-0005-0000-0000-0000C0080000}"/>
    <cellStyle name="Normal 6 8 6" xfId="2241" xr:uid="{00000000-0005-0000-0000-0000C1080000}"/>
    <cellStyle name="Normal 6 8 7" xfId="2242" xr:uid="{00000000-0005-0000-0000-0000C2080000}"/>
    <cellStyle name="Normal 6 8 8" xfId="2243" xr:uid="{00000000-0005-0000-0000-0000C3080000}"/>
    <cellStyle name="Normal 6 8 9" xfId="2244" xr:uid="{00000000-0005-0000-0000-0000C4080000}"/>
    <cellStyle name="Normal 6 9" xfId="2245" xr:uid="{00000000-0005-0000-0000-0000C5080000}"/>
    <cellStyle name="Normal 6 9 2" xfId="2246" xr:uid="{00000000-0005-0000-0000-0000C6080000}"/>
    <cellStyle name="Normal 6 9 3" xfId="2247" xr:uid="{00000000-0005-0000-0000-0000C7080000}"/>
    <cellStyle name="Normal 6 9 4" xfId="2248" xr:uid="{00000000-0005-0000-0000-0000C8080000}"/>
    <cellStyle name="Normal 6 9 5" xfId="2249" xr:uid="{00000000-0005-0000-0000-0000C9080000}"/>
    <cellStyle name="Normal 6 9 6" xfId="2250" xr:uid="{00000000-0005-0000-0000-0000CA080000}"/>
    <cellStyle name="Normal 6 9 7" xfId="2251" xr:uid="{00000000-0005-0000-0000-0000CB080000}"/>
    <cellStyle name="Normal 6 9 8" xfId="2252" xr:uid="{00000000-0005-0000-0000-0000CC080000}"/>
    <cellStyle name="Normal 7" xfId="2253" xr:uid="{00000000-0005-0000-0000-0000CD080000}"/>
    <cellStyle name="Normal 7 10" xfId="2254" xr:uid="{00000000-0005-0000-0000-0000CE080000}"/>
    <cellStyle name="Normal 7 11" xfId="2255" xr:uid="{00000000-0005-0000-0000-0000CF080000}"/>
    <cellStyle name="Normal 7 12" xfId="2256" xr:uid="{00000000-0005-0000-0000-0000D0080000}"/>
    <cellStyle name="Normal 7 13" xfId="2257" xr:uid="{00000000-0005-0000-0000-0000D1080000}"/>
    <cellStyle name="Normal 7 14" xfId="2258" xr:uid="{00000000-0005-0000-0000-0000D2080000}"/>
    <cellStyle name="Normal 7 15" xfId="2259" xr:uid="{00000000-0005-0000-0000-0000D3080000}"/>
    <cellStyle name="Normal 7 2" xfId="2260" xr:uid="{00000000-0005-0000-0000-0000D4080000}"/>
    <cellStyle name="Normal 7 2 10" xfId="2261" xr:uid="{00000000-0005-0000-0000-0000D5080000}"/>
    <cellStyle name="Normal 7 2 11" xfId="2262" xr:uid="{00000000-0005-0000-0000-0000D6080000}"/>
    <cellStyle name="Normal 7 2 12" xfId="2263" xr:uid="{00000000-0005-0000-0000-0000D7080000}"/>
    <cellStyle name="Normal 7 2 2" xfId="2264" xr:uid="{00000000-0005-0000-0000-0000D8080000}"/>
    <cellStyle name="Normal 7 2 2 10" xfId="2265" xr:uid="{00000000-0005-0000-0000-0000D9080000}"/>
    <cellStyle name="Normal 7 2 2 2" xfId="2266" xr:uid="{00000000-0005-0000-0000-0000DA080000}"/>
    <cellStyle name="Normal 7 2 2 2 2" xfId="2267" xr:uid="{00000000-0005-0000-0000-0000DB080000}"/>
    <cellStyle name="Normal 7 2 2 2 3" xfId="2268" xr:uid="{00000000-0005-0000-0000-0000DC080000}"/>
    <cellStyle name="Normal 7 2 2 2 4" xfId="2269" xr:uid="{00000000-0005-0000-0000-0000DD080000}"/>
    <cellStyle name="Normal 7 2 2 2 5" xfId="2270" xr:uid="{00000000-0005-0000-0000-0000DE080000}"/>
    <cellStyle name="Normal 7 2 2 2 6" xfId="2271" xr:uid="{00000000-0005-0000-0000-0000DF080000}"/>
    <cellStyle name="Normal 7 2 2 2 7" xfId="2272" xr:uid="{00000000-0005-0000-0000-0000E0080000}"/>
    <cellStyle name="Normal 7 2 2 2 8" xfId="2273" xr:uid="{00000000-0005-0000-0000-0000E1080000}"/>
    <cellStyle name="Normal 7 2 2 3" xfId="2274" xr:uid="{00000000-0005-0000-0000-0000E2080000}"/>
    <cellStyle name="Normal 7 2 2 3 2" xfId="2275" xr:uid="{00000000-0005-0000-0000-0000E3080000}"/>
    <cellStyle name="Normal 7 2 2 3 3" xfId="2276" xr:uid="{00000000-0005-0000-0000-0000E4080000}"/>
    <cellStyle name="Normal 7 2 2 3 4" xfId="2277" xr:uid="{00000000-0005-0000-0000-0000E5080000}"/>
    <cellStyle name="Normal 7 2 2 3 5" xfId="2278" xr:uid="{00000000-0005-0000-0000-0000E6080000}"/>
    <cellStyle name="Normal 7 2 2 3 6" xfId="2279" xr:uid="{00000000-0005-0000-0000-0000E7080000}"/>
    <cellStyle name="Normal 7 2 2 3 7" xfId="2280" xr:uid="{00000000-0005-0000-0000-0000E8080000}"/>
    <cellStyle name="Normal 7 2 2 4" xfId="2281" xr:uid="{00000000-0005-0000-0000-0000E9080000}"/>
    <cellStyle name="Normal 7 2 2 5" xfId="2282" xr:uid="{00000000-0005-0000-0000-0000EA080000}"/>
    <cellStyle name="Normal 7 2 2 6" xfId="2283" xr:uid="{00000000-0005-0000-0000-0000EB080000}"/>
    <cellStyle name="Normal 7 2 2 7" xfId="2284" xr:uid="{00000000-0005-0000-0000-0000EC080000}"/>
    <cellStyle name="Normal 7 2 2 8" xfId="2285" xr:uid="{00000000-0005-0000-0000-0000ED080000}"/>
    <cellStyle name="Normal 7 2 2 9" xfId="2286" xr:uid="{00000000-0005-0000-0000-0000EE080000}"/>
    <cellStyle name="Normal 7 2 3" xfId="2287" xr:uid="{00000000-0005-0000-0000-0000EF080000}"/>
    <cellStyle name="Normal 7 2 3 10" xfId="2288" xr:uid="{00000000-0005-0000-0000-0000F0080000}"/>
    <cellStyle name="Normal 7 2 3 2" xfId="2289" xr:uid="{00000000-0005-0000-0000-0000F1080000}"/>
    <cellStyle name="Normal 7 2 3 2 2" xfId="2290" xr:uid="{00000000-0005-0000-0000-0000F2080000}"/>
    <cellStyle name="Normal 7 2 3 2 3" xfId="2291" xr:uid="{00000000-0005-0000-0000-0000F3080000}"/>
    <cellStyle name="Normal 7 2 3 2 4" xfId="2292" xr:uid="{00000000-0005-0000-0000-0000F4080000}"/>
    <cellStyle name="Normal 7 2 3 2 5" xfId="2293" xr:uid="{00000000-0005-0000-0000-0000F5080000}"/>
    <cellStyle name="Normal 7 2 3 2 6" xfId="2294" xr:uid="{00000000-0005-0000-0000-0000F6080000}"/>
    <cellStyle name="Normal 7 2 3 2 7" xfId="2295" xr:uid="{00000000-0005-0000-0000-0000F7080000}"/>
    <cellStyle name="Normal 7 2 3 2 8" xfId="2296" xr:uid="{00000000-0005-0000-0000-0000F8080000}"/>
    <cellStyle name="Normal 7 2 3 3" xfId="2297" xr:uid="{00000000-0005-0000-0000-0000F9080000}"/>
    <cellStyle name="Normal 7 2 3 3 2" xfId="2298" xr:uid="{00000000-0005-0000-0000-0000FA080000}"/>
    <cellStyle name="Normal 7 2 3 3 3" xfId="2299" xr:uid="{00000000-0005-0000-0000-0000FB080000}"/>
    <cellStyle name="Normal 7 2 3 3 4" xfId="2300" xr:uid="{00000000-0005-0000-0000-0000FC080000}"/>
    <cellStyle name="Normal 7 2 3 3 5" xfId="2301" xr:uid="{00000000-0005-0000-0000-0000FD080000}"/>
    <cellStyle name="Normal 7 2 3 3 6" xfId="2302" xr:uid="{00000000-0005-0000-0000-0000FE080000}"/>
    <cellStyle name="Normal 7 2 3 3 7" xfId="2303" xr:uid="{00000000-0005-0000-0000-0000FF080000}"/>
    <cellStyle name="Normal 7 2 3 4" xfId="2304" xr:uid="{00000000-0005-0000-0000-000000090000}"/>
    <cellStyle name="Normal 7 2 3 5" xfId="2305" xr:uid="{00000000-0005-0000-0000-000001090000}"/>
    <cellStyle name="Normal 7 2 3 6" xfId="2306" xr:uid="{00000000-0005-0000-0000-000002090000}"/>
    <cellStyle name="Normal 7 2 3 7" xfId="2307" xr:uid="{00000000-0005-0000-0000-000003090000}"/>
    <cellStyle name="Normal 7 2 3 8" xfId="2308" xr:uid="{00000000-0005-0000-0000-000004090000}"/>
    <cellStyle name="Normal 7 2 3 9" xfId="2309" xr:uid="{00000000-0005-0000-0000-000005090000}"/>
    <cellStyle name="Normal 7 2 4" xfId="2310" xr:uid="{00000000-0005-0000-0000-000006090000}"/>
    <cellStyle name="Normal 7 2 4 2" xfId="2311" xr:uid="{00000000-0005-0000-0000-000007090000}"/>
    <cellStyle name="Normal 7 2 4 3" xfId="2312" xr:uid="{00000000-0005-0000-0000-000008090000}"/>
    <cellStyle name="Normal 7 2 4 4" xfId="2313" xr:uid="{00000000-0005-0000-0000-000009090000}"/>
    <cellStyle name="Normal 7 2 4 5" xfId="2314" xr:uid="{00000000-0005-0000-0000-00000A090000}"/>
    <cellStyle name="Normal 7 2 4 6" xfId="2315" xr:uid="{00000000-0005-0000-0000-00000B090000}"/>
    <cellStyle name="Normal 7 2 4 7" xfId="2316" xr:uid="{00000000-0005-0000-0000-00000C090000}"/>
    <cellStyle name="Normal 7 2 4 8" xfId="2317" xr:uid="{00000000-0005-0000-0000-00000D090000}"/>
    <cellStyle name="Normal 7 2 5" xfId="2318" xr:uid="{00000000-0005-0000-0000-00000E090000}"/>
    <cellStyle name="Normal 7 2 5 2" xfId="2319" xr:uid="{00000000-0005-0000-0000-00000F090000}"/>
    <cellStyle name="Normal 7 2 5 3" xfId="2320" xr:uid="{00000000-0005-0000-0000-000010090000}"/>
    <cellStyle name="Normal 7 2 5 4" xfId="2321" xr:uid="{00000000-0005-0000-0000-000011090000}"/>
    <cellStyle name="Normal 7 2 5 5" xfId="2322" xr:uid="{00000000-0005-0000-0000-000012090000}"/>
    <cellStyle name="Normal 7 2 5 6" xfId="2323" xr:uid="{00000000-0005-0000-0000-000013090000}"/>
    <cellStyle name="Normal 7 2 5 7" xfId="2324" xr:uid="{00000000-0005-0000-0000-000014090000}"/>
    <cellStyle name="Normal 7 2 6" xfId="2325" xr:uid="{00000000-0005-0000-0000-000015090000}"/>
    <cellStyle name="Normal 7 2 7" xfId="2326" xr:uid="{00000000-0005-0000-0000-000016090000}"/>
    <cellStyle name="Normal 7 2 8" xfId="2327" xr:uid="{00000000-0005-0000-0000-000017090000}"/>
    <cellStyle name="Normal 7 2 9" xfId="2328" xr:uid="{00000000-0005-0000-0000-000018090000}"/>
    <cellStyle name="Normal 7 3" xfId="2329" xr:uid="{00000000-0005-0000-0000-000019090000}"/>
    <cellStyle name="Normal 7 3 10" xfId="2330" xr:uid="{00000000-0005-0000-0000-00001A090000}"/>
    <cellStyle name="Normal 7 3 11" xfId="2331" xr:uid="{00000000-0005-0000-0000-00001B090000}"/>
    <cellStyle name="Normal 7 3 12" xfId="2332" xr:uid="{00000000-0005-0000-0000-00001C090000}"/>
    <cellStyle name="Normal 7 3 2" xfId="2333" xr:uid="{00000000-0005-0000-0000-00001D090000}"/>
    <cellStyle name="Normal 7 3 2 10" xfId="2334" xr:uid="{00000000-0005-0000-0000-00001E090000}"/>
    <cellStyle name="Normal 7 3 2 2" xfId="2335" xr:uid="{00000000-0005-0000-0000-00001F090000}"/>
    <cellStyle name="Normal 7 3 2 2 2" xfId="2336" xr:uid="{00000000-0005-0000-0000-000020090000}"/>
    <cellStyle name="Normal 7 3 2 2 3" xfId="2337" xr:uid="{00000000-0005-0000-0000-000021090000}"/>
    <cellStyle name="Normal 7 3 2 2 4" xfId="2338" xr:uid="{00000000-0005-0000-0000-000022090000}"/>
    <cellStyle name="Normal 7 3 2 2 5" xfId="2339" xr:uid="{00000000-0005-0000-0000-000023090000}"/>
    <cellStyle name="Normal 7 3 2 2 6" xfId="2340" xr:uid="{00000000-0005-0000-0000-000024090000}"/>
    <cellStyle name="Normal 7 3 2 2 7" xfId="2341" xr:uid="{00000000-0005-0000-0000-000025090000}"/>
    <cellStyle name="Normal 7 3 2 2 8" xfId="2342" xr:uid="{00000000-0005-0000-0000-000026090000}"/>
    <cellStyle name="Normal 7 3 2 3" xfId="2343" xr:uid="{00000000-0005-0000-0000-000027090000}"/>
    <cellStyle name="Normal 7 3 2 3 2" xfId="2344" xr:uid="{00000000-0005-0000-0000-000028090000}"/>
    <cellStyle name="Normal 7 3 2 3 3" xfId="2345" xr:uid="{00000000-0005-0000-0000-000029090000}"/>
    <cellStyle name="Normal 7 3 2 3 4" xfId="2346" xr:uid="{00000000-0005-0000-0000-00002A090000}"/>
    <cellStyle name="Normal 7 3 2 3 5" xfId="2347" xr:uid="{00000000-0005-0000-0000-00002B090000}"/>
    <cellStyle name="Normal 7 3 2 3 6" xfId="2348" xr:uid="{00000000-0005-0000-0000-00002C090000}"/>
    <cellStyle name="Normal 7 3 2 3 7" xfId="2349" xr:uid="{00000000-0005-0000-0000-00002D090000}"/>
    <cellStyle name="Normal 7 3 2 4" xfId="2350" xr:uid="{00000000-0005-0000-0000-00002E090000}"/>
    <cellStyle name="Normal 7 3 2 5" xfId="2351" xr:uid="{00000000-0005-0000-0000-00002F090000}"/>
    <cellStyle name="Normal 7 3 2 6" xfId="2352" xr:uid="{00000000-0005-0000-0000-000030090000}"/>
    <cellStyle name="Normal 7 3 2 7" xfId="2353" xr:uid="{00000000-0005-0000-0000-000031090000}"/>
    <cellStyle name="Normal 7 3 2 8" xfId="2354" xr:uid="{00000000-0005-0000-0000-000032090000}"/>
    <cellStyle name="Normal 7 3 2 9" xfId="2355" xr:uid="{00000000-0005-0000-0000-000033090000}"/>
    <cellStyle name="Normal 7 3 3" xfId="2356" xr:uid="{00000000-0005-0000-0000-000034090000}"/>
    <cellStyle name="Normal 7 3 3 10" xfId="2357" xr:uid="{00000000-0005-0000-0000-000035090000}"/>
    <cellStyle name="Normal 7 3 3 2" xfId="2358" xr:uid="{00000000-0005-0000-0000-000036090000}"/>
    <cellStyle name="Normal 7 3 3 2 2" xfId="2359" xr:uid="{00000000-0005-0000-0000-000037090000}"/>
    <cellStyle name="Normal 7 3 3 2 3" xfId="2360" xr:uid="{00000000-0005-0000-0000-000038090000}"/>
    <cellStyle name="Normal 7 3 3 2 4" xfId="2361" xr:uid="{00000000-0005-0000-0000-000039090000}"/>
    <cellStyle name="Normal 7 3 3 2 5" xfId="2362" xr:uid="{00000000-0005-0000-0000-00003A090000}"/>
    <cellStyle name="Normal 7 3 3 2 6" xfId="2363" xr:uid="{00000000-0005-0000-0000-00003B090000}"/>
    <cellStyle name="Normal 7 3 3 2 7" xfId="2364" xr:uid="{00000000-0005-0000-0000-00003C090000}"/>
    <cellStyle name="Normal 7 3 3 2 8" xfId="2365" xr:uid="{00000000-0005-0000-0000-00003D090000}"/>
    <cellStyle name="Normal 7 3 3 3" xfId="2366" xr:uid="{00000000-0005-0000-0000-00003E090000}"/>
    <cellStyle name="Normal 7 3 3 3 2" xfId="2367" xr:uid="{00000000-0005-0000-0000-00003F090000}"/>
    <cellStyle name="Normal 7 3 3 3 3" xfId="2368" xr:uid="{00000000-0005-0000-0000-000040090000}"/>
    <cellStyle name="Normal 7 3 3 3 4" xfId="2369" xr:uid="{00000000-0005-0000-0000-000041090000}"/>
    <cellStyle name="Normal 7 3 3 3 5" xfId="2370" xr:uid="{00000000-0005-0000-0000-000042090000}"/>
    <cellStyle name="Normal 7 3 3 3 6" xfId="2371" xr:uid="{00000000-0005-0000-0000-000043090000}"/>
    <cellStyle name="Normal 7 3 3 3 7" xfId="2372" xr:uid="{00000000-0005-0000-0000-000044090000}"/>
    <cellStyle name="Normal 7 3 3 4" xfId="2373" xr:uid="{00000000-0005-0000-0000-000045090000}"/>
    <cellStyle name="Normal 7 3 3 5" xfId="2374" xr:uid="{00000000-0005-0000-0000-000046090000}"/>
    <cellStyle name="Normal 7 3 3 6" xfId="2375" xr:uid="{00000000-0005-0000-0000-000047090000}"/>
    <cellStyle name="Normal 7 3 3 7" xfId="2376" xr:uid="{00000000-0005-0000-0000-000048090000}"/>
    <cellStyle name="Normal 7 3 3 8" xfId="2377" xr:uid="{00000000-0005-0000-0000-000049090000}"/>
    <cellStyle name="Normal 7 3 3 9" xfId="2378" xr:uid="{00000000-0005-0000-0000-00004A090000}"/>
    <cellStyle name="Normal 7 3 4" xfId="2379" xr:uid="{00000000-0005-0000-0000-00004B090000}"/>
    <cellStyle name="Normal 7 3 4 2" xfId="2380" xr:uid="{00000000-0005-0000-0000-00004C090000}"/>
    <cellStyle name="Normal 7 3 4 3" xfId="2381" xr:uid="{00000000-0005-0000-0000-00004D090000}"/>
    <cellStyle name="Normal 7 3 4 4" xfId="2382" xr:uid="{00000000-0005-0000-0000-00004E090000}"/>
    <cellStyle name="Normal 7 3 4 5" xfId="2383" xr:uid="{00000000-0005-0000-0000-00004F090000}"/>
    <cellStyle name="Normal 7 3 4 6" xfId="2384" xr:uid="{00000000-0005-0000-0000-000050090000}"/>
    <cellStyle name="Normal 7 3 4 7" xfId="2385" xr:uid="{00000000-0005-0000-0000-000051090000}"/>
    <cellStyle name="Normal 7 3 4 8" xfId="2386" xr:uid="{00000000-0005-0000-0000-000052090000}"/>
    <cellStyle name="Normal 7 3 5" xfId="2387" xr:uid="{00000000-0005-0000-0000-000053090000}"/>
    <cellStyle name="Normal 7 3 5 2" xfId="2388" xr:uid="{00000000-0005-0000-0000-000054090000}"/>
    <cellStyle name="Normal 7 3 5 3" xfId="2389" xr:uid="{00000000-0005-0000-0000-000055090000}"/>
    <cellStyle name="Normal 7 3 5 4" xfId="2390" xr:uid="{00000000-0005-0000-0000-000056090000}"/>
    <cellStyle name="Normal 7 3 5 5" xfId="2391" xr:uid="{00000000-0005-0000-0000-000057090000}"/>
    <cellStyle name="Normal 7 3 5 6" xfId="2392" xr:uid="{00000000-0005-0000-0000-000058090000}"/>
    <cellStyle name="Normal 7 3 5 7" xfId="2393" xr:uid="{00000000-0005-0000-0000-000059090000}"/>
    <cellStyle name="Normal 7 3 6" xfId="2394" xr:uid="{00000000-0005-0000-0000-00005A090000}"/>
    <cellStyle name="Normal 7 3 7" xfId="2395" xr:uid="{00000000-0005-0000-0000-00005B090000}"/>
    <cellStyle name="Normal 7 3 8" xfId="2396" xr:uid="{00000000-0005-0000-0000-00005C090000}"/>
    <cellStyle name="Normal 7 3 9" xfId="2397" xr:uid="{00000000-0005-0000-0000-00005D090000}"/>
    <cellStyle name="Normal 7 4" xfId="2398" xr:uid="{00000000-0005-0000-0000-00005E090000}"/>
    <cellStyle name="Normal 7 4 10" xfId="2399" xr:uid="{00000000-0005-0000-0000-00005F090000}"/>
    <cellStyle name="Normal 7 4 11" xfId="2400" xr:uid="{00000000-0005-0000-0000-000060090000}"/>
    <cellStyle name="Normal 7 4 2" xfId="2401" xr:uid="{00000000-0005-0000-0000-000061090000}"/>
    <cellStyle name="Normal 7 4 2 10" xfId="2402" xr:uid="{00000000-0005-0000-0000-000062090000}"/>
    <cellStyle name="Normal 7 4 2 2" xfId="2403" xr:uid="{00000000-0005-0000-0000-000063090000}"/>
    <cellStyle name="Normal 7 4 2 2 2" xfId="2404" xr:uid="{00000000-0005-0000-0000-000064090000}"/>
    <cellStyle name="Normal 7 4 2 2 3" xfId="2405" xr:uid="{00000000-0005-0000-0000-000065090000}"/>
    <cellStyle name="Normal 7 4 2 2 4" xfId="2406" xr:uid="{00000000-0005-0000-0000-000066090000}"/>
    <cellStyle name="Normal 7 4 2 2 5" xfId="2407" xr:uid="{00000000-0005-0000-0000-000067090000}"/>
    <cellStyle name="Normal 7 4 2 2 6" xfId="2408" xr:uid="{00000000-0005-0000-0000-000068090000}"/>
    <cellStyle name="Normal 7 4 2 2 7" xfId="2409" xr:uid="{00000000-0005-0000-0000-000069090000}"/>
    <cellStyle name="Normal 7 4 2 2 8" xfId="2410" xr:uid="{00000000-0005-0000-0000-00006A090000}"/>
    <cellStyle name="Normal 7 4 2 3" xfId="2411" xr:uid="{00000000-0005-0000-0000-00006B090000}"/>
    <cellStyle name="Normal 7 4 2 3 2" xfId="2412" xr:uid="{00000000-0005-0000-0000-00006C090000}"/>
    <cellStyle name="Normal 7 4 2 3 3" xfId="2413" xr:uid="{00000000-0005-0000-0000-00006D090000}"/>
    <cellStyle name="Normal 7 4 2 3 4" xfId="2414" xr:uid="{00000000-0005-0000-0000-00006E090000}"/>
    <cellStyle name="Normal 7 4 2 3 5" xfId="2415" xr:uid="{00000000-0005-0000-0000-00006F090000}"/>
    <cellStyle name="Normal 7 4 2 3 6" xfId="2416" xr:uid="{00000000-0005-0000-0000-000070090000}"/>
    <cellStyle name="Normal 7 4 2 3 7" xfId="2417" xr:uid="{00000000-0005-0000-0000-000071090000}"/>
    <cellStyle name="Normal 7 4 2 4" xfId="2418" xr:uid="{00000000-0005-0000-0000-000072090000}"/>
    <cellStyle name="Normal 7 4 2 5" xfId="2419" xr:uid="{00000000-0005-0000-0000-000073090000}"/>
    <cellStyle name="Normal 7 4 2 6" xfId="2420" xr:uid="{00000000-0005-0000-0000-000074090000}"/>
    <cellStyle name="Normal 7 4 2 7" xfId="2421" xr:uid="{00000000-0005-0000-0000-000075090000}"/>
    <cellStyle name="Normal 7 4 2 8" xfId="2422" xr:uid="{00000000-0005-0000-0000-000076090000}"/>
    <cellStyle name="Normal 7 4 2 9" xfId="2423" xr:uid="{00000000-0005-0000-0000-000077090000}"/>
    <cellStyle name="Normal 7 4 3" xfId="2424" xr:uid="{00000000-0005-0000-0000-000078090000}"/>
    <cellStyle name="Normal 7 4 3 2" xfId="2425" xr:uid="{00000000-0005-0000-0000-000079090000}"/>
    <cellStyle name="Normal 7 4 3 3" xfId="2426" xr:uid="{00000000-0005-0000-0000-00007A090000}"/>
    <cellStyle name="Normal 7 4 3 4" xfId="2427" xr:uid="{00000000-0005-0000-0000-00007B090000}"/>
    <cellStyle name="Normal 7 4 3 5" xfId="2428" xr:uid="{00000000-0005-0000-0000-00007C090000}"/>
    <cellStyle name="Normal 7 4 3 6" xfId="2429" xr:uid="{00000000-0005-0000-0000-00007D090000}"/>
    <cellStyle name="Normal 7 4 3 7" xfId="2430" xr:uid="{00000000-0005-0000-0000-00007E090000}"/>
    <cellStyle name="Normal 7 4 3 8" xfId="2431" xr:uid="{00000000-0005-0000-0000-00007F090000}"/>
    <cellStyle name="Normal 7 4 4" xfId="2432" xr:uid="{00000000-0005-0000-0000-000080090000}"/>
    <cellStyle name="Normal 7 4 4 2" xfId="2433" xr:uid="{00000000-0005-0000-0000-000081090000}"/>
    <cellStyle name="Normal 7 4 4 3" xfId="2434" xr:uid="{00000000-0005-0000-0000-000082090000}"/>
    <cellStyle name="Normal 7 4 4 4" xfId="2435" xr:uid="{00000000-0005-0000-0000-000083090000}"/>
    <cellStyle name="Normal 7 4 4 5" xfId="2436" xr:uid="{00000000-0005-0000-0000-000084090000}"/>
    <cellStyle name="Normal 7 4 4 6" xfId="2437" xr:uid="{00000000-0005-0000-0000-000085090000}"/>
    <cellStyle name="Normal 7 4 4 7" xfId="2438" xr:uid="{00000000-0005-0000-0000-000086090000}"/>
    <cellStyle name="Normal 7 4 5" xfId="2439" xr:uid="{00000000-0005-0000-0000-000087090000}"/>
    <cellStyle name="Normal 7 4 6" xfId="2440" xr:uid="{00000000-0005-0000-0000-000088090000}"/>
    <cellStyle name="Normal 7 4 7" xfId="2441" xr:uid="{00000000-0005-0000-0000-000089090000}"/>
    <cellStyle name="Normal 7 4 8" xfId="2442" xr:uid="{00000000-0005-0000-0000-00008A090000}"/>
    <cellStyle name="Normal 7 4 9" xfId="2443" xr:uid="{00000000-0005-0000-0000-00008B090000}"/>
    <cellStyle name="Normal 7 5" xfId="2444" xr:uid="{00000000-0005-0000-0000-00008C090000}"/>
    <cellStyle name="Normal 7 5 10" xfId="2445" xr:uid="{00000000-0005-0000-0000-00008D090000}"/>
    <cellStyle name="Normal 7 5 2" xfId="2446" xr:uid="{00000000-0005-0000-0000-00008E090000}"/>
    <cellStyle name="Normal 7 5 2 2" xfId="2447" xr:uid="{00000000-0005-0000-0000-00008F090000}"/>
    <cellStyle name="Normal 7 5 2 3" xfId="2448" xr:uid="{00000000-0005-0000-0000-000090090000}"/>
    <cellStyle name="Normal 7 5 2 4" xfId="2449" xr:uid="{00000000-0005-0000-0000-000091090000}"/>
    <cellStyle name="Normal 7 5 2 5" xfId="2450" xr:uid="{00000000-0005-0000-0000-000092090000}"/>
    <cellStyle name="Normal 7 5 2 6" xfId="2451" xr:uid="{00000000-0005-0000-0000-000093090000}"/>
    <cellStyle name="Normal 7 5 2 7" xfId="2452" xr:uid="{00000000-0005-0000-0000-000094090000}"/>
    <cellStyle name="Normal 7 5 2 8" xfId="2453" xr:uid="{00000000-0005-0000-0000-000095090000}"/>
    <cellStyle name="Normal 7 5 3" xfId="2454" xr:uid="{00000000-0005-0000-0000-000096090000}"/>
    <cellStyle name="Normal 7 5 3 2" xfId="2455" xr:uid="{00000000-0005-0000-0000-000097090000}"/>
    <cellStyle name="Normal 7 5 3 3" xfId="2456" xr:uid="{00000000-0005-0000-0000-000098090000}"/>
    <cellStyle name="Normal 7 5 3 4" xfId="2457" xr:uid="{00000000-0005-0000-0000-000099090000}"/>
    <cellStyle name="Normal 7 5 3 5" xfId="2458" xr:uid="{00000000-0005-0000-0000-00009A090000}"/>
    <cellStyle name="Normal 7 5 3 6" xfId="2459" xr:uid="{00000000-0005-0000-0000-00009B090000}"/>
    <cellStyle name="Normal 7 5 3 7" xfId="2460" xr:uid="{00000000-0005-0000-0000-00009C090000}"/>
    <cellStyle name="Normal 7 5 4" xfId="2461" xr:uid="{00000000-0005-0000-0000-00009D090000}"/>
    <cellStyle name="Normal 7 5 5" xfId="2462" xr:uid="{00000000-0005-0000-0000-00009E090000}"/>
    <cellStyle name="Normal 7 5 6" xfId="2463" xr:uid="{00000000-0005-0000-0000-00009F090000}"/>
    <cellStyle name="Normal 7 5 7" xfId="2464" xr:uid="{00000000-0005-0000-0000-0000A0090000}"/>
    <cellStyle name="Normal 7 5 8" xfId="2465" xr:uid="{00000000-0005-0000-0000-0000A1090000}"/>
    <cellStyle name="Normal 7 5 9" xfId="2466" xr:uid="{00000000-0005-0000-0000-0000A2090000}"/>
    <cellStyle name="Normal 7 6" xfId="2467" xr:uid="{00000000-0005-0000-0000-0000A3090000}"/>
    <cellStyle name="Normal 7 6 2" xfId="2468" xr:uid="{00000000-0005-0000-0000-0000A4090000}"/>
    <cellStyle name="Normal 7 6 3" xfId="2469" xr:uid="{00000000-0005-0000-0000-0000A5090000}"/>
    <cellStyle name="Normal 7 6 4" xfId="2470" xr:uid="{00000000-0005-0000-0000-0000A6090000}"/>
    <cellStyle name="Normal 7 6 5" xfId="2471" xr:uid="{00000000-0005-0000-0000-0000A7090000}"/>
    <cellStyle name="Normal 7 6 6" xfId="2472" xr:uid="{00000000-0005-0000-0000-0000A8090000}"/>
    <cellStyle name="Normal 7 6 7" xfId="2473" xr:uid="{00000000-0005-0000-0000-0000A9090000}"/>
    <cellStyle name="Normal 7 6 8" xfId="2474" xr:uid="{00000000-0005-0000-0000-0000AA090000}"/>
    <cellStyle name="Normal 7 7" xfId="2475" xr:uid="{00000000-0005-0000-0000-0000AB090000}"/>
    <cellStyle name="Normal 7 7 2" xfId="2476" xr:uid="{00000000-0005-0000-0000-0000AC090000}"/>
    <cellStyle name="Normal 7 7 3" xfId="2477" xr:uid="{00000000-0005-0000-0000-0000AD090000}"/>
    <cellStyle name="Normal 7 7 4" xfId="2478" xr:uid="{00000000-0005-0000-0000-0000AE090000}"/>
    <cellStyle name="Normal 7 7 5" xfId="2479" xr:uid="{00000000-0005-0000-0000-0000AF090000}"/>
    <cellStyle name="Normal 7 7 6" xfId="2480" xr:uid="{00000000-0005-0000-0000-0000B0090000}"/>
    <cellStyle name="Normal 7 7 7" xfId="2481" xr:uid="{00000000-0005-0000-0000-0000B1090000}"/>
    <cellStyle name="Normal 7 8" xfId="2482" xr:uid="{00000000-0005-0000-0000-0000B2090000}"/>
    <cellStyle name="Normal 7 9" xfId="2483" xr:uid="{00000000-0005-0000-0000-0000B3090000}"/>
    <cellStyle name="Normal 8" xfId="2484" xr:uid="{00000000-0005-0000-0000-0000B4090000}"/>
    <cellStyle name="Normal 8 10" xfId="2485" xr:uid="{00000000-0005-0000-0000-0000B5090000}"/>
    <cellStyle name="Normal 8 11" xfId="2486" xr:uid="{00000000-0005-0000-0000-0000B6090000}"/>
    <cellStyle name="Normal 8 12" xfId="2487" xr:uid="{00000000-0005-0000-0000-0000B7090000}"/>
    <cellStyle name="Normal 8 13" xfId="2488" xr:uid="{00000000-0005-0000-0000-0000B8090000}"/>
    <cellStyle name="Normal 8 14" xfId="2489" xr:uid="{00000000-0005-0000-0000-0000B9090000}"/>
    <cellStyle name="Normal 8 15" xfId="2490" xr:uid="{00000000-0005-0000-0000-0000BA090000}"/>
    <cellStyle name="Normal 8 2" xfId="2491" xr:uid="{00000000-0005-0000-0000-0000BB090000}"/>
    <cellStyle name="Normal 8 2 10" xfId="2492" xr:uid="{00000000-0005-0000-0000-0000BC090000}"/>
    <cellStyle name="Normal 8 2 11" xfId="2493" xr:uid="{00000000-0005-0000-0000-0000BD090000}"/>
    <cellStyle name="Normal 8 2 12" xfId="2494" xr:uid="{00000000-0005-0000-0000-0000BE090000}"/>
    <cellStyle name="Normal 8 2 2" xfId="2495" xr:uid="{00000000-0005-0000-0000-0000BF090000}"/>
    <cellStyle name="Normal 8 2 2 10" xfId="2496" xr:uid="{00000000-0005-0000-0000-0000C0090000}"/>
    <cellStyle name="Normal 8 2 2 2" xfId="2497" xr:uid="{00000000-0005-0000-0000-0000C1090000}"/>
    <cellStyle name="Normal 8 2 2 2 2" xfId="2498" xr:uid="{00000000-0005-0000-0000-0000C2090000}"/>
    <cellStyle name="Normal 8 2 2 2 3" xfId="2499" xr:uid="{00000000-0005-0000-0000-0000C3090000}"/>
    <cellStyle name="Normal 8 2 2 2 4" xfId="2500" xr:uid="{00000000-0005-0000-0000-0000C4090000}"/>
    <cellStyle name="Normal 8 2 2 2 5" xfId="2501" xr:uid="{00000000-0005-0000-0000-0000C5090000}"/>
    <cellStyle name="Normal 8 2 2 2 6" xfId="2502" xr:uid="{00000000-0005-0000-0000-0000C6090000}"/>
    <cellStyle name="Normal 8 2 2 2 7" xfId="2503" xr:uid="{00000000-0005-0000-0000-0000C7090000}"/>
    <cellStyle name="Normal 8 2 2 2 8" xfId="2504" xr:uid="{00000000-0005-0000-0000-0000C8090000}"/>
    <cellStyle name="Normal 8 2 2 3" xfId="2505" xr:uid="{00000000-0005-0000-0000-0000C9090000}"/>
    <cellStyle name="Normal 8 2 2 3 2" xfId="2506" xr:uid="{00000000-0005-0000-0000-0000CA090000}"/>
    <cellStyle name="Normal 8 2 2 3 3" xfId="2507" xr:uid="{00000000-0005-0000-0000-0000CB090000}"/>
    <cellStyle name="Normal 8 2 2 3 4" xfId="2508" xr:uid="{00000000-0005-0000-0000-0000CC090000}"/>
    <cellStyle name="Normal 8 2 2 3 5" xfId="2509" xr:uid="{00000000-0005-0000-0000-0000CD090000}"/>
    <cellStyle name="Normal 8 2 2 3 6" xfId="2510" xr:uid="{00000000-0005-0000-0000-0000CE090000}"/>
    <cellStyle name="Normal 8 2 2 3 7" xfId="2511" xr:uid="{00000000-0005-0000-0000-0000CF090000}"/>
    <cellStyle name="Normal 8 2 2 4" xfId="2512" xr:uid="{00000000-0005-0000-0000-0000D0090000}"/>
    <cellStyle name="Normal 8 2 2 5" xfId="2513" xr:uid="{00000000-0005-0000-0000-0000D1090000}"/>
    <cellStyle name="Normal 8 2 2 6" xfId="2514" xr:uid="{00000000-0005-0000-0000-0000D2090000}"/>
    <cellStyle name="Normal 8 2 2 7" xfId="2515" xr:uid="{00000000-0005-0000-0000-0000D3090000}"/>
    <cellStyle name="Normal 8 2 2 8" xfId="2516" xr:uid="{00000000-0005-0000-0000-0000D4090000}"/>
    <cellStyle name="Normal 8 2 2 9" xfId="2517" xr:uid="{00000000-0005-0000-0000-0000D5090000}"/>
    <cellStyle name="Normal 8 2 3" xfId="2518" xr:uid="{00000000-0005-0000-0000-0000D6090000}"/>
    <cellStyle name="Normal 8 2 3 10" xfId="2519" xr:uid="{00000000-0005-0000-0000-0000D7090000}"/>
    <cellStyle name="Normal 8 2 3 2" xfId="2520" xr:uid="{00000000-0005-0000-0000-0000D8090000}"/>
    <cellStyle name="Normal 8 2 3 2 2" xfId="2521" xr:uid="{00000000-0005-0000-0000-0000D9090000}"/>
    <cellStyle name="Normal 8 2 3 2 3" xfId="2522" xr:uid="{00000000-0005-0000-0000-0000DA090000}"/>
    <cellStyle name="Normal 8 2 3 2 4" xfId="2523" xr:uid="{00000000-0005-0000-0000-0000DB090000}"/>
    <cellStyle name="Normal 8 2 3 2 5" xfId="2524" xr:uid="{00000000-0005-0000-0000-0000DC090000}"/>
    <cellStyle name="Normal 8 2 3 2 6" xfId="2525" xr:uid="{00000000-0005-0000-0000-0000DD090000}"/>
    <cellStyle name="Normal 8 2 3 2 7" xfId="2526" xr:uid="{00000000-0005-0000-0000-0000DE090000}"/>
    <cellStyle name="Normal 8 2 3 2 8" xfId="2527" xr:uid="{00000000-0005-0000-0000-0000DF090000}"/>
    <cellStyle name="Normal 8 2 3 3" xfId="2528" xr:uid="{00000000-0005-0000-0000-0000E0090000}"/>
    <cellStyle name="Normal 8 2 3 3 2" xfId="2529" xr:uid="{00000000-0005-0000-0000-0000E1090000}"/>
    <cellStyle name="Normal 8 2 3 3 3" xfId="2530" xr:uid="{00000000-0005-0000-0000-0000E2090000}"/>
    <cellStyle name="Normal 8 2 3 3 4" xfId="2531" xr:uid="{00000000-0005-0000-0000-0000E3090000}"/>
    <cellStyle name="Normal 8 2 3 3 5" xfId="2532" xr:uid="{00000000-0005-0000-0000-0000E4090000}"/>
    <cellStyle name="Normal 8 2 3 3 6" xfId="2533" xr:uid="{00000000-0005-0000-0000-0000E5090000}"/>
    <cellStyle name="Normal 8 2 3 3 7" xfId="2534" xr:uid="{00000000-0005-0000-0000-0000E6090000}"/>
    <cellStyle name="Normal 8 2 3 4" xfId="2535" xr:uid="{00000000-0005-0000-0000-0000E7090000}"/>
    <cellStyle name="Normal 8 2 3 5" xfId="2536" xr:uid="{00000000-0005-0000-0000-0000E8090000}"/>
    <cellStyle name="Normal 8 2 3 6" xfId="2537" xr:uid="{00000000-0005-0000-0000-0000E9090000}"/>
    <cellStyle name="Normal 8 2 3 7" xfId="2538" xr:uid="{00000000-0005-0000-0000-0000EA090000}"/>
    <cellStyle name="Normal 8 2 3 8" xfId="2539" xr:uid="{00000000-0005-0000-0000-0000EB090000}"/>
    <cellStyle name="Normal 8 2 3 9" xfId="2540" xr:uid="{00000000-0005-0000-0000-0000EC090000}"/>
    <cellStyle name="Normal 8 2 4" xfId="2541" xr:uid="{00000000-0005-0000-0000-0000ED090000}"/>
    <cellStyle name="Normal 8 2 4 2" xfId="2542" xr:uid="{00000000-0005-0000-0000-0000EE090000}"/>
    <cellStyle name="Normal 8 2 4 3" xfId="2543" xr:uid="{00000000-0005-0000-0000-0000EF090000}"/>
    <cellStyle name="Normal 8 2 4 4" xfId="2544" xr:uid="{00000000-0005-0000-0000-0000F0090000}"/>
    <cellStyle name="Normal 8 2 4 5" xfId="2545" xr:uid="{00000000-0005-0000-0000-0000F1090000}"/>
    <cellStyle name="Normal 8 2 4 6" xfId="2546" xr:uid="{00000000-0005-0000-0000-0000F2090000}"/>
    <cellStyle name="Normal 8 2 4 7" xfId="2547" xr:uid="{00000000-0005-0000-0000-0000F3090000}"/>
    <cellStyle name="Normal 8 2 4 8" xfId="2548" xr:uid="{00000000-0005-0000-0000-0000F4090000}"/>
    <cellStyle name="Normal 8 2 5" xfId="2549" xr:uid="{00000000-0005-0000-0000-0000F5090000}"/>
    <cellStyle name="Normal 8 2 5 2" xfId="2550" xr:uid="{00000000-0005-0000-0000-0000F6090000}"/>
    <cellStyle name="Normal 8 2 5 3" xfId="2551" xr:uid="{00000000-0005-0000-0000-0000F7090000}"/>
    <cellStyle name="Normal 8 2 5 4" xfId="2552" xr:uid="{00000000-0005-0000-0000-0000F8090000}"/>
    <cellStyle name="Normal 8 2 5 5" xfId="2553" xr:uid="{00000000-0005-0000-0000-0000F9090000}"/>
    <cellStyle name="Normal 8 2 5 6" xfId="2554" xr:uid="{00000000-0005-0000-0000-0000FA090000}"/>
    <cellStyle name="Normal 8 2 5 7" xfId="2555" xr:uid="{00000000-0005-0000-0000-0000FB090000}"/>
    <cellStyle name="Normal 8 2 6" xfId="2556" xr:uid="{00000000-0005-0000-0000-0000FC090000}"/>
    <cellStyle name="Normal 8 2 7" xfId="2557" xr:uid="{00000000-0005-0000-0000-0000FD090000}"/>
    <cellStyle name="Normal 8 2 8" xfId="2558" xr:uid="{00000000-0005-0000-0000-0000FE090000}"/>
    <cellStyle name="Normal 8 2 9" xfId="2559" xr:uid="{00000000-0005-0000-0000-0000FF090000}"/>
    <cellStyle name="Normal 8 3" xfId="2560" xr:uid="{00000000-0005-0000-0000-0000000A0000}"/>
    <cellStyle name="Normal 8 3 10" xfId="2561" xr:uid="{00000000-0005-0000-0000-0000010A0000}"/>
    <cellStyle name="Normal 8 3 11" xfId="2562" xr:uid="{00000000-0005-0000-0000-0000020A0000}"/>
    <cellStyle name="Normal 8 3 12" xfId="2563" xr:uid="{00000000-0005-0000-0000-0000030A0000}"/>
    <cellStyle name="Normal 8 3 2" xfId="2564" xr:uid="{00000000-0005-0000-0000-0000040A0000}"/>
    <cellStyle name="Normal 8 3 2 10" xfId="2565" xr:uid="{00000000-0005-0000-0000-0000050A0000}"/>
    <cellStyle name="Normal 8 3 2 2" xfId="2566" xr:uid="{00000000-0005-0000-0000-0000060A0000}"/>
    <cellStyle name="Normal 8 3 2 2 2" xfId="2567" xr:uid="{00000000-0005-0000-0000-0000070A0000}"/>
    <cellStyle name="Normal 8 3 2 2 3" xfId="2568" xr:uid="{00000000-0005-0000-0000-0000080A0000}"/>
    <cellStyle name="Normal 8 3 2 2 4" xfId="2569" xr:uid="{00000000-0005-0000-0000-0000090A0000}"/>
    <cellStyle name="Normal 8 3 2 2 5" xfId="2570" xr:uid="{00000000-0005-0000-0000-00000A0A0000}"/>
    <cellStyle name="Normal 8 3 2 2 6" xfId="2571" xr:uid="{00000000-0005-0000-0000-00000B0A0000}"/>
    <cellStyle name="Normal 8 3 2 2 7" xfId="2572" xr:uid="{00000000-0005-0000-0000-00000C0A0000}"/>
    <cellStyle name="Normal 8 3 2 2 8" xfId="2573" xr:uid="{00000000-0005-0000-0000-00000D0A0000}"/>
    <cellStyle name="Normal 8 3 2 3" xfId="2574" xr:uid="{00000000-0005-0000-0000-00000E0A0000}"/>
    <cellStyle name="Normal 8 3 2 3 2" xfId="2575" xr:uid="{00000000-0005-0000-0000-00000F0A0000}"/>
    <cellStyle name="Normal 8 3 2 3 3" xfId="2576" xr:uid="{00000000-0005-0000-0000-0000100A0000}"/>
    <cellStyle name="Normal 8 3 2 3 4" xfId="2577" xr:uid="{00000000-0005-0000-0000-0000110A0000}"/>
    <cellStyle name="Normal 8 3 2 3 5" xfId="2578" xr:uid="{00000000-0005-0000-0000-0000120A0000}"/>
    <cellStyle name="Normal 8 3 2 3 6" xfId="2579" xr:uid="{00000000-0005-0000-0000-0000130A0000}"/>
    <cellStyle name="Normal 8 3 2 3 7" xfId="2580" xr:uid="{00000000-0005-0000-0000-0000140A0000}"/>
    <cellStyle name="Normal 8 3 2 4" xfId="2581" xr:uid="{00000000-0005-0000-0000-0000150A0000}"/>
    <cellStyle name="Normal 8 3 2 5" xfId="2582" xr:uid="{00000000-0005-0000-0000-0000160A0000}"/>
    <cellStyle name="Normal 8 3 2 6" xfId="2583" xr:uid="{00000000-0005-0000-0000-0000170A0000}"/>
    <cellStyle name="Normal 8 3 2 7" xfId="2584" xr:uid="{00000000-0005-0000-0000-0000180A0000}"/>
    <cellStyle name="Normal 8 3 2 8" xfId="2585" xr:uid="{00000000-0005-0000-0000-0000190A0000}"/>
    <cellStyle name="Normal 8 3 2 9" xfId="2586" xr:uid="{00000000-0005-0000-0000-00001A0A0000}"/>
    <cellStyle name="Normal 8 3 3" xfId="2587" xr:uid="{00000000-0005-0000-0000-00001B0A0000}"/>
    <cellStyle name="Normal 8 3 3 10" xfId="2588" xr:uid="{00000000-0005-0000-0000-00001C0A0000}"/>
    <cellStyle name="Normal 8 3 3 2" xfId="2589" xr:uid="{00000000-0005-0000-0000-00001D0A0000}"/>
    <cellStyle name="Normal 8 3 3 2 2" xfId="2590" xr:uid="{00000000-0005-0000-0000-00001E0A0000}"/>
    <cellStyle name="Normal 8 3 3 2 3" xfId="2591" xr:uid="{00000000-0005-0000-0000-00001F0A0000}"/>
    <cellStyle name="Normal 8 3 3 2 4" xfId="2592" xr:uid="{00000000-0005-0000-0000-0000200A0000}"/>
    <cellStyle name="Normal 8 3 3 2 5" xfId="2593" xr:uid="{00000000-0005-0000-0000-0000210A0000}"/>
    <cellStyle name="Normal 8 3 3 2 6" xfId="2594" xr:uid="{00000000-0005-0000-0000-0000220A0000}"/>
    <cellStyle name="Normal 8 3 3 2 7" xfId="2595" xr:uid="{00000000-0005-0000-0000-0000230A0000}"/>
    <cellStyle name="Normal 8 3 3 2 8" xfId="2596" xr:uid="{00000000-0005-0000-0000-0000240A0000}"/>
    <cellStyle name="Normal 8 3 3 3" xfId="2597" xr:uid="{00000000-0005-0000-0000-0000250A0000}"/>
    <cellStyle name="Normal 8 3 3 3 2" xfId="2598" xr:uid="{00000000-0005-0000-0000-0000260A0000}"/>
    <cellStyle name="Normal 8 3 3 3 3" xfId="2599" xr:uid="{00000000-0005-0000-0000-0000270A0000}"/>
    <cellStyle name="Normal 8 3 3 3 4" xfId="2600" xr:uid="{00000000-0005-0000-0000-0000280A0000}"/>
    <cellStyle name="Normal 8 3 3 3 5" xfId="2601" xr:uid="{00000000-0005-0000-0000-0000290A0000}"/>
    <cellStyle name="Normal 8 3 3 3 6" xfId="2602" xr:uid="{00000000-0005-0000-0000-00002A0A0000}"/>
    <cellStyle name="Normal 8 3 3 3 7" xfId="2603" xr:uid="{00000000-0005-0000-0000-00002B0A0000}"/>
    <cellStyle name="Normal 8 3 3 4" xfId="2604" xr:uid="{00000000-0005-0000-0000-00002C0A0000}"/>
    <cellStyle name="Normal 8 3 3 5" xfId="2605" xr:uid="{00000000-0005-0000-0000-00002D0A0000}"/>
    <cellStyle name="Normal 8 3 3 6" xfId="2606" xr:uid="{00000000-0005-0000-0000-00002E0A0000}"/>
    <cellStyle name="Normal 8 3 3 7" xfId="2607" xr:uid="{00000000-0005-0000-0000-00002F0A0000}"/>
    <cellStyle name="Normal 8 3 3 8" xfId="2608" xr:uid="{00000000-0005-0000-0000-0000300A0000}"/>
    <cellStyle name="Normal 8 3 3 9" xfId="2609" xr:uid="{00000000-0005-0000-0000-0000310A0000}"/>
    <cellStyle name="Normal 8 3 4" xfId="2610" xr:uid="{00000000-0005-0000-0000-0000320A0000}"/>
    <cellStyle name="Normal 8 3 4 2" xfId="2611" xr:uid="{00000000-0005-0000-0000-0000330A0000}"/>
    <cellStyle name="Normal 8 3 4 3" xfId="2612" xr:uid="{00000000-0005-0000-0000-0000340A0000}"/>
    <cellStyle name="Normal 8 3 4 4" xfId="2613" xr:uid="{00000000-0005-0000-0000-0000350A0000}"/>
    <cellStyle name="Normal 8 3 4 5" xfId="2614" xr:uid="{00000000-0005-0000-0000-0000360A0000}"/>
    <cellStyle name="Normal 8 3 4 6" xfId="2615" xr:uid="{00000000-0005-0000-0000-0000370A0000}"/>
    <cellStyle name="Normal 8 3 4 7" xfId="2616" xr:uid="{00000000-0005-0000-0000-0000380A0000}"/>
    <cellStyle name="Normal 8 3 4 8" xfId="2617" xr:uid="{00000000-0005-0000-0000-0000390A0000}"/>
    <cellStyle name="Normal 8 3 5" xfId="2618" xr:uid="{00000000-0005-0000-0000-00003A0A0000}"/>
    <cellStyle name="Normal 8 3 5 2" xfId="2619" xr:uid="{00000000-0005-0000-0000-00003B0A0000}"/>
    <cellStyle name="Normal 8 3 5 3" xfId="2620" xr:uid="{00000000-0005-0000-0000-00003C0A0000}"/>
    <cellStyle name="Normal 8 3 5 4" xfId="2621" xr:uid="{00000000-0005-0000-0000-00003D0A0000}"/>
    <cellStyle name="Normal 8 3 5 5" xfId="2622" xr:uid="{00000000-0005-0000-0000-00003E0A0000}"/>
    <cellStyle name="Normal 8 3 5 6" xfId="2623" xr:uid="{00000000-0005-0000-0000-00003F0A0000}"/>
    <cellStyle name="Normal 8 3 5 7" xfId="2624" xr:uid="{00000000-0005-0000-0000-0000400A0000}"/>
    <cellStyle name="Normal 8 3 6" xfId="2625" xr:uid="{00000000-0005-0000-0000-0000410A0000}"/>
    <cellStyle name="Normal 8 3 7" xfId="2626" xr:uid="{00000000-0005-0000-0000-0000420A0000}"/>
    <cellStyle name="Normal 8 3 8" xfId="2627" xr:uid="{00000000-0005-0000-0000-0000430A0000}"/>
    <cellStyle name="Normal 8 3 9" xfId="2628" xr:uid="{00000000-0005-0000-0000-0000440A0000}"/>
    <cellStyle name="Normal 8 4" xfId="2629" xr:uid="{00000000-0005-0000-0000-0000450A0000}"/>
    <cellStyle name="Normal 8 4 10" xfId="2630" xr:uid="{00000000-0005-0000-0000-0000460A0000}"/>
    <cellStyle name="Normal 8 4 11" xfId="2631" xr:uid="{00000000-0005-0000-0000-0000470A0000}"/>
    <cellStyle name="Normal 8 4 2" xfId="2632" xr:uid="{00000000-0005-0000-0000-0000480A0000}"/>
    <cellStyle name="Normal 8 4 2 10" xfId="2633" xr:uid="{00000000-0005-0000-0000-0000490A0000}"/>
    <cellStyle name="Normal 8 4 2 2" xfId="2634" xr:uid="{00000000-0005-0000-0000-00004A0A0000}"/>
    <cellStyle name="Normal 8 4 2 2 2" xfId="2635" xr:uid="{00000000-0005-0000-0000-00004B0A0000}"/>
    <cellStyle name="Normal 8 4 2 2 3" xfId="2636" xr:uid="{00000000-0005-0000-0000-00004C0A0000}"/>
    <cellStyle name="Normal 8 4 2 2 4" xfId="2637" xr:uid="{00000000-0005-0000-0000-00004D0A0000}"/>
    <cellStyle name="Normal 8 4 2 2 5" xfId="2638" xr:uid="{00000000-0005-0000-0000-00004E0A0000}"/>
    <cellStyle name="Normal 8 4 2 2 6" xfId="2639" xr:uid="{00000000-0005-0000-0000-00004F0A0000}"/>
    <cellStyle name="Normal 8 4 2 2 7" xfId="2640" xr:uid="{00000000-0005-0000-0000-0000500A0000}"/>
    <cellStyle name="Normal 8 4 2 2 8" xfId="2641" xr:uid="{00000000-0005-0000-0000-0000510A0000}"/>
    <cellStyle name="Normal 8 4 2 3" xfId="2642" xr:uid="{00000000-0005-0000-0000-0000520A0000}"/>
    <cellStyle name="Normal 8 4 2 3 2" xfId="2643" xr:uid="{00000000-0005-0000-0000-0000530A0000}"/>
    <cellStyle name="Normal 8 4 2 3 3" xfId="2644" xr:uid="{00000000-0005-0000-0000-0000540A0000}"/>
    <cellStyle name="Normal 8 4 2 3 4" xfId="2645" xr:uid="{00000000-0005-0000-0000-0000550A0000}"/>
    <cellStyle name="Normal 8 4 2 3 5" xfId="2646" xr:uid="{00000000-0005-0000-0000-0000560A0000}"/>
    <cellStyle name="Normal 8 4 2 3 6" xfId="2647" xr:uid="{00000000-0005-0000-0000-0000570A0000}"/>
    <cellStyle name="Normal 8 4 2 3 7" xfId="2648" xr:uid="{00000000-0005-0000-0000-0000580A0000}"/>
    <cellStyle name="Normal 8 4 2 4" xfId="2649" xr:uid="{00000000-0005-0000-0000-0000590A0000}"/>
    <cellStyle name="Normal 8 4 2 5" xfId="2650" xr:uid="{00000000-0005-0000-0000-00005A0A0000}"/>
    <cellStyle name="Normal 8 4 2 6" xfId="2651" xr:uid="{00000000-0005-0000-0000-00005B0A0000}"/>
    <cellStyle name="Normal 8 4 2 7" xfId="2652" xr:uid="{00000000-0005-0000-0000-00005C0A0000}"/>
    <cellStyle name="Normal 8 4 2 8" xfId="2653" xr:uid="{00000000-0005-0000-0000-00005D0A0000}"/>
    <cellStyle name="Normal 8 4 2 9" xfId="2654" xr:uid="{00000000-0005-0000-0000-00005E0A0000}"/>
    <cellStyle name="Normal 8 4 3" xfId="2655" xr:uid="{00000000-0005-0000-0000-00005F0A0000}"/>
    <cellStyle name="Normal 8 4 3 2" xfId="2656" xr:uid="{00000000-0005-0000-0000-0000600A0000}"/>
    <cellStyle name="Normal 8 4 3 3" xfId="2657" xr:uid="{00000000-0005-0000-0000-0000610A0000}"/>
    <cellStyle name="Normal 8 4 3 4" xfId="2658" xr:uid="{00000000-0005-0000-0000-0000620A0000}"/>
    <cellStyle name="Normal 8 4 3 5" xfId="2659" xr:uid="{00000000-0005-0000-0000-0000630A0000}"/>
    <cellStyle name="Normal 8 4 3 6" xfId="2660" xr:uid="{00000000-0005-0000-0000-0000640A0000}"/>
    <cellStyle name="Normal 8 4 3 7" xfId="2661" xr:uid="{00000000-0005-0000-0000-0000650A0000}"/>
    <cellStyle name="Normal 8 4 3 8" xfId="2662" xr:uid="{00000000-0005-0000-0000-0000660A0000}"/>
    <cellStyle name="Normal 8 4 4" xfId="2663" xr:uid="{00000000-0005-0000-0000-0000670A0000}"/>
    <cellStyle name="Normal 8 4 4 2" xfId="2664" xr:uid="{00000000-0005-0000-0000-0000680A0000}"/>
    <cellStyle name="Normal 8 4 4 3" xfId="2665" xr:uid="{00000000-0005-0000-0000-0000690A0000}"/>
    <cellStyle name="Normal 8 4 4 4" xfId="2666" xr:uid="{00000000-0005-0000-0000-00006A0A0000}"/>
    <cellStyle name="Normal 8 4 4 5" xfId="2667" xr:uid="{00000000-0005-0000-0000-00006B0A0000}"/>
    <cellStyle name="Normal 8 4 4 6" xfId="2668" xr:uid="{00000000-0005-0000-0000-00006C0A0000}"/>
    <cellStyle name="Normal 8 4 4 7" xfId="2669" xr:uid="{00000000-0005-0000-0000-00006D0A0000}"/>
    <cellStyle name="Normal 8 4 5" xfId="2670" xr:uid="{00000000-0005-0000-0000-00006E0A0000}"/>
    <cellStyle name="Normal 8 4 6" xfId="2671" xr:uid="{00000000-0005-0000-0000-00006F0A0000}"/>
    <cellStyle name="Normal 8 4 7" xfId="2672" xr:uid="{00000000-0005-0000-0000-0000700A0000}"/>
    <cellStyle name="Normal 8 4 8" xfId="2673" xr:uid="{00000000-0005-0000-0000-0000710A0000}"/>
    <cellStyle name="Normal 8 4 9" xfId="2674" xr:uid="{00000000-0005-0000-0000-0000720A0000}"/>
    <cellStyle name="Normal 8 5" xfId="2675" xr:uid="{00000000-0005-0000-0000-0000730A0000}"/>
    <cellStyle name="Normal 8 5 10" xfId="2676" xr:uid="{00000000-0005-0000-0000-0000740A0000}"/>
    <cellStyle name="Normal 8 5 2" xfId="2677" xr:uid="{00000000-0005-0000-0000-0000750A0000}"/>
    <cellStyle name="Normal 8 5 2 2" xfId="2678" xr:uid="{00000000-0005-0000-0000-0000760A0000}"/>
    <cellStyle name="Normal 8 5 2 3" xfId="2679" xr:uid="{00000000-0005-0000-0000-0000770A0000}"/>
    <cellStyle name="Normal 8 5 2 4" xfId="2680" xr:uid="{00000000-0005-0000-0000-0000780A0000}"/>
    <cellStyle name="Normal 8 5 2 5" xfId="2681" xr:uid="{00000000-0005-0000-0000-0000790A0000}"/>
    <cellStyle name="Normal 8 5 2 6" xfId="2682" xr:uid="{00000000-0005-0000-0000-00007A0A0000}"/>
    <cellStyle name="Normal 8 5 2 7" xfId="2683" xr:uid="{00000000-0005-0000-0000-00007B0A0000}"/>
    <cellStyle name="Normal 8 5 2 8" xfId="2684" xr:uid="{00000000-0005-0000-0000-00007C0A0000}"/>
    <cellStyle name="Normal 8 5 3" xfId="2685" xr:uid="{00000000-0005-0000-0000-00007D0A0000}"/>
    <cellStyle name="Normal 8 5 3 2" xfId="2686" xr:uid="{00000000-0005-0000-0000-00007E0A0000}"/>
    <cellStyle name="Normal 8 5 3 3" xfId="2687" xr:uid="{00000000-0005-0000-0000-00007F0A0000}"/>
    <cellStyle name="Normal 8 5 3 4" xfId="2688" xr:uid="{00000000-0005-0000-0000-0000800A0000}"/>
    <cellStyle name="Normal 8 5 3 5" xfId="2689" xr:uid="{00000000-0005-0000-0000-0000810A0000}"/>
    <cellStyle name="Normal 8 5 3 6" xfId="2690" xr:uid="{00000000-0005-0000-0000-0000820A0000}"/>
    <cellStyle name="Normal 8 5 3 7" xfId="2691" xr:uid="{00000000-0005-0000-0000-0000830A0000}"/>
    <cellStyle name="Normal 8 5 4" xfId="2692" xr:uid="{00000000-0005-0000-0000-0000840A0000}"/>
    <cellStyle name="Normal 8 5 5" xfId="2693" xr:uid="{00000000-0005-0000-0000-0000850A0000}"/>
    <cellStyle name="Normal 8 5 6" xfId="2694" xr:uid="{00000000-0005-0000-0000-0000860A0000}"/>
    <cellStyle name="Normal 8 5 7" xfId="2695" xr:uid="{00000000-0005-0000-0000-0000870A0000}"/>
    <cellStyle name="Normal 8 5 8" xfId="2696" xr:uid="{00000000-0005-0000-0000-0000880A0000}"/>
    <cellStyle name="Normal 8 5 9" xfId="2697" xr:uid="{00000000-0005-0000-0000-0000890A0000}"/>
    <cellStyle name="Normal 8 6" xfId="2698" xr:uid="{00000000-0005-0000-0000-00008A0A0000}"/>
    <cellStyle name="Normal 8 6 2" xfId="2699" xr:uid="{00000000-0005-0000-0000-00008B0A0000}"/>
    <cellStyle name="Normal 8 6 3" xfId="2700" xr:uid="{00000000-0005-0000-0000-00008C0A0000}"/>
    <cellStyle name="Normal 8 6 4" xfId="2701" xr:uid="{00000000-0005-0000-0000-00008D0A0000}"/>
    <cellStyle name="Normal 8 6 5" xfId="2702" xr:uid="{00000000-0005-0000-0000-00008E0A0000}"/>
    <cellStyle name="Normal 8 6 6" xfId="2703" xr:uid="{00000000-0005-0000-0000-00008F0A0000}"/>
    <cellStyle name="Normal 8 6 7" xfId="2704" xr:uid="{00000000-0005-0000-0000-0000900A0000}"/>
    <cellStyle name="Normal 8 6 8" xfId="2705" xr:uid="{00000000-0005-0000-0000-0000910A0000}"/>
    <cellStyle name="Normal 8 7" xfId="2706" xr:uid="{00000000-0005-0000-0000-0000920A0000}"/>
    <cellStyle name="Normal 8 7 2" xfId="2707" xr:uid="{00000000-0005-0000-0000-0000930A0000}"/>
    <cellStyle name="Normal 8 7 3" xfId="2708" xr:uid="{00000000-0005-0000-0000-0000940A0000}"/>
    <cellStyle name="Normal 8 7 4" xfId="2709" xr:uid="{00000000-0005-0000-0000-0000950A0000}"/>
    <cellStyle name="Normal 8 7 5" xfId="2710" xr:uid="{00000000-0005-0000-0000-0000960A0000}"/>
    <cellStyle name="Normal 8 7 6" xfId="2711" xr:uid="{00000000-0005-0000-0000-0000970A0000}"/>
    <cellStyle name="Normal 8 7 7" xfId="2712" xr:uid="{00000000-0005-0000-0000-0000980A0000}"/>
    <cellStyle name="Normal 8 8" xfId="2713" xr:uid="{00000000-0005-0000-0000-0000990A0000}"/>
    <cellStyle name="Normal 8 9" xfId="2714" xr:uid="{00000000-0005-0000-0000-00009A0A0000}"/>
    <cellStyle name="Normal 9" xfId="2715" xr:uid="{00000000-0005-0000-0000-00009B0A0000}"/>
    <cellStyle name="Normal 9 10" xfId="2716" xr:uid="{00000000-0005-0000-0000-00009C0A0000}"/>
    <cellStyle name="Normal 9 11" xfId="2717" xr:uid="{00000000-0005-0000-0000-00009D0A0000}"/>
    <cellStyle name="Normal 9 12" xfId="2718" xr:uid="{00000000-0005-0000-0000-00009E0A0000}"/>
    <cellStyle name="Normal 9 13" xfId="2719" xr:uid="{00000000-0005-0000-0000-00009F0A0000}"/>
    <cellStyle name="Normal 9 14" xfId="2720" xr:uid="{00000000-0005-0000-0000-0000A00A0000}"/>
    <cellStyle name="Normal 9 15" xfId="2721" xr:uid="{00000000-0005-0000-0000-0000A10A0000}"/>
    <cellStyle name="Normal 9 2" xfId="2722" xr:uid="{00000000-0005-0000-0000-0000A20A0000}"/>
    <cellStyle name="Normal 9 2 10" xfId="2723" xr:uid="{00000000-0005-0000-0000-0000A30A0000}"/>
    <cellStyle name="Normal 9 2 11" xfId="2724" xr:uid="{00000000-0005-0000-0000-0000A40A0000}"/>
    <cellStyle name="Normal 9 2 12" xfId="2725" xr:uid="{00000000-0005-0000-0000-0000A50A0000}"/>
    <cellStyle name="Normal 9 2 2" xfId="2726" xr:uid="{00000000-0005-0000-0000-0000A60A0000}"/>
    <cellStyle name="Normal 9 2 2 10" xfId="2727" xr:uid="{00000000-0005-0000-0000-0000A70A0000}"/>
    <cellStyle name="Normal 9 2 2 2" xfId="2728" xr:uid="{00000000-0005-0000-0000-0000A80A0000}"/>
    <cellStyle name="Normal 9 2 2 2 2" xfId="2729" xr:uid="{00000000-0005-0000-0000-0000A90A0000}"/>
    <cellStyle name="Normal 9 2 2 2 3" xfId="2730" xr:uid="{00000000-0005-0000-0000-0000AA0A0000}"/>
    <cellStyle name="Normal 9 2 2 2 4" xfId="2731" xr:uid="{00000000-0005-0000-0000-0000AB0A0000}"/>
    <cellStyle name="Normal 9 2 2 2 5" xfId="2732" xr:uid="{00000000-0005-0000-0000-0000AC0A0000}"/>
    <cellStyle name="Normal 9 2 2 2 6" xfId="2733" xr:uid="{00000000-0005-0000-0000-0000AD0A0000}"/>
    <cellStyle name="Normal 9 2 2 2 7" xfId="2734" xr:uid="{00000000-0005-0000-0000-0000AE0A0000}"/>
    <cellStyle name="Normal 9 2 2 2 8" xfId="2735" xr:uid="{00000000-0005-0000-0000-0000AF0A0000}"/>
    <cellStyle name="Normal 9 2 2 3" xfId="2736" xr:uid="{00000000-0005-0000-0000-0000B00A0000}"/>
    <cellStyle name="Normal 9 2 2 3 2" xfId="2737" xr:uid="{00000000-0005-0000-0000-0000B10A0000}"/>
    <cellStyle name="Normal 9 2 2 3 3" xfId="2738" xr:uid="{00000000-0005-0000-0000-0000B20A0000}"/>
    <cellStyle name="Normal 9 2 2 3 4" xfId="2739" xr:uid="{00000000-0005-0000-0000-0000B30A0000}"/>
    <cellStyle name="Normal 9 2 2 3 5" xfId="2740" xr:uid="{00000000-0005-0000-0000-0000B40A0000}"/>
    <cellStyle name="Normal 9 2 2 3 6" xfId="2741" xr:uid="{00000000-0005-0000-0000-0000B50A0000}"/>
    <cellStyle name="Normal 9 2 2 3 7" xfId="2742" xr:uid="{00000000-0005-0000-0000-0000B60A0000}"/>
    <cellStyle name="Normal 9 2 2 4" xfId="2743" xr:uid="{00000000-0005-0000-0000-0000B70A0000}"/>
    <cellStyle name="Normal 9 2 2 5" xfId="2744" xr:uid="{00000000-0005-0000-0000-0000B80A0000}"/>
    <cellStyle name="Normal 9 2 2 6" xfId="2745" xr:uid="{00000000-0005-0000-0000-0000B90A0000}"/>
    <cellStyle name="Normal 9 2 2 7" xfId="2746" xr:uid="{00000000-0005-0000-0000-0000BA0A0000}"/>
    <cellStyle name="Normal 9 2 2 8" xfId="2747" xr:uid="{00000000-0005-0000-0000-0000BB0A0000}"/>
    <cellStyle name="Normal 9 2 2 9" xfId="2748" xr:uid="{00000000-0005-0000-0000-0000BC0A0000}"/>
    <cellStyle name="Normal 9 2 3" xfId="2749" xr:uid="{00000000-0005-0000-0000-0000BD0A0000}"/>
    <cellStyle name="Normal 9 2 3 10" xfId="2750" xr:uid="{00000000-0005-0000-0000-0000BE0A0000}"/>
    <cellStyle name="Normal 9 2 3 2" xfId="2751" xr:uid="{00000000-0005-0000-0000-0000BF0A0000}"/>
    <cellStyle name="Normal 9 2 3 2 2" xfId="2752" xr:uid="{00000000-0005-0000-0000-0000C00A0000}"/>
    <cellStyle name="Normal 9 2 3 2 3" xfId="2753" xr:uid="{00000000-0005-0000-0000-0000C10A0000}"/>
    <cellStyle name="Normal 9 2 3 2 4" xfId="2754" xr:uid="{00000000-0005-0000-0000-0000C20A0000}"/>
    <cellStyle name="Normal 9 2 3 2 5" xfId="2755" xr:uid="{00000000-0005-0000-0000-0000C30A0000}"/>
    <cellStyle name="Normal 9 2 3 2 6" xfId="2756" xr:uid="{00000000-0005-0000-0000-0000C40A0000}"/>
    <cellStyle name="Normal 9 2 3 2 7" xfId="2757" xr:uid="{00000000-0005-0000-0000-0000C50A0000}"/>
    <cellStyle name="Normal 9 2 3 2 8" xfId="2758" xr:uid="{00000000-0005-0000-0000-0000C60A0000}"/>
    <cellStyle name="Normal 9 2 3 3" xfId="2759" xr:uid="{00000000-0005-0000-0000-0000C70A0000}"/>
    <cellStyle name="Normal 9 2 3 3 2" xfId="2760" xr:uid="{00000000-0005-0000-0000-0000C80A0000}"/>
    <cellStyle name="Normal 9 2 3 3 3" xfId="2761" xr:uid="{00000000-0005-0000-0000-0000C90A0000}"/>
    <cellStyle name="Normal 9 2 3 3 4" xfId="2762" xr:uid="{00000000-0005-0000-0000-0000CA0A0000}"/>
    <cellStyle name="Normal 9 2 3 3 5" xfId="2763" xr:uid="{00000000-0005-0000-0000-0000CB0A0000}"/>
    <cellStyle name="Normal 9 2 3 3 6" xfId="2764" xr:uid="{00000000-0005-0000-0000-0000CC0A0000}"/>
    <cellStyle name="Normal 9 2 3 3 7" xfId="2765" xr:uid="{00000000-0005-0000-0000-0000CD0A0000}"/>
    <cellStyle name="Normal 9 2 3 4" xfId="2766" xr:uid="{00000000-0005-0000-0000-0000CE0A0000}"/>
    <cellStyle name="Normal 9 2 3 5" xfId="2767" xr:uid="{00000000-0005-0000-0000-0000CF0A0000}"/>
    <cellStyle name="Normal 9 2 3 6" xfId="2768" xr:uid="{00000000-0005-0000-0000-0000D00A0000}"/>
    <cellStyle name="Normal 9 2 3 7" xfId="2769" xr:uid="{00000000-0005-0000-0000-0000D10A0000}"/>
    <cellStyle name="Normal 9 2 3 8" xfId="2770" xr:uid="{00000000-0005-0000-0000-0000D20A0000}"/>
    <cellStyle name="Normal 9 2 3 9" xfId="2771" xr:uid="{00000000-0005-0000-0000-0000D30A0000}"/>
    <cellStyle name="Normal 9 2 4" xfId="2772" xr:uid="{00000000-0005-0000-0000-0000D40A0000}"/>
    <cellStyle name="Normal 9 2 4 2" xfId="2773" xr:uid="{00000000-0005-0000-0000-0000D50A0000}"/>
    <cellStyle name="Normal 9 2 4 3" xfId="2774" xr:uid="{00000000-0005-0000-0000-0000D60A0000}"/>
    <cellStyle name="Normal 9 2 4 4" xfId="2775" xr:uid="{00000000-0005-0000-0000-0000D70A0000}"/>
    <cellStyle name="Normal 9 2 4 5" xfId="2776" xr:uid="{00000000-0005-0000-0000-0000D80A0000}"/>
    <cellStyle name="Normal 9 2 4 6" xfId="2777" xr:uid="{00000000-0005-0000-0000-0000D90A0000}"/>
    <cellStyle name="Normal 9 2 4 7" xfId="2778" xr:uid="{00000000-0005-0000-0000-0000DA0A0000}"/>
    <cellStyle name="Normal 9 2 4 8" xfId="2779" xr:uid="{00000000-0005-0000-0000-0000DB0A0000}"/>
    <cellStyle name="Normal 9 2 5" xfId="2780" xr:uid="{00000000-0005-0000-0000-0000DC0A0000}"/>
    <cellStyle name="Normal 9 2 5 2" xfId="2781" xr:uid="{00000000-0005-0000-0000-0000DD0A0000}"/>
    <cellStyle name="Normal 9 2 5 3" xfId="2782" xr:uid="{00000000-0005-0000-0000-0000DE0A0000}"/>
    <cellStyle name="Normal 9 2 5 4" xfId="2783" xr:uid="{00000000-0005-0000-0000-0000DF0A0000}"/>
    <cellStyle name="Normal 9 2 5 5" xfId="2784" xr:uid="{00000000-0005-0000-0000-0000E00A0000}"/>
    <cellStyle name="Normal 9 2 5 6" xfId="2785" xr:uid="{00000000-0005-0000-0000-0000E10A0000}"/>
    <cellStyle name="Normal 9 2 5 7" xfId="2786" xr:uid="{00000000-0005-0000-0000-0000E20A0000}"/>
    <cellStyle name="Normal 9 2 6" xfId="2787" xr:uid="{00000000-0005-0000-0000-0000E30A0000}"/>
    <cellStyle name="Normal 9 2 7" xfId="2788" xr:uid="{00000000-0005-0000-0000-0000E40A0000}"/>
    <cellStyle name="Normal 9 2 8" xfId="2789" xr:uid="{00000000-0005-0000-0000-0000E50A0000}"/>
    <cellStyle name="Normal 9 2 9" xfId="2790" xr:uid="{00000000-0005-0000-0000-0000E60A0000}"/>
    <cellStyle name="Normal 9 3" xfId="2791" xr:uid="{00000000-0005-0000-0000-0000E70A0000}"/>
    <cellStyle name="Normal 9 3 10" xfId="2792" xr:uid="{00000000-0005-0000-0000-0000E80A0000}"/>
    <cellStyle name="Normal 9 3 11" xfId="2793" xr:uid="{00000000-0005-0000-0000-0000E90A0000}"/>
    <cellStyle name="Normal 9 3 12" xfId="2794" xr:uid="{00000000-0005-0000-0000-0000EA0A0000}"/>
    <cellStyle name="Normal 9 3 2" xfId="2795" xr:uid="{00000000-0005-0000-0000-0000EB0A0000}"/>
    <cellStyle name="Normal 9 3 2 10" xfId="2796" xr:uid="{00000000-0005-0000-0000-0000EC0A0000}"/>
    <cellStyle name="Normal 9 3 2 2" xfId="2797" xr:uid="{00000000-0005-0000-0000-0000ED0A0000}"/>
    <cellStyle name="Normal 9 3 2 2 2" xfId="2798" xr:uid="{00000000-0005-0000-0000-0000EE0A0000}"/>
    <cellStyle name="Normal 9 3 2 2 3" xfId="2799" xr:uid="{00000000-0005-0000-0000-0000EF0A0000}"/>
    <cellStyle name="Normal 9 3 2 2 4" xfId="2800" xr:uid="{00000000-0005-0000-0000-0000F00A0000}"/>
    <cellStyle name="Normal 9 3 2 2 5" xfId="2801" xr:uid="{00000000-0005-0000-0000-0000F10A0000}"/>
    <cellStyle name="Normal 9 3 2 2 6" xfId="2802" xr:uid="{00000000-0005-0000-0000-0000F20A0000}"/>
    <cellStyle name="Normal 9 3 2 2 7" xfId="2803" xr:uid="{00000000-0005-0000-0000-0000F30A0000}"/>
    <cellStyle name="Normal 9 3 2 2 8" xfId="2804" xr:uid="{00000000-0005-0000-0000-0000F40A0000}"/>
    <cellStyle name="Normal 9 3 2 3" xfId="2805" xr:uid="{00000000-0005-0000-0000-0000F50A0000}"/>
    <cellStyle name="Normal 9 3 2 3 2" xfId="2806" xr:uid="{00000000-0005-0000-0000-0000F60A0000}"/>
    <cellStyle name="Normal 9 3 2 3 3" xfId="2807" xr:uid="{00000000-0005-0000-0000-0000F70A0000}"/>
    <cellStyle name="Normal 9 3 2 3 4" xfId="2808" xr:uid="{00000000-0005-0000-0000-0000F80A0000}"/>
    <cellStyle name="Normal 9 3 2 3 5" xfId="2809" xr:uid="{00000000-0005-0000-0000-0000F90A0000}"/>
    <cellStyle name="Normal 9 3 2 3 6" xfId="2810" xr:uid="{00000000-0005-0000-0000-0000FA0A0000}"/>
    <cellStyle name="Normal 9 3 2 3 7" xfId="2811" xr:uid="{00000000-0005-0000-0000-0000FB0A0000}"/>
    <cellStyle name="Normal 9 3 2 4" xfId="2812" xr:uid="{00000000-0005-0000-0000-0000FC0A0000}"/>
    <cellStyle name="Normal 9 3 2 5" xfId="2813" xr:uid="{00000000-0005-0000-0000-0000FD0A0000}"/>
    <cellStyle name="Normal 9 3 2 6" xfId="2814" xr:uid="{00000000-0005-0000-0000-0000FE0A0000}"/>
    <cellStyle name="Normal 9 3 2 7" xfId="2815" xr:uid="{00000000-0005-0000-0000-0000FF0A0000}"/>
    <cellStyle name="Normal 9 3 2 8" xfId="2816" xr:uid="{00000000-0005-0000-0000-0000000B0000}"/>
    <cellStyle name="Normal 9 3 2 9" xfId="2817" xr:uid="{00000000-0005-0000-0000-0000010B0000}"/>
    <cellStyle name="Normal 9 3 3" xfId="2818" xr:uid="{00000000-0005-0000-0000-0000020B0000}"/>
    <cellStyle name="Normal 9 3 3 10" xfId="2819" xr:uid="{00000000-0005-0000-0000-0000030B0000}"/>
    <cellStyle name="Normal 9 3 3 2" xfId="2820" xr:uid="{00000000-0005-0000-0000-0000040B0000}"/>
    <cellStyle name="Normal 9 3 3 2 2" xfId="2821" xr:uid="{00000000-0005-0000-0000-0000050B0000}"/>
    <cellStyle name="Normal 9 3 3 2 3" xfId="2822" xr:uid="{00000000-0005-0000-0000-0000060B0000}"/>
    <cellStyle name="Normal 9 3 3 2 4" xfId="2823" xr:uid="{00000000-0005-0000-0000-0000070B0000}"/>
    <cellStyle name="Normal 9 3 3 2 5" xfId="2824" xr:uid="{00000000-0005-0000-0000-0000080B0000}"/>
    <cellStyle name="Normal 9 3 3 2 6" xfId="2825" xr:uid="{00000000-0005-0000-0000-0000090B0000}"/>
    <cellStyle name="Normal 9 3 3 2 7" xfId="2826" xr:uid="{00000000-0005-0000-0000-00000A0B0000}"/>
    <cellStyle name="Normal 9 3 3 2 8" xfId="2827" xr:uid="{00000000-0005-0000-0000-00000B0B0000}"/>
    <cellStyle name="Normal 9 3 3 3" xfId="2828" xr:uid="{00000000-0005-0000-0000-00000C0B0000}"/>
    <cellStyle name="Normal 9 3 3 3 2" xfId="2829" xr:uid="{00000000-0005-0000-0000-00000D0B0000}"/>
    <cellStyle name="Normal 9 3 3 3 3" xfId="2830" xr:uid="{00000000-0005-0000-0000-00000E0B0000}"/>
    <cellStyle name="Normal 9 3 3 3 4" xfId="2831" xr:uid="{00000000-0005-0000-0000-00000F0B0000}"/>
    <cellStyle name="Normal 9 3 3 3 5" xfId="2832" xr:uid="{00000000-0005-0000-0000-0000100B0000}"/>
    <cellStyle name="Normal 9 3 3 3 6" xfId="2833" xr:uid="{00000000-0005-0000-0000-0000110B0000}"/>
    <cellStyle name="Normal 9 3 3 3 7" xfId="2834" xr:uid="{00000000-0005-0000-0000-0000120B0000}"/>
    <cellStyle name="Normal 9 3 3 4" xfId="2835" xr:uid="{00000000-0005-0000-0000-0000130B0000}"/>
    <cellStyle name="Normal 9 3 3 5" xfId="2836" xr:uid="{00000000-0005-0000-0000-0000140B0000}"/>
    <cellStyle name="Normal 9 3 3 6" xfId="2837" xr:uid="{00000000-0005-0000-0000-0000150B0000}"/>
    <cellStyle name="Normal 9 3 3 7" xfId="2838" xr:uid="{00000000-0005-0000-0000-0000160B0000}"/>
    <cellStyle name="Normal 9 3 3 8" xfId="2839" xr:uid="{00000000-0005-0000-0000-0000170B0000}"/>
    <cellStyle name="Normal 9 3 3 9" xfId="2840" xr:uid="{00000000-0005-0000-0000-0000180B0000}"/>
    <cellStyle name="Normal 9 3 4" xfId="2841" xr:uid="{00000000-0005-0000-0000-0000190B0000}"/>
    <cellStyle name="Normal 9 3 4 2" xfId="2842" xr:uid="{00000000-0005-0000-0000-00001A0B0000}"/>
    <cellStyle name="Normal 9 3 4 3" xfId="2843" xr:uid="{00000000-0005-0000-0000-00001B0B0000}"/>
    <cellStyle name="Normal 9 3 4 4" xfId="2844" xr:uid="{00000000-0005-0000-0000-00001C0B0000}"/>
    <cellStyle name="Normal 9 3 4 5" xfId="2845" xr:uid="{00000000-0005-0000-0000-00001D0B0000}"/>
    <cellStyle name="Normal 9 3 4 6" xfId="2846" xr:uid="{00000000-0005-0000-0000-00001E0B0000}"/>
    <cellStyle name="Normal 9 3 4 7" xfId="2847" xr:uid="{00000000-0005-0000-0000-00001F0B0000}"/>
    <cellStyle name="Normal 9 3 4 8" xfId="2848" xr:uid="{00000000-0005-0000-0000-0000200B0000}"/>
    <cellStyle name="Normal 9 3 5" xfId="2849" xr:uid="{00000000-0005-0000-0000-0000210B0000}"/>
    <cellStyle name="Normal 9 3 5 2" xfId="2850" xr:uid="{00000000-0005-0000-0000-0000220B0000}"/>
    <cellStyle name="Normal 9 3 5 3" xfId="2851" xr:uid="{00000000-0005-0000-0000-0000230B0000}"/>
    <cellStyle name="Normal 9 3 5 4" xfId="2852" xr:uid="{00000000-0005-0000-0000-0000240B0000}"/>
    <cellStyle name="Normal 9 3 5 5" xfId="2853" xr:uid="{00000000-0005-0000-0000-0000250B0000}"/>
    <cellStyle name="Normal 9 3 5 6" xfId="2854" xr:uid="{00000000-0005-0000-0000-0000260B0000}"/>
    <cellStyle name="Normal 9 3 5 7" xfId="2855" xr:uid="{00000000-0005-0000-0000-0000270B0000}"/>
    <cellStyle name="Normal 9 3 6" xfId="2856" xr:uid="{00000000-0005-0000-0000-0000280B0000}"/>
    <cellStyle name="Normal 9 3 7" xfId="2857" xr:uid="{00000000-0005-0000-0000-0000290B0000}"/>
    <cellStyle name="Normal 9 3 8" xfId="2858" xr:uid="{00000000-0005-0000-0000-00002A0B0000}"/>
    <cellStyle name="Normal 9 3 9" xfId="2859" xr:uid="{00000000-0005-0000-0000-00002B0B0000}"/>
    <cellStyle name="Normal 9 4" xfId="2860" xr:uid="{00000000-0005-0000-0000-00002C0B0000}"/>
    <cellStyle name="Normal 9 4 10" xfId="2861" xr:uid="{00000000-0005-0000-0000-00002D0B0000}"/>
    <cellStyle name="Normal 9 4 11" xfId="2862" xr:uid="{00000000-0005-0000-0000-00002E0B0000}"/>
    <cellStyle name="Normal 9 4 2" xfId="2863" xr:uid="{00000000-0005-0000-0000-00002F0B0000}"/>
    <cellStyle name="Normal 9 4 2 10" xfId="2864" xr:uid="{00000000-0005-0000-0000-0000300B0000}"/>
    <cellStyle name="Normal 9 4 2 2" xfId="2865" xr:uid="{00000000-0005-0000-0000-0000310B0000}"/>
    <cellStyle name="Normal 9 4 2 2 2" xfId="2866" xr:uid="{00000000-0005-0000-0000-0000320B0000}"/>
    <cellStyle name="Normal 9 4 2 2 3" xfId="2867" xr:uid="{00000000-0005-0000-0000-0000330B0000}"/>
    <cellStyle name="Normal 9 4 2 2 4" xfId="2868" xr:uid="{00000000-0005-0000-0000-0000340B0000}"/>
    <cellStyle name="Normal 9 4 2 2 5" xfId="2869" xr:uid="{00000000-0005-0000-0000-0000350B0000}"/>
    <cellStyle name="Normal 9 4 2 2 6" xfId="2870" xr:uid="{00000000-0005-0000-0000-0000360B0000}"/>
    <cellStyle name="Normal 9 4 2 2 7" xfId="2871" xr:uid="{00000000-0005-0000-0000-0000370B0000}"/>
    <cellStyle name="Normal 9 4 2 2 8" xfId="2872" xr:uid="{00000000-0005-0000-0000-0000380B0000}"/>
    <cellStyle name="Normal 9 4 2 3" xfId="2873" xr:uid="{00000000-0005-0000-0000-0000390B0000}"/>
    <cellStyle name="Normal 9 4 2 3 2" xfId="2874" xr:uid="{00000000-0005-0000-0000-00003A0B0000}"/>
    <cellStyle name="Normal 9 4 2 3 3" xfId="2875" xr:uid="{00000000-0005-0000-0000-00003B0B0000}"/>
    <cellStyle name="Normal 9 4 2 3 4" xfId="2876" xr:uid="{00000000-0005-0000-0000-00003C0B0000}"/>
    <cellStyle name="Normal 9 4 2 3 5" xfId="2877" xr:uid="{00000000-0005-0000-0000-00003D0B0000}"/>
    <cellStyle name="Normal 9 4 2 3 6" xfId="2878" xr:uid="{00000000-0005-0000-0000-00003E0B0000}"/>
    <cellStyle name="Normal 9 4 2 3 7" xfId="2879" xr:uid="{00000000-0005-0000-0000-00003F0B0000}"/>
    <cellStyle name="Normal 9 4 2 4" xfId="2880" xr:uid="{00000000-0005-0000-0000-0000400B0000}"/>
    <cellStyle name="Normal 9 4 2 5" xfId="2881" xr:uid="{00000000-0005-0000-0000-0000410B0000}"/>
    <cellStyle name="Normal 9 4 2 6" xfId="2882" xr:uid="{00000000-0005-0000-0000-0000420B0000}"/>
    <cellStyle name="Normal 9 4 2 7" xfId="2883" xr:uid="{00000000-0005-0000-0000-0000430B0000}"/>
    <cellStyle name="Normal 9 4 2 8" xfId="2884" xr:uid="{00000000-0005-0000-0000-0000440B0000}"/>
    <cellStyle name="Normal 9 4 2 9" xfId="2885" xr:uid="{00000000-0005-0000-0000-0000450B0000}"/>
    <cellStyle name="Normal 9 4 3" xfId="2886" xr:uid="{00000000-0005-0000-0000-0000460B0000}"/>
    <cellStyle name="Normal 9 4 3 2" xfId="2887" xr:uid="{00000000-0005-0000-0000-0000470B0000}"/>
    <cellStyle name="Normal 9 4 3 3" xfId="2888" xr:uid="{00000000-0005-0000-0000-0000480B0000}"/>
    <cellStyle name="Normal 9 4 3 4" xfId="2889" xr:uid="{00000000-0005-0000-0000-0000490B0000}"/>
    <cellStyle name="Normal 9 4 3 5" xfId="2890" xr:uid="{00000000-0005-0000-0000-00004A0B0000}"/>
    <cellStyle name="Normal 9 4 3 6" xfId="2891" xr:uid="{00000000-0005-0000-0000-00004B0B0000}"/>
    <cellStyle name="Normal 9 4 3 7" xfId="2892" xr:uid="{00000000-0005-0000-0000-00004C0B0000}"/>
    <cellStyle name="Normal 9 4 3 8" xfId="2893" xr:uid="{00000000-0005-0000-0000-00004D0B0000}"/>
    <cellStyle name="Normal 9 4 4" xfId="2894" xr:uid="{00000000-0005-0000-0000-00004E0B0000}"/>
    <cellStyle name="Normal 9 4 4 2" xfId="2895" xr:uid="{00000000-0005-0000-0000-00004F0B0000}"/>
    <cellStyle name="Normal 9 4 4 3" xfId="2896" xr:uid="{00000000-0005-0000-0000-0000500B0000}"/>
    <cellStyle name="Normal 9 4 4 4" xfId="2897" xr:uid="{00000000-0005-0000-0000-0000510B0000}"/>
    <cellStyle name="Normal 9 4 4 5" xfId="2898" xr:uid="{00000000-0005-0000-0000-0000520B0000}"/>
    <cellStyle name="Normal 9 4 4 6" xfId="2899" xr:uid="{00000000-0005-0000-0000-0000530B0000}"/>
    <cellStyle name="Normal 9 4 4 7" xfId="2900" xr:uid="{00000000-0005-0000-0000-0000540B0000}"/>
    <cellStyle name="Normal 9 4 5" xfId="2901" xr:uid="{00000000-0005-0000-0000-0000550B0000}"/>
    <cellStyle name="Normal 9 4 6" xfId="2902" xr:uid="{00000000-0005-0000-0000-0000560B0000}"/>
    <cellStyle name="Normal 9 4 7" xfId="2903" xr:uid="{00000000-0005-0000-0000-0000570B0000}"/>
    <cellStyle name="Normal 9 4 8" xfId="2904" xr:uid="{00000000-0005-0000-0000-0000580B0000}"/>
    <cellStyle name="Normal 9 4 9" xfId="2905" xr:uid="{00000000-0005-0000-0000-0000590B0000}"/>
    <cellStyle name="Normal 9 5" xfId="2906" xr:uid="{00000000-0005-0000-0000-00005A0B0000}"/>
    <cellStyle name="Normal 9 5 10" xfId="2907" xr:uid="{00000000-0005-0000-0000-00005B0B0000}"/>
    <cellStyle name="Normal 9 5 2" xfId="2908" xr:uid="{00000000-0005-0000-0000-00005C0B0000}"/>
    <cellStyle name="Normal 9 5 2 2" xfId="2909" xr:uid="{00000000-0005-0000-0000-00005D0B0000}"/>
    <cellStyle name="Normal 9 5 2 3" xfId="2910" xr:uid="{00000000-0005-0000-0000-00005E0B0000}"/>
    <cellStyle name="Normal 9 5 2 4" xfId="2911" xr:uid="{00000000-0005-0000-0000-00005F0B0000}"/>
    <cellStyle name="Normal 9 5 2 5" xfId="2912" xr:uid="{00000000-0005-0000-0000-0000600B0000}"/>
    <cellStyle name="Normal 9 5 2 6" xfId="2913" xr:uid="{00000000-0005-0000-0000-0000610B0000}"/>
    <cellStyle name="Normal 9 5 2 7" xfId="2914" xr:uid="{00000000-0005-0000-0000-0000620B0000}"/>
    <cellStyle name="Normal 9 5 2 8" xfId="2915" xr:uid="{00000000-0005-0000-0000-0000630B0000}"/>
    <cellStyle name="Normal 9 5 3" xfId="2916" xr:uid="{00000000-0005-0000-0000-0000640B0000}"/>
    <cellStyle name="Normal 9 5 3 2" xfId="2917" xr:uid="{00000000-0005-0000-0000-0000650B0000}"/>
    <cellStyle name="Normal 9 5 3 3" xfId="2918" xr:uid="{00000000-0005-0000-0000-0000660B0000}"/>
    <cellStyle name="Normal 9 5 3 4" xfId="2919" xr:uid="{00000000-0005-0000-0000-0000670B0000}"/>
    <cellStyle name="Normal 9 5 3 5" xfId="2920" xr:uid="{00000000-0005-0000-0000-0000680B0000}"/>
    <cellStyle name="Normal 9 5 3 6" xfId="2921" xr:uid="{00000000-0005-0000-0000-0000690B0000}"/>
    <cellStyle name="Normal 9 5 3 7" xfId="2922" xr:uid="{00000000-0005-0000-0000-00006A0B0000}"/>
    <cellStyle name="Normal 9 5 4" xfId="2923" xr:uid="{00000000-0005-0000-0000-00006B0B0000}"/>
    <cellStyle name="Normal 9 5 5" xfId="2924" xr:uid="{00000000-0005-0000-0000-00006C0B0000}"/>
    <cellStyle name="Normal 9 5 6" xfId="2925" xr:uid="{00000000-0005-0000-0000-00006D0B0000}"/>
    <cellStyle name="Normal 9 5 7" xfId="2926" xr:uid="{00000000-0005-0000-0000-00006E0B0000}"/>
    <cellStyle name="Normal 9 5 8" xfId="2927" xr:uid="{00000000-0005-0000-0000-00006F0B0000}"/>
    <cellStyle name="Normal 9 5 9" xfId="2928" xr:uid="{00000000-0005-0000-0000-0000700B0000}"/>
    <cellStyle name="Normal 9 6" xfId="2929" xr:uid="{00000000-0005-0000-0000-0000710B0000}"/>
    <cellStyle name="Normal 9 6 2" xfId="2930" xr:uid="{00000000-0005-0000-0000-0000720B0000}"/>
    <cellStyle name="Normal 9 6 3" xfId="2931" xr:uid="{00000000-0005-0000-0000-0000730B0000}"/>
    <cellStyle name="Normal 9 6 4" xfId="2932" xr:uid="{00000000-0005-0000-0000-0000740B0000}"/>
    <cellStyle name="Normal 9 6 5" xfId="2933" xr:uid="{00000000-0005-0000-0000-0000750B0000}"/>
    <cellStyle name="Normal 9 6 6" xfId="2934" xr:uid="{00000000-0005-0000-0000-0000760B0000}"/>
    <cellStyle name="Normal 9 6 7" xfId="2935" xr:uid="{00000000-0005-0000-0000-0000770B0000}"/>
    <cellStyle name="Normal 9 6 8" xfId="2936" xr:uid="{00000000-0005-0000-0000-0000780B0000}"/>
    <cellStyle name="Normal 9 7" xfId="2937" xr:uid="{00000000-0005-0000-0000-0000790B0000}"/>
    <cellStyle name="Normal 9 7 2" xfId="2938" xr:uid="{00000000-0005-0000-0000-00007A0B0000}"/>
    <cellStyle name="Normal 9 7 3" xfId="2939" xr:uid="{00000000-0005-0000-0000-00007B0B0000}"/>
    <cellStyle name="Normal 9 7 4" xfId="2940" xr:uid="{00000000-0005-0000-0000-00007C0B0000}"/>
    <cellStyle name="Normal 9 7 5" xfId="2941" xr:uid="{00000000-0005-0000-0000-00007D0B0000}"/>
    <cellStyle name="Normal 9 7 6" xfId="2942" xr:uid="{00000000-0005-0000-0000-00007E0B0000}"/>
    <cellStyle name="Normal 9 7 7" xfId="2943" xr:uid="{00000000-0005-0000-0000-00007F0B0000}"/>
    <cellStyle name="Normal 9 8" xfId="2944" xr:uid="{00000000-0005-0000-0000-0000800B0000}"/>
    <cellStyle name="Normal 9 9" xfId="2945" xr:uid="{00000000-0005-0000-0000-0000810B0000}"/>
    <cellStyle name="Nota 2" xfId="2946" xr:uid="{00000000-0005-0000-0000-0000820B0000}"/>
    <cellStyle name="Percent 2" xfId="2947" xr:uid="{00000000-0005-0000-0000-0000830B0000}"/>
    <cellStyle name="Percent 2 3" xfId="2948" xr:uid="{00000000-0005-0000-0000-0000840B0000}"/>
    <cellStyle name="Percent 3" xfId="2949" xr:uid="{00000000-0005-0000-0000-0000850B0000}"/>
    <cellStyle name="Percent 3 2" xfId="2950" xr:uid="{00000000-0005-0000-0000-0000860B0000}"/>
    <cellStyle name="Porcentagem 10" xfId="2951" xr:uid="{00000000-0005-0000-0000-0000870B0000}"/>
    <cellStyle name="Porcentagem 10 2" xfId="2952" xr:uid="{00000000-0005-0000-0000-0000880B0000}"/>
    <cellStyle name="Porcentagem 10 3" xfId="2953" xr:uid="{00000000-0005-0000-0000-0000890B0000}"/>
    <cellStyle name="Porcentagem 11" xfId="2954" xr:uid="{00000000-0005-0000-0000-00008A0B0000}"/>
    <cellStyle name="Porcentagem 11 2" xfId="2955" xr:uid="{00000000-0005-0000-0000-00008B0B0000}"/>
    <cellStyle name="Porcentagem 11 3" xfId="2956" xr:uid="{00000000-0005-0000-0000-00008C0B0000}"/>
    <cellStyle name="Porcentagem 12" xfId="2957" xr:uid="{00000000-0005-0000-0000-00008D0B0000}"/>
    <cellStyle name="Porcentagem 12 2" xfId="2958" xr:uid="{00000000-0005-0000-0000-00008E0B0000}"/>
    <cellStyle name="Porcentagem 12 3" xfId="2959" xr:uid="{00000000-0005-0000-0000-00008F0B0000}"/>
    <cellStyle name="Porcentagem 13" xfId="2960" xr:uid="{00000000-0005-0000-0000-0000900B0000}"/>
    <cellStyle name="Porcentagem 13 2" xfId="2961" xr:uid="{00000000-0005-0000-0000-0000910B0000}"/>
    <cellStyle name="Porcentagem 13 3" xfId="2962" xr:uid="{00000000-0005-0000-0000-0000920B0000}"/>
    <cellStyle name="Porcentagem 14" xfId="2963" xr:uid="{00000000-0005-0000-0000-0000930B0000}"/>
    <cellStyle name="Porcentagem 14 2" xfId="2964" xr:uid="{00000000-0005-0000-0000-0000940B0000}"/>
    <cellStyle name="Porcentagem 14 3" xfId="2965" xr:uid="{00000000-0005-0000-0000-0000950B0000}"/>
    <cellStyle name="Porcentagem 15" xfId="2966" xr:uid="{00000000-0005-0000-0000-0000960B0000}"/>
    <cellStyle name="Porcentagem 16" xfId="2967" xr:uid="{00000000-0005-0000-0000-0000970B0000}"/>
    <cellStyle name="Porcentagem 2" xfId="2968" xr:uid="{00000000-0005-0000-0000-0000980B0000}"/>
    <cellStyle name="Porcentagem 2 2" xfId="2969" xr:uid="{00000000-0005-0000-0000-0000990B0000}"/>
    <cellStyle name="Porcentagem 2 2 2" xfId="2970" xr:uid="{00000000-0005-0000-0000-00009A0B0000}"/>
    <cellStyle name="Porcentagem 2 2 2 10" xfId="2971" xr:uid="{00000000-0005-0000-0000-00009B0B0000}"/>
    <cellStyle name="Porcentagem 2 2 2 10 2" xfId="2972" xr:uid="{00000000-0005-0000-0000-00009C0B0000}"/>
    <cellStyle name="Porcentagem 2 2 2 10 3" xfId="2973" xr:uid="{00000000-0005-0000-0000-00009D0B0000}"/>
    <cellStyle name="Porcentagem 2 2 2 11" xfId="2974" xr:uid="{00000000-0005-0000-0000-00009E0B0000}"/>
    <cellStyle name="Porcentagem 2 2 2 12" xfId="2975" xr:uid="{00000000-0005-0000-0000-00009F0B0000}"/>
    <cellStyle name="Porcentagem 2 2 2 2" xfId="2976" xr:uid="{00000000-0005-0000-0000-0000A00B0000}"/>
    <cellStyle name="Porcentagem 2 2 2 2 10" xfId="2977" xr:uid="{00000000-0005-0000-0000-0000A10B0000}"/>
    <cellStyle name="Porcentagem 2 2 2 2 2" xfId="2978" xr:uid="{00000000-0005-0000-0000-0000A20B0000}"/>
    <cellStyle name="Porcentagem 2 2 2 2 2 2" xfId="2979" xr:uid="{00000000-0005-0000-0000-0000A30B0000}"/>
    <cellStyle name="Porcentagem 2 2 2 2 2 3" xfId="2980" xr:uid="{00000000-0005-0000-0000-0000A40B0000}"/>
    <cellStyle name="Porcentagem 2 2 2 2 3" xfId="2981" xr:uid="{00000000-0005-0000-0000-0000A50B0000}"/>
    <cellStyle name="Porcentagem 2 2 2 2 3 2" xfId="2982" xr:uid="{00000000-0005-0000-0000-0000A60B0000}"/>
    <cellStyle name="Porcentagem 2 2 2 2 3 3" xfId="2983" xr:uid="{00000000-0005-0000-0000-0000A70B0000}"/>
    <cellStyle name="Porcentagem 2 2 2 2 4" xfId="2984" xr:uid="{00000000-0005-0000-0000-0000A80B0000}"/>
    <cellStyle name="Porcentagem 2 2 2 2 4 2" xfId="2985" xr:uid="{00000000-0005-0000-0000-0000A90B0000}"/>
    <cellStyle name="Porcentagem 2 2 2 2 4 3" xfId="2986" xr:uid="{00000000-0005-0000-0000-0000AA0B0000}"/>
    <cellStyle name="Porcentagem 2 2 2 2 5" xfId="2987" xr:uid="{00000000-0005-0000-0000-0000AB0B0000}"/>
    <cellStyle name="Porcentagem 2 2 2 2 5 2" xfId="2988" xr:uid="{00000000-0005-0000-0000-0000AC0B0000}"/>
    <cellStyle name="Porcentagem 2 2 2 2 5 3" xfId="2989" xr:uid="{00000000-0005-0000-0000-0000AD0B0000}"/>
    <cellStyle name="Porcentagem 2 2 2 2 6" xfId="2990" xr:uid="{00000000-0005-0000-0000-0000AE0B0000}"/>
    <cellStyle name="Porcentagem 2 2 2 2 6 2" xfId="2991" xr:uid="{00000000-0005-0000-0000-0000AF0B0000}"/>
    <cellStyle name="Porcentagem 2 2 2 2 6 3" xfId="2992" xr:uid="{00000000-0005-0000-0000-0000B00B0000}"/>
    <cellStyle name="Porcentagem 2 2 2 2 7" xfId="2993" xr:uid="{00000000-0005-0000-0000-0000B10B0000}"/>
    <cellStyle name="Porcentagem 2 2 2 2 7 2" xfId="2994" xr:uid="{00000000-0005-0000-0000-0000B20B0000}"/>
    <cellStyle name="Porcentagem 2 2 2 2 7 3" xfId="2995" xr:uid="{00000000-0005-0000-0000-0000B30B0000}"/>
    <cellStyle name="Porcentagem 2 2 2 2 8" xfId="2996" xr:uid="{00000000-0005-0000-0000-0000B40B0000}"/>
    <cellStyle name="Porcentagem 2 2 2 2 8 2" xfId="2997" xr:uid="{00000000-0005-0000-0000-0000B50B0000}"/>
    <cellStyle name="Porcentagem 2 2 2 2 8 3" xfId="2998" xr:uid="{00000000-0005-0000-0000-0000B60B0000}"/>
    <cellStyle name="Porcentagem 2 2 2 2 9" xfId="2999" xr:uid="{00000000-0005-0000-0000-0000B70B0000}"/>
    <cellStyle name="Porcentagem 2 2 2 3" xfId="3000" xr:uid="{00000000-0005-0000-0000-0000B80B0000}"/>
    <cellStyle name="Porcentagem 2 2 2 3 2" xfId="3001" xr:uid="{00000000-0005-0000-0000-0000B90B0000}"/>
    <cellStyle name="Porcentagem 2 2 2 3 2 2" xfId="3002" xr:uid="{00000000-0005-0000-0000-0000BA0B0000}"/>
    <cellStyle name="Porcentagem 2 2 2 3 2 3" xfId="3003" xr:uid="{00000000-0005-0000-0000-0000BB0B0000}"/>
    <cellStyle name="Porcentagem 2 2 2 3 3" xfId="3004" xr:uid="{00000000-0005-0000-0000-0000BC0B0000}"/>
    <cellStyle name="Porcentagem 2 2 2 3 3 2" xfId="3005" xr:uid="{00000000-0005-0000-0000-0000BD0B0000}"/>
    <cellStyle name="Porcentagem 2 2 2 3 3 3" xfId="3006" xr:uid="{00000000-0005-0000-0000-0000BE0B0000}"/>
    <cellStyle name="Porcentagem 2 2 2 3 4" xfId="3007" xr:uid="{00000000-0005-0000-0000-0000BF0B0000}"/>
    <cellStyle name="Porcentagem 2 2 2 3 4 2" xfId="3008" xr:uid="{00000000-0005-0000-0000-0000C00B0000}"/>
    <cellStyle name="Porcentagem 2 2 2 3 4 3" xfId="3009" xr:uid="{00000000-0005-0000-0000-0000C10B0000}"/>
    <cellStyle name="Porcentagem 2 2 2 3 5" xfId="3010" xr:uid="{00000000-0005-0000-0000-0000C20B0000}"/>
    <cellStyle name="Porcentagem 2 2 2 3 5 2" xfId="3011" xr:uid="{00000000-0005-0000-0000-0000C30B0000}"/>
    <cellStyle name="Porcentagem 2 2 2 3 5 3" xfId="3012" xr:uid="{00000000-0005-0000-0000-0000C40B0000}"/>
    <cellStyle name="Porcentagem 2 2 2 3 6" xfId="3013" xr:uid="{00000000-0005-0000-0000-0000C50B0000}"/>
    <cellStyle name="Porcentagem 2 2 2 3 6 2" xfId="3014" xr:uid="{00000000-0005-0000-0000-0000C60B0000}"/>
    <cellStyle name="Porcentagem 2 2 2 3 6 3" xfId="3015" xr:uid="{00000000-0005-0000-0000-0000C70B0000}"/>
    <cellStyle name="Porcentagem 2 2 2 3 7" xfId="3016" xr:uid="{00000000-0005-0000-0000-0000C80B0000}"/>
    <cellStyle name="Porcentagem 2 2 2 3 7 2" xfId="3017" xr:uid="{00000000-0005-0000-0000-0000C90B0000}"/>
    <cellStyle name="Porcentagem 2 2 2 3 7 3" xfId="3018" xr:uid="{00000000-0005-0000-0000-0000CA0B0000}"/>
    <cellStyle name="Porcentagem 2 2 2 3 8" xfId="3019" xr:uid="{00000000-0005-0000-0000-0000CB0B0000}"/>
    <cellStyle name="Porcentagem 2 2 2 3 9" xfId="3020" xr:uid="{00000000-0005-0000-0000-0000CC0B0000}"/>
    <cellStyle name="Porcentagem 2 2 2 4" xfId="3021" xr:uid="{00000000-0005-0000-0000-0000CD0B0000}"/>
    <cellStyle name="Porcentagem 2 2 2 4 2" xfId="3022" xr:uid="{00000000-0005-0000-0000-0000CE0B0000}"/>
    <cellStyle name="Porcentagem 2 2 2 4 3" xfId="3023" xr:uid="{00000000-0005-0000-0000-0000CF0B0000}"/>
    <cellStyle name="Porcentagem 2 2 2 5" xfId="3024" xr:uid="{00000000-0005-0000-0000-0000D00B0000}"/>
    <cellStyle name="Porcentagem 2 2 2 5 2" xfId="3025" xr:uid="{00000000-0005-0000-0000-0000D10B0000}"/>
    <cellStyle name="Porcentagem 2 2 2 5 3" xfId="3026" xr:uid="{00000000-0005-0000-0000-0000D20B0000}"/>
    <cellStyle name="Porcentagem 2 2 2 6" xfId="3027" xr:uid="{00000000-0005-0000-0000-0000D30B0000}"/>
    <cellStyle name="Porcentagem 2 2 2 6 2" xfId="3028" xr:uid="{00000000-0005-0000-0000-0000D40B0000}"/>
    <cellStyle name="Porcentagem 2 2 2 6 3" xfId="3029" xr:uid="{00000000-0005-0000-0000-0000D50B0000}"/>
    <cellStyle name="Porcentagem 2 2 2 7" xfId="3030" xr:uid="{00000000-0005-0000-0000-0000D60B0000}"/>
    <cellStyle name="Porcentagem 2 2 2 7 2" xfId="3031" xr:uid="{00000000-0005-0000-0000-0000D70B0000}"/>
    <cellStyle name="Porcentagem 2 2 2 7 3" xfId="3032" xr:uid="{00000000-0005-0000-0000-0000D80B0000}"/>
    <cellStyle name="Porcentagem 2 2 2 8" xfId="3033" xr:uid="{00000000-0005-0000-0000-0000D90B0000}"/>
    <cellStyle name="Porcentagem 2 2 2 8 2" xfId="3034" xr:uid="{00000000-0005-0000-0000-0000DA0B0000}"/>
    <cellStyle name="Porcentagem 2 2 2 8 3" xfId="3035" xr:uid="{00000000-0005-0000-0000-0000DB0B0000}"/>
    <cellStyle name="Porcentagem 2 2 2 9" xfId="3036" xr:uid="{00000000-0005-0000-0000-0000DC0B0000}"/>
    <cellStyle name="Porcentagem 2 2 2 9 2" xfId="3037" xr:uid="{00000000-0005-0000-0000-0000DD0B0000}"/>
    <cellStyle name="Porcentagem 2 2 2 9 3" xfId="3038" xr:uid="{00000000-0005-0000-0000-0000DE0B0000}"/>
    <cellStyle name="Porcentagem 2 3" xfId="3039" xr:uid="{00000000-0005-0000-0000-0000DF0B0000}"/>
    <cellStyle name="Porcentagem 2 3 10" xfId="3040" xr:uid="{00000000-0005-0000-0000-0000E00B0000}"/>
    <cellStyle name="Porcentagem 2 3 10 2" xfId="3041" xr:uid="{00000000-0005-0000-0000-0000E10B0000}"/>
    <cellStyle name="Porcentagem 2 3 10 3" xfId="3042" xr:uid="{00000000-0005-0000-0000-0000E20B0000}"/>
    <cellStyle name="Porcentagem 2 3 11" xfId="3043" xr:uid="{00000000-0005-0000-0000-0000E30B0000}"/>
    <cellStyle name="Porcentagem 2 3 11 2" xfId="3044" xr:uid="{00000000-0005-0000-0000-0000E40B0000}"/>
    <cellStyle name="Porcentagem 2 3 11 3" xfId="3045" xr:uid="{00000000-0005-0000-0000-0000E50B0000}"/>
    <cellStyle name="Porcentagem 2 3 12" xfId="3046" xr:uid="{00000000-0005-0000-0000-0000E60B0000}"/>
    <cellStyle name="Porcentagem 2 3 12 2" xfId="3047" xr:uid="{00000000-0005-0000-0000-0000E70B0000}"/>
    <cellStyle name="Porcentagem 2 3 12 3" xfId="3048" xr:uid="{00000000-0005-0000-0000-0000E80B0000}"/>
    <cellStyle name="Porcentagem 2 3 13" xfId="3049" xr:uid="{00000000-0005-0000-0000-0000E90B0000}"/>
    <cellStyle name="Porcentagem 2 3 14" xfId="3050" xr:uid="{00000000-0005-0000-0000-0000EA0B0000}"/>
    <cellStyle name="Porcentagem 2 3 2" xfId="3051" xr:uid="{00000000-0005-0000-0000-0000EB0B0000}"/>
    <cellStyle name="Porcentagem 2 3 2 10" xfId="3052" xr:uid="{00000000-0005-0000-0000-0000EC0B0000}"/>
    <cellStyle name="Porcentagem 2 3 2 10 2" xfId="3053" xr:uid="{00000000-0005-0000-0000-0000ED0B0000}"/>
    <cellStyle name="Porcentagem 2 3 2 10 3" xfId="3054" xr:uid="{00000000-0005-0000-0000-0000EE0B0000}"/>
    <cellStyle name="Porcentagem 2 3 2 11" xfId="3055" xr:uid="{00000000-0005-0000-0000-0000EF0B0000}"/>
    <cellStyle name="Porcentagem 2 3 2 12" xfId="3056" xr:uid="{00000000-0005-0000-0000-0000F00B0000}"/>
    <cellStyle name="Porcentagem 2 3 2 2" xfId="3057" xr:uid="{00000000-0005-0000-0000-0000F10B0000}"/>
    <cellStyle name="Porcentagem 2 3 2 2 10" xfId="3058" xr:uid="{00000000-0005-0000-0000-0000F20B0000}"/>
    <cellStyle name="Porcentagem 2 3 2 2 2" xfId="3059" xr:uid="{00000000-0005-0000-0000-0000F30B0000}"/>
    <cellStyle name="Porcentagem 2 3 2 2 2 2" xfId="3060" xr:uid="{00000000-0005-0000-0000-0000F40B0000}"/>
    <cellStyle name="Porcentagem 2 3 2 2 2 3" xfId="3061" xr:uid="{00000000-0005-0000-0000-0000F50B0000}"/>
    <cellStyle name="Porcentagem 2 3 2 2 3" xfId="3062" xr:uid="{00000000-0005-0000-0000-0000F60B0000}"/>
    <cellStyle name="Porcentagem 2 3 2 2 3 2" xfId="3063" xr:uid="{00000000-0005-0000-0000-0000F70B0000}"/>
    <cellStyle name="Porcentagem 2 3 2 2 3 3" xfId="3064" xr:uid="{00000000-0005-0000-0000-0000F80B0000}"/>
    <cellStyle name="Porcentagem 2 3 2 2 4" xfId="3065" xr:uid="{00000000-0005-0000-0000-0000F90B0000}"/>
    <cellStyle name="Porcentagem 2 3 2 2 4 2" xfId="3066" xr:uid="{00000000-0005-0000-0000-0000FA0B0000}"/>
    <cellStyle name="Porcentagem 2 3 2 2 4 3" xfId="3067" xr:uid="{00000000-0005-0000-0000-0000FB0B0000}"/>
    <cellStyle name="Porcentagem 2 3 2 2 5" xfId="3068" xr:uid="{00000000-0005-0000-0000-0000FC0B0000}"/>
    <cellStyle name="Porcentagem 2 3 2 2 5 2" xfId="3069" xr:uid="{00000000-0005-0000-0000-0000FD0B0000}"/>
    <cellStyle name="Porcentagem 2 3 2 2 5 3" xfId="3070" xr:uid="{00000000-0005-0000-0000-0000FE0B0000}"/>
    <cellStyle name="Porcentagem 2 3 2 2 6" xfId="3071" xr:uid="{00000000-0005-0000-0000-0000FF0B0000}"/>
    <cellStyle name="Porcentagem 2 3 2 2 6 2" xfId="3072" xr:uid="{00000000-0005-0000-0000-0000000C0000}"/>
    <cellStyle name="Porcentagem 2 3 2 2 6 3" xfId="3073" xr:uid="{00000000-0005-0000-0000-0000010C0000}"/>
    <cellStyle name="Porcentagem 2 3 2 2 7" xfId="3074" xr:uid="{00000000-0005-0000-0000-0000020C0000}"/>
    <cellStyle name="Porcentagem 2 3 2 2 7 2" xfId="3075" xr:uid="{00000000-0005-0000-0000-0000030C0000}"/>
    <cellStyle name="Porcentagem 2 3 2 2 7 3" xfId="3076" xr:uid="{00000000-0005-0000-0000-0000040C0000}"/>
    <cellStyle name="Porcentagem 2 3 2 2 8" xfId="3077" xr:uid="{00000000-0005-0000-0000-0000050C0000}"/>
    <cellStyle name="Porcentagem 2 3 2 2 8 2" xfId="3078" xr:uid="{00000000-0005-0000-0000-0000060C0000}"/>
    <cellStyle name="Porcentagem 2 3 2 2 8 3" xfId="3079" xr:uid="{00000000-0005-0000-0000-0000070C0000}"/>
    <cellStyle name="Porcentagem 2 3 2 2 9" xfId="3080" xr:uid="{00000000-0005-0000-0000-0000080C0000}"/>
    <cellStyle name="Porcentagem 2 3 2 3" xfId="3081" xr:uid="{00000000-0005-0000-0000-0000090C0000}"/>
    <cellStyle name="Porcentagem 2 3 2 3 2" xfId="3082" xr:uid="{00000000-0005-0000-0000-00000A0C0000}"/>
    <cellStyle name="Porcentagem 2 3 2 3 2 2" xfId="3083" xr:uid="{00000000-0005-0000-0000-00000B0C0000}"/>
    <cellStyle name="Porcentagem 2 3 2 3 2 3" xfId="3084" xr:uid="{00000000-0005-0000-0000-00000C0C0000}"/>
    <cellStyle name="Porcentagem 2 3 2 3 3" xfId="3085" xr:uid="{00000000-0005-0000-0000-00000D0C0000}"/>
    <cellStyle name="Porcentagem 2 3 2 3 3 2" xfId="3086" xr:uid="{00000000-0005-0000-0000-00000E0C0000}"/>
    <cellStyle name="Porcentagem 2 3 2 3 3 3" xfId="3087" xr:uid="{00000000-0005-0000-0000-00000F0C0000}"/>
    <cellStyle name="Porcentagem 2 3 2 3 4" xfId="3088" xr:uid="{00000000-0005-0000-0000-0000100C0000}"/>
    <cellStyle name="Porcentagem 2 3 2 3 4 2" xfId="3089" xr:uid="{00000000-0005-0000-0000-0000110C0000}"/>
    <cellStyle name="Porcentagem 2 3 2 3 4 3" xfId="3090" xr:uid="{00000000-0005-0000-0000-0000120C0000}"/>
    <cellStyle name="Porcentagem 2 3 2 3 5" xfId="3091" xr:uid="{00000000-0005-0000-0000-0000130C0000}"/>
    <cellStyle name="Porcentagem 2 3 2 3 5 2" xfId="3092" xr:uid="{00000000-0005-0000-0000-0000140C0000}"/>
    <cellStyle name="Porcentagem 2 3 2 3 5 3" xfId="3093" xr:uid="{00000000-0005-0000-0000-0000150C0000}"/>
    <cellStyle name="Porcentagem 2 3 2 3 6" xfId="3094" xr:uid="{00000000-0005-0000-0000-0000160C0000}"/>
    <cellStyle name="Porcentagem 2 3 2 3 6 2" xfId="3095" xr:uid="{00000000-0005-0000-0000-0000170C0000}"/>
    <cellStyle name="Porcentagem 2 3 2 3 6 3" xfId="3096" xr:uid="{00000000-0005-0000-0000-0000180C0000}"/>
    <cellStyle name="Porcentagem 2 3 2 3 7" xfId="3097" xr:uid="{00000000-0005-0000-0000-0000190C0000}"/>
    <cellStyle name="Porcentagem 2 3 2 3 7 2" xfId="3098" xr:uid="{00000000-0005-0000-0000-00001A0C0000}"/>
    <cellStyle name="Porcentagem 2 3 2 3 7 3" xfId="3099" xr:uid="{00000000-0005-0000-0000-00001B0C0000}"/>
    <cellStyle name="Porcentagem 2 3 2 3 8" xfId="3100" xr:uid="{00000000-0005-0000-0000-00001C0C0000}"/>
    <cellStyle name="Porcentagem 2 3 2 3 9" xfId="3101" xr:uid="{00000000-0005-0000-0000-00001D0C0000}"/>
    <cellStyle name="Porcentagem 2 3 2 4" xfId="3102" xr:uid="{00000000-0005-0000-0000-00001E0C0000}"/>
    <cellStyle name="Porcentagem 2 3 2 4 2" xfId="3103" xr:uid="{00000000-0005-0000-0000-00001F0C0000}"/>
    <cellStyle name="Porcentagem 2 3 2 4 3" xfId="3104" xr:uid="{00000000-0005-0000-0000-0000200C0000}"/>
    <cellStyle name="Porcentagem 2 3 2 5" xfId="3105" xr:uid="{00000000-0005-0000-0000-0000210C0000}"/>
    <cellStyle name="Porcentagem 2 3 2 5 2" xfId="3106" xr:uid="{00000000-0005-0000-0000-0000220C0000}"/>
    <cellStyle name="Porcentagem 2 3 2 5 3" xfId="3107" xr:uid="{00000000-0005-0000-0000-0000230C0000}"/>
    <cellStyle name="Porcentagem 2 3 2 6" xfId="3108" xr:uid="{00000000-0005-0000-0000-0000240C0000}"/>
    <cellStyle name="Porcentagem 2 3 2 6 2" xfId="3109" xr:uid="{00000000-0005-0000-0000-0000250C0000}"/>
    <cellStyle name="Porcentagem 2 3 2 6 3" xfId="3110" xr:uid="{00000000-0005-0000-0000-0000260C0000}"/>
    <cellStyle name="Porcentagem 2 3 2 7" xfId="3111" xr:uid="{00000000-0005-0000-0000-0000270C0000}"/>
    <cellStyle name="Porcentagem 2 3 2 7 2" xfId="3112" xr:uid="{00000000-0005-0000-0000-0000280C0000}"/>
    <cellStyle name="Porcentagem 2 3 2 7 3" xfId="3113" xr:uid="{00000000-0005-0000-0000-0000290C0000}"/>
    <cellStyle name="Porcentagem 2 3 2 8" xfId="3114" xr:uid="{00000000-0005-0000-0000-00002A0C0000}"/>
    <cellStyle name="Porcentagem 2 3 2 8 2" xfId="3115" xr:uid="{00000000-0005-0000-0000-00002B0C0000}"/>
    <cellStyle name="Porcentagem 2 3 2 8 3" xfId="3116" xr:uid="{00000000-0005-0000-0000-00002C0C0000}"/>
    <cellStyle name="Porcentagem 2 3 2 9" xfId="3117" xr:uid="{00000000-0005-0000-0000-00002D0C0000}"/>
    <cellStyle name="Porcentagem 2 3 2 9 2" xfId="3118" xr:uid="{00000000-0005-0000-0000-00002E0C0000}"/>
    <cellStyle name="Porcentagem 2 3 2 9 3" xfId="3119" xr:uid="{00000000-0005-0000-0000-00002F0C0000}"/>
    <cellStyle name="Porcentagem 2 3 3" xfId="3120" xr:uid="{00000000-0005-0000-0000-0000300C0000}"/>
    <cellStyle name="Porcentagem 2 3 4" xfId="3121" xr:uid="{00000000-0005-0000-0000-0000310C0000}"/>
    <cellStyle name="Porcentagem 2 3 4 10" xfId="3122" xr:uid="{00000000-0005-0000-0000-0000320C0000}"/>
    <cellStyle name="Porcentagem 2 3 4 2" xfId="3123" xr:uid="{00000000-0005-0000-0000-0000330C0000}"/>
    <cellStyle name="Porcentagem 2 3 4 2 2" xfId="3124" xr:uid="{00000000-0005-0000-0000-0000340C0000}"/>
    <cellStyle name="Porcentagem 2 3 4 2 3" xfId="3125" xr:uid="{00000000-0005-0000-0000-0000350C0000}"/>
    <cellStyle name="Porcentagem 2 3 4 3" xfId="3126" xr:uid="{00000000-0005-0000-0000-0000360C0000}"/>
    <cellStyle name="Porcentagem 2 3 4 3 2" xfId="3127" xr:uid="{00000000-0005-0000-0000-0000370C0000}"/>
    <cellStyle name="Porcentagem 2 3 4 3 3" xfId="3128" xr:uid="{00000000-0005-0000-0000-0000380C0000}"/>
    <cellStyle name="Porcentagem 2 3 4 4" xfId="3129" xr:uid="{00000000-0005-0000-0000-0000390C0000}"/>
    <cellStyle name="Porcentagem 2 3 4 4 2" xfId="3130" xr:uid="{00000000-0005-0000-0000-00003A0C0000}"/>
    <cellStyle name="Porcentagem 2 3 4 4 3" xfId="3131" xr:uid="{00000000-0005-0000-0000-00003B0C0000}"/>
    <cellStyle name="Porcentagem 2 3 4 5" xfId="3132" xr:uid="{00000000-0005-0000-0000-00003C0C0000}"/>
    <cellStyle name="Porcentagem 2 3 4 5 2" xfId="3133" xr:uid="{00000000-0005-0000-0000-00003D0C0000}"/>
    <cellStyle name="Porcentagem 2 3 4 5 3" xfId="3134" xr:uid="{00000000-0005-0000-0000-00003E0C0000}"/>
    <cellStyle name="Porcentagem 2 3 4 6" xfId="3135" xr:uid="{00000000-0005-0000-0000-00003F0C0000}"/>
    <cellStyle name="Porcentagem 2 3 4 6 2" xfId="3136" xr:uid="{00000000-0005-0000-0000-0000400C0000}"/>
    <cellStyle name="Porcentagem 2 3 4 6 3" xfId="3137" xr:uid="{00000000-0005-0000-0000-0000410C0000}"/>
    <cellStyle name="Porcentagem 2 3 4 7" xfId="3138" xr:uid="{00000000-0005-0000-0000-0000420C0000}"/>
    <cellStyle name="Porcentagem 2 3 4 7 2" xfId="3139" xr:uid="{00000000-0005-0000-0000-0000430C0000}"/>
    <cellStyle name="Porcentagem 2 3 4 7 3" xfId="3140" xr:uid="{00000000-0005-0000-0000-0000440C0000}"/>
    <cellStyle name="Porcentagem 2 3 4 8" xfId="3141" xr:uid="{00000000-0005-0000-0000-0000450C0000}"/>
    <cellStyle name="Porcentagem 2 3 4 8 2" xfId="3142" xr:uid="{00000000-0005-0000-0000-0000460C0000}"/>
    <cellStyle name="Porcentagem 2 3 4 8 3" xfId="3143" xr:uid="{00000000-0005-0000-0000-0000470C0000}"/>
    <cellStyle name="Porcentagem 2 3 4 9" xfId="3144" xr:uid="{00000000-0005-0000-0000-0000480C0000}"/>
    <cellStyle name="Porcentagem 2 3 5" xfId="3145" xr:uid="{00000000-0005-0000-0000-0000490C0000}"/>
    <cellStyle name="Porcentagem 2 3 5 2" xfId="3146" xr:uid="{00000000-0005-0000-0000-00004A0C0000}"/>
    <cellStyle name="Porcentagem 2 3 5 2 2" xfId="3147" xr:uid="{00000000-0005-0000-0000-00004B0C0000}"/>
    <cellStyle name="Porcentagem 2 3 5 2 3" xfId="3148" xr:uid="{00000000-0005-0000-0000-00004C0C0000}"/>
    <cellStyle name="Porcentagem 2 3 5 3" xfId="3149" xr:uid="{00000000-0005-0000-0000-00004D0C0000}"/>
    <cellStyle name="Porcentagem 2 3 5 3 2" xfId="3150" xr:uid="{00000000-0005-0000-0000-00004E0C0000}"/>
    <cellStyle name="Porcentagem 2 3 5 3 3" xfId="3151" xr:uid="{00000000-0005-0000-0000-00004F0C0000}"/>
    <cellStyle name="Porcentagem 2 3 5 4" xfId="3152" xr:uid="{00000000-0005-0000-0000-0000500C0000}"/>
    <cellStyle name="Porcentagem 2 3 5 4 2" xfId="3153" xr:uid="{00000000-0005-0000-0000-0000510C0000}"/>
    <cellStyle name="Porcentagem 2 3 5 4 3" xfId="3154" xr:uid="{00000000-0005-0000-0000-0000520C0000}"/>
    <cellStyle name="Porcentagem 2 3 5 5" xfId="3155" xr:uid="{00000000-0005-0000-0000-0000530C0000}"/>
    <cellStyle name="Porcentagem 2 3 5 5 2" xfId="3156" xr:uid="{00000000-0005-0000-0000-0000540C0000}"/>
    <cellStyle name="Porcentagem 2 3 5 5 3" xfId="3157" xr:uid="{00000000-0005-0000-0000-0000550C0000}"/>
    <cellStyle name="Porcentagem 2 3 5 6" xfId="3158" xr:uid="{00000000-0005-0000-0000-0000560C0000}"/>
    <cellStyle name="Porcentagem 2 3 5 6 2" xfId="3159" xr:uid="{00000000-0005-0000-0000-0000570C0000}"/>
    <cellStyle name="Porcentagem 2 3 5 6 3" xfId="3160" xr:uid="{00000000-0005-0000-0000-0000580C0000}"/>
    <cellStyle name="Porcentagem 2 3 5 7" xfId="3161" xr:uid="{00000000-0005-0000-0000-0000590C0000}"/>
    <cellStyle name="Porcentagem 2 3 5 7 2" xfId="3162" xr:uid="{00000000-0005-0000-0000-00005A0C0000}"/>
    <cellStyle name="Porcentagem 2 3 5 7 3" xfId="3163" xr:uid="{00000000-0005-0000-0000-00005B0C0000}"/>
    <cellStyle name="Porcentagem 2 3 5 8" xfId="3164" xr:uid="{00000000-0005-0000-0000-00005C0C0000}"/>
    <cellStyle name="Porcentagem 2 3 5 9" xfId="3165" xr:uid="{00000000-0005-0000-0000-00005D0C0000}"/>
    <cellStyle name="Porcentagem 2 3 6" xfId="3166" xr:uid="{00000000-0005-0000-0000-00005E0C0000}"/>
    <cellStyle name="Porcentagem 2 3 6 2" xfId="3167" xr:uid="{00000000-0005-0000-0000-00005F0C0000}"/>
    <cellStyle name="Porcentagem 2 3 6 3" xfId="3168" xr:uid="{00000000-0005-0000-0000-0000600C0000}"/>
    <cellStyle name="Porcentagem 2 3 7" xfId="3169" xr:uid="{00000000-0005-0000-0000-0000610C0000}"/>
    <cellStyle name="Porcentagem 2 3 7 2" xfId="3170" xr:uid="{00000000-0005-0000-0000-0000620C0000}"/>
    <cellStyle name="Porcentagem 2 3 7 3" xfId="3171" xr:uid="{00000000-0005-0000-0000-0000630C0000}"/>
    <cellStyle name="Porcentagem 2 3 8" xfId="3172" xr:uid="{00000000-0005-0000-0000-0000640C0000}"/>
    <cellStyle name="Porcentagem 2 3 8 2" xfId="3173" xr:uid="{00000000-0005-0000-0000-0000650C0000}"/>
    <cellStyle name="Porcentagem 2 3 8 3" xfId="3174" xr:uid="{00000000-0005-0000-0000-0000660C0000}"/>
    <cellStyle name="Porcentagem 2 3 9" xfId="3175" xr:uid="{00000000-0005-0000-0000-0000670C0000}"/>
    <cellStyle name="Porcentagem 2 3 9 2" xfId="3176" xr:uid="{00000000-0005-0000-0000-0000680C0000}"/>
    <cellStyle name="Porcentagem 2 3 9 3" xfId="3177" xr:uid="{00000000-0005-0000-0000-0000690C0000}"/>
    <cellStyle name="Porcentagem 2 4" xfId="3178" xr:uid="{00000000-0005-0000-0000-00006A0C0000}"/>
    <cellStyle name="Porcentagem 2 4 10" xfId="3179" xr:uid="{00000000-0005-0000-0000-00006B0C0000}"/>
    <cellStyle name="Porcentagem 2 4 10 2" xfId="3180" xr:uid="{00000000-0005-0000-0000-00006C0C0000}"/>
    <cellStyle name="Porcentagem 2 4 10 3" xfId="3181" xr:uid="{00000000-0005-0000-0000-00006D0C0000}"/>
    <cellStyle name="Porcentagem 2 4 11" xfId="3182" xr:uid="{00000000-0005-0000-0000-00006E0C0000}"/>
    <cellStyle name="Porcentagem 2 4 11 2" xfId="3183" xr:uid="{00000000-0005-0000-0000-00006F0C0000}"/>
    <cellStyle name="Porcentagem 2 4 11 3" xfId="3184" xr:uid="{00000000-0005-0000-0000-0000700C0000}"/>
    <cellStyle name="Porcentagem 2 4 12" xfId="3185" xr:uid="{00000000-0005-0000-0000-0000710C0000}"/>
    <cellStyle name="Porcentagem 2 4 12 2" xfId="3186" xr:uid="{00000000-0005-0000-0000-0000720C0000}"/>
    <cellStyle name="Porcentagem 2 4 12 3" xfId="3187" xr:uid="{00000000-0005-0000-0000-0000730C0000}"/>
    <cellStyle name="Porcentagem 2 4 13" xfId="3188" xr:uid="{00000000-0005-0000-0000-0000740C0000}"/>
    <cellStyle name="Porcentagem 2 4 14" xfId="3189" xr:uid="{00000000-0005-0000-0000-0000750C0000}"/>
    <cellStyle name="Porcentagem 2 4 2" xfId="3190" xr:uid="{00000000-0005-0000-0000-0000760C0000}"/>
    <cellStyle name="Porcentagem 2 4 2 10" xfId="3191" xr:uid="{00000000-0005-0000-0000-0000770C0000}"/>
    <cellStyle name="Porcentagem 2 4 2 10 2" xfId="3192" xr:uid="{00000000-0005-0000-0000-0000780C0000}"/>
    <cellStyle name="Porcentagem 2 4 2 10 3" xfId="3193" xr:uid="{00000000-0005-0000-0000-0000790C0000}"/>
    <cellStyle name="Porcentagem 2 4 2 11" xfId="3194" xr:uid="{00000000-0005-0000-0000-00007A0C0000}"/>
    <cellStyle name="Porcentagem 2 4 2 12" xfId="3195" xr:uid="{00000000-0005-0000-0000-00007B0C0000}"/>
    <cellStyle name="Porcentagem 2 4 2 2" xfId="3196" xr:uid="{00000000-0005-0000-0000-00007C0C0000}"/>
    <cellStyle name="Porcentagem 2 4 2 2 10" xfId="3197" xr:uid="{00000000-0005-0000-0000-00007D0C0000}"/>
    <cellStyle name="Porcentagem 2 4 2 2 2" xfId="3198" xr:uid="{00000000-0005-0000-0000-00007E0C0000}"/>
    <cellStyle name="Porcentagem 2 4 2 2 2 2" xfId="3199" xr:uid="{00000000-0005-0000-0000-00007F0C0000}"/>
    <cellStyle name="Porcentagem 2 4 2 2 2 3" xfId="3200" xr:uid="{00000000-0005-0000-0000-0000800C0000}"/>
    <cellStyle name="Porcentagem 2 4 2 2 3" xfId="3201" xr:uid="{00000000-0005-0000-0000-0000810C0000}"/>
    <cellStyle name="Porcentagem 2 4 2 2 3 2" xfId="3202" xr:uid="{00000000-0005-0000-0000-0000820C0000}"/>
    <cellStyle name="Porcentagem 2 4 2 2 3 3" xfId="3203" xr:uid="{00000000-0005-0000-0000-0000830C0000}"/>
    <cellStyle name="Porcentagem 2 4 2 2 4" xfId="3204" xr:uid="{00000000-0005-0000-0000-0000840C0000}"/>
    <cellStyle name="Porcentagem 2 4 2 2 4 2" xfId="3205" xr:uid="{00000000-0005-0000-0000-0000850C0000}"/>
    <cellStyle name="Porcentagem 2 4 2 2 4 3" xfId="3206" xr:uid="{00000000-0005-0000-0000-0000860C0000}"/>
    <cellStyle name="Porcentagem 2 4 2 2 5" xfId="3207" xr:uid="{00000000-0005-0000-0000-0000870C0000}"/>
    <cellStyle name="Porcentagem 2 4 2 2 5 2" xfId="3208" xr:uid="{00000000-0005-0000-0000-0000880C0000}"/>
    <cellStyle name="Porcentagem 2 4 2 2 5 3" xfId="3209" xr:uid="{00000000-0005-0000-0000-0000890C0000}"/>
    <cellStyle name="Porcentagem 2 4 2 2 6" xfId="3210" xr:uid="{00000000-0005-0000-0000-00008A0C0000}"/>
    <cellStyle name="Porcentagem 2 4 2 2 6 2" xfId="3211" xr:uid="{00000000-0005-0000-0000-00008B0C0000}"/>
    <cellStyle name="Porcentagem 2 4 2 2 6 3" xfId="3212" xr:uid="{00000000-0005-0000-0000-00008C0C0000}"/>
    <cellStyle name="Porcentagem 2 4 2 2 7" xfId="3213" xr:uid="{00000000-0005-0000-0000-00008D0C0000}"/>
    <cellStyle name="Porcentagem 2 4 2 2 7 2" xfId="3214" xr:uid="{00000000-0005-0000-0000-00008E0C0000}"/>
    <cellStyle name="Porcentagem 2 4 2 2 7 3" xfId="3215" xr:uid="{00000000-0005-0000-0000-00008F0C0000}"/>
    <cellStyle name="Porcentagem 2 4 2 2 8" xfId="3216" xr:uid="{00000000-0005-0000-0000-0000900C0000}"/>
    <cellStyle name="Porcentagem 2 4 2 2 8 2" xfId="3217" xr:uid="{00000000-0005-0000-0000-0000910C0000}"/>
    <cellStyle name="Porcentagem 2 4 2 2 8 3" xfId="3218" xr:uid="{00000000-0005-0000-0000-0000920C0000}"/>
    <cellStyle name="Porcentagem 2 4 2 2 9" xfId="3219" xr:uid="{00000000-0005-0000-0000-0000930C0000}"/>
    <cellStyle name="Porcentagem 2 4 2 3" xfId="3220" xr:uid="{00000000-0005-0000-0000-0000940C0000}"/>
    <cellStyle name="Porcentagem 2 4 2 3 2" xfId="3221" xr:uid="{00000000-0005-0000-0000-0000950C0000}"/>
    <cellStyle name="Porcentagem 2 4 2 3 2 2" xfId="3222" xr:uid="{00000000-0005-0000-0000-0000960C0000}"/>
    <cellStyle name="Porcentagem 2 4 2 3 2 3" xfId="3223" xr:uid="{00000000-0005-0000-0000-0000970C0000}"/>
    <cellStyle name="Porcentagem 2 4 2 3 3" xfId="3224" xr:uid="{00000000-0005-0000-0000-0000980C0000}"/>
    <cellStyle name="Porcentagem 2 4 2 3 3 2" xfId="3225" xr:uid="{00000000-0005-0000-0000-0000990C0000}"/>
    <cellStyle name="Porcentagem 2 4 2 3 3 3" xfId="3226" xr:uid="{00000000-0005-0000-0000-00009A0C0000}"/>
    <cellStyle name="Porcentagem 2 4 2 3 4" xfId="3227" xr:uid="{00000000-0005-0000-0000-00009B0C0000}"/>
    <cellStyle name="Porcentagem 2 4 2 3 4 2" xfId="3228" xr:uid="{00000000-0005-0000-0000-00009C0C0000}"/>
    <cellStyle name="Porcentagem 2 4 2 3 4 3" xfId="3229" xr:uid="{00000000-0005-0000-0000-00009D0C0000}"/>
    <cellStyle name="Porcentagem 2 4 2 3 5" xfId="3230" xr:uid="{00000000-0005-0000-0000-00009E0C0000}"/>
    <cellStyle name="Porcentagem 2 4 2 3 5 2" xfId="3231" xr:uid="{00000000-0005-0000-0000-00009F0C0000}"/>
    <cellStyle name="Porcentagem 2 4 2 3 5 3" xfId="3232" xr:uid="{00000000-0005-0000-0000-0000A00C0000}"/>
    <cellStyle name="Porcentagem 2 4 2 3 6" xfId="3233" xr:uid="{00000000-0005-0000-0000-0000A10C0000}"/>
    <cellStyle name="Porcentagem 2 4 2 3 6 2" xfId="3234" xr:uid="{00000000-0005-0000-0000-0000A20C0000}"/>
    <cellStyle name="Porcentagem 2 4 2 3 6 3" xfId="3235" xr:uid="{00000000-0005-0000-0000-0000A30C0000}"/>
    <cellStyle name="Porcentagem 2 4 2 3 7" xfId="3236" xr:uid="{00000000-0005-0000-0000-0000A40C0000}"/>
    <cellStyle name="Porcentagem 2 4 2 3 7 2" xfId="3237" xr:uid="{00000000-0005-0000-0000-0000A50C0000}"/>
    <cellStyle name="Porcentagem 2 4 2 3 7 3" xfId="3238" xr:uid="{00000000-0005-0000-0000-0000A60C0000}"/>
    <cellStyle name="Porcentagem 2 4 2 3 8" xfId="3239" xr:uid="{00000000-0005-0000-0000-0000A70C0000}"/>
    <cellStyle name="Porcentagem 2 4 2 3 9" xfId="3240" xr:uid="{00000000-0005-0000-0000-0000A80C0000}"/>
    <cellStyle name="Porcentagem 2 4 2 4" xfId="3241" xr:uid="{00000000-0005-0000-0000-0000A90C0000}"/>
    <cellStyle name="Porcentagem 2 4 2 4 2" xfId="3242" xr:uid="{00000000-0005-0000-0000-0000AA0C0000}"/>
    <cellStyle name="Porcentagem 2 4 2 4 3" xfId="3243" xr:uid="{00000000-0005-0000-0000-0000AB0C0000}"/>
    <cellStyle name="Porcentagem 2 4 2 5" xfId="3244" xr:uid="{00000000-0005-0000-0000-0000AC0C0000}"/>
    <cellStyle name="Porcentagem 2 4 2 5 2" xfId="3245" xr:uid="{00000000-0005-0000-0000-0000AD0C0000}"/>
    <cellStyle name="Porcentagem 2 4 2 5 3" xfId="3246" xr:uid="{00000000-0005-0000-0000-0000AE0C0000}"/>
    <cellStyle name="Porcentagem 2 4 2 6" xfId="3247" xr:uid="{00000000-0005-0000-0000-0000AF0C0000}"/>
    <cellStyle name="Porcentagem 2 4 2 6 2" xfId="3248" xr:uid="{00000000-0005-0000-0000-0000B00C0000}"/>
    <cellStyle name="Porcentagem 2 4 2 6 3" xfId="3249" xr:uid="{00000000-0005-0000-0000-0000B10C0000}"/>
    <cellStyle name="Porcentagem 2 4 2 7" xfId="3250" xr:uid="{00000000-0005-0000-0000-0000B20C0000}"/>
    <cellStyle name="Porcentagem 2 4 2 7 2" xfId="3251" xr:uid="{00000000-0005-0000-0000-0000B30C0000}"/>
    <cellStyle name="Porcentagem 2 4 2 7 3" xfId="3252" xr:uid="{00000000-0005-0000-0000-0000B40C0000}"/>
    <cellStyle name="Porcentagem 2 4 2 8" xfId="3253" xr:uid="{00000000-0005-0000-0000-0000B50C0000}"/>
    <cellStyle name="Porcentagem 2 4 2 8 2" xfId="3254" xr:uid="{00000000-0005-0000-0000-0000B60C0000}"/>
    <cellStyle name="Porcentagem 2 4 2 8 3" xfId="3255" xr:uid="{00000000-0005-0000-0000-0000B70C0000}"/>
    <cellStyle name="Porcentagem 2 4 2 9" xfId="3256" xr:uid="{00000000-0005-0000-0000-0000B80C0000}"/>
    <cellStyle name="Porcentagem 2 4 2 9 2" xfId="3257" xr:uid="{00000000-0005-0000-0000-0000B90C0000}"/>
    <cellStyle name="Porcentagem 2 4 2 9 3" xfId="3258" xr:uid="{00000000-0005-0000-0000-0000BA0C0000}"/>
    <cellStyle name="Porcentagem 2 4 3" xfId="3259" xr:uid="{00000000-0005-0000-0000-0000BB0C0000}"/>
    <cellStyle name="Porcentagem 2 4 4" xfId="3260" xr:uid="{00000000-0005-0000-0000-0000BC0C0000}"/>
    <cellStyle name="Porcentagem 2 4 4 10" xfId="3261" xr:uid="{00000000-0005-0000-0000-0000BD0C0000}"/>
    <cellStyle name="Porcentagem 2 4 4 2" xfId="3262" xr:uid="{00000000-0005-0000-0000-0000BE0C0000}"/>
    <cellStyle name="Porcentagem 2 4 4 2 2" xfId="3263" xr:uid="{00000000-0005-0000-0000-0000BF0C0000}"/>
    <cellStyle name="Porcentagem 2 4 4 2 3" xfId="3264" xr:uid="{00000000-0005-0000-0000-0000C00C0000}"/>
    <cellStyle name="Porcentagem 2 4 4 3" xfId="3265" xr:uid="{00000000-0005-0000-0000-0000C10C0000}"/>
    <cellStyle name="Porcentagem 2 4 4 3 2" xfId="3266" xr:uid="{00000000-0005-0000-0000-0000C20C0000}"/>
    <cellStyle name="Porcentagem 2 4 4 3 3" xfId="3267" xr:uid="{00000000-0005-0000-0000-0000C30C0000}"/>
    <cellStyle name="Porcentagem 2 4 4 4" xfId="3268" xr:uid="{00000000-0005-0000-0000-0000C40C0000}"/>
    <cellStyle name="Porcentagem 2 4 4 4 2" xfId="3269" xr:uid="{00000000-0005-0000-0000-0000C50C0000}"/>
    <cellStyle name="Porcentagem 2 4 4 4 3" xfId="3270" xr:uid="{00000000-0005-0000-0000-0000C60C0000}"/>
    <cellStyle name="Porcentagem 2 4 4 5" xfId="3271" xr:uid="{00000000-0005-0000-0000-0000C70C0000}"/>
    <cellStyle name="Porcentagem 2 4 4 5 2" xfId="3272" xr:uid="{00000000-0005-0000-0000-0000C80C0000}"/>
    <cellStyle name="Porcentagem 2 4 4 5 3" xfId="3273" xr:uid="{00000000-0005-0000-0000-0000C90C0000}"/>
    <cellStyle name="Porcentagem 2 4 4 6" xfId="3274" xr:uid="{00000000-0005-0000-0000-0000CA0C0000}"/>
    <cellStyle name="Porcentagem 2 4 4 6 2" xfId="3275" xr:uid="{00000000-0005-0000-0000-0000CB0C0000}"/>
    <cellStyle name="Porcentagem 2 4 4 6 3" xfId="3276" xr:uid="{00000000-0005-0000-0000-0000CC0C0000}"/>
    <cellStyle name="Porcentagem 2 4 4 7" xfId="3277" xr:uid="{00000000-0005-0000-0000-0000CD0C0000}"/>
    <cellStyle name="Porcentagem 2 4 4 7 2" xfId="3278" xr:uid="{00000000-0005-0000-0000-0000CE0C0000}"/>
    <cellStyle name="Porcentagem 2 4 4 7 3" xfId="3279" xr:uid="{00000000-0005-0000-0000-0000CF0C0000}"/>
    <cellStyle name="Porcentagem 2 4 4 8" xfId="3280" xr:uid="{00000000-0005-0000-0000-0000D00C0000}"/>
    <cellStyle name="Porcentagem 2 4 4 8 2" xfId="3281" xr:uid="{00000000-0005-0000-0000-0000D10C0000}"/>
    <cellStyle name="Porcentagem 2 4 4 8 3" xfId="3282" xr:uid="{00000000-0005-0000-0000-0000D20C0000}"/>
    <cellStyle name="Porcentagem 2 4 4 9" xfId="3283" xr:uid="{00000000-0005-0000-0000-0000D30C0000}"/>
    <cellStyle name="Porcentagem 2 4 5" xfId="3284" xr:uid="{00000000-0005-0000-0000-0000D40C0000}"/>
    <cellStyle name="Porcentagem 2 4 5 2" xfId="3285" xr:uid="{00000000-0005-0000-0000-0000D50C0000}"/>
    <cellStyle name="Porcentagem 2 4 5 2 2" xfId="3286" xr:uid="{00000000-0005-0000-0000-0000D60C0000}"/>
    <cellStyle name="Porcentagem 2 4 5 2 3" xfId="3287" xr:uid="{00000000-0005-0000-0000-0000D70C0000}"/>
    <cellStyle name="Porcentagem 2 4 5 3" xfId="3288" xr:uid="{00000000-0005-0000-0000-0000D80C0000}"/>
    <cellStyle name="Porcentagem 2 4 5 3 2" xfId="3289" xr:uid="{00000000-0005-0000-0000-0000D90C0000}"/>
    <cellStyle name="Porcentagem 2 4 5 3 3" xfId="3290" xr:uid="{00000000-0005-0000-0000-0000DA0C0000}"/>
    <cellStyle name="Porcentagem 2 4 5 4" xfId="3291" xr:uid="{00000000-0005-0000-0000-0000DB0C0000}"/>
    <cellStyle name="Porcentagem 2 4 5 4 2" xfId="3292" xr:uid="{00000000-0005-0000-0000-0000DC0C0000}"/>
    <cellStyle name="Porcentagem 2 4 5 4 3" xfId="3293" xr:uid="{00000000-0005-0000-0000-0000DD0C0000}"/>
    <cellStyle name="Porcentagem 2 4 5 5" xfId="3294" xr:uid="{00000000-0005-0000-0000-0000DE0C0000}"/>
    <cellStyle name="Porcentagem 2 4 5 5 2" xfId="3295" xr:uid="{00000000-0005-0000-0000-0000DF0C0000}"/>
    <cellStyle name="Porcentagem 2 4 5 5 3" xfId="3296" xr:uid="{00000000-0005-0000-0000-0000E00C0000}"/>
    <cellStyle name="Porcentagem 2 4 5 6" xfId="3297" xr:uid="{00000000-0005-0000-0000-0000E10C0000}"/>
    <cellStyle name="Porcentagem 2 4 5 6 2" xfId="3298" xr:uid="{00000000-0005-0000-0000-0000E20C0000}"/>
    <cellStyle name="Porcentagem 2 4 5 6 3" xfId="3299" xr:uid="{00000000-0005-0000-0000-0000E30C0000}"/>
    <cellStyle name="Porcentagem 2 4 5 7" xfId="3300" xr:uid="{00000000-0005-0000-0000-0000E40C0000}"/>
    <cellStyle name="Porcentagem 2 4 5 7 2" xfId="3301" xr:uid="{00000000-0005-0000-0000-0000E50C0000}"/>
    <cellStyle name="Porcentagem 2 4 5 7 3" xfId="3302" xr:uid="{00000000-0005-0000-0000-0000E60C0000}"/>
    <cellStyle name="Porcentagem 2 4 5 8" xfId="3303" xr:uid="{00000000-0005-0000-0000-0000E70C0000}"/>
    <cellStyle name="Porcentagem 2 4 5 9" xfId="3304" xr:uid="{00000000-0005-0000-0000-0000E80C0000}"/>
    <cellStyle name="Porcentagem 2 4 6" xfId="3305" xr:uid="{00000000-0005-0000-0000-0000E90C0000}"/>
    <cellStyle name="Porcentagem 2 4 6 2" xfId="3306" xr:uid="{00000000-0005-0000-0000-0000EA0C0000}"/>
    <cellStyle name="Porcentagem 2 4 6 3" xfId="3307" xr:uid="{00000000-0005-0000-0000-0000EB0C0000}"/>
    <cellStyle name="Porcentagem 2 4 7" xfId="3308" xr:uid="{00000000-0005-0000-0000-0000EC0C0000}"/>
    <cellStyle name="Porcentagem 2 4 7 2" xfId="3309" xr:uid="{00000000-0005-0000-0000-0000ED0C0000}"/>
    <cellStyle name="Porcentagem 2 4 7 3" xfId="3310" xr:uid="{00000000-0005-0000-0000-0000EE0C0000}"/>
    <cellStyle name="Porcentagem 2 4 8" xfId="3311" xr:uid="{00000000-0005-0000-0000-0000EF0C0000}"/>
    <cellStyle name="Porcentagem 2 4 8 2" xfId="3312" xr:uid="{00000000-0005-0000-0000-0000F00C0000}"/>
    <cellStyle name="Porcentagem 2 4 8 3" xfId="3313" xr:uid="{00000000-0005-0000-0000-0000F10C0000}"/>
    <cellStyle name="Porcentagem 2 4 9" xfId="3314" xr:uid="{00000000-0005-0000-0000-0000F20C0000}"/>
    <cellStyle name="Porcentagem 2 4 9 2" xfId="3315" xr:uid="{00000000-0005-0000-0000-0000F30C0000}"/>
    <cellStyle name="Porcentagem 2 4 9 3" xfId="3316" xr:uid="{00000000-0005-0000-0000-0000F40C0000}"/>
    <cellStyle name="Porcentagem 2 5" xfId="3317" xr:uid="{00000000-0005-0000-0000-0000F50C0000}"/>
    <cellStyle name="Porcentagem 2 5 2" xfId="3318" xr:uid="{00000000-0005-0000-0000-0000F60C0000}"/>
    <cellStyle name="Porcentagem 2 6" xfId="3319" xr:uid="{00000000-0005-0000-0000-0000F70C0000}"/>
    <cellStyle name="Porcentagem 2 7" xfId="3320" xr:uid="{00000000-0005-0000-0000-0000F80C0000}"/>
    <cellStyle name="Porcentagem 3" xfId="3321" xr:uid="{00000000-0005-0000-0000-0000F90C0000}"/>
    <cellStyle name="Porcentagem 3 2" xfId="3322" xr:uid="{00000000-0005-0000-0000-0000FA0C0000}"/>
    <cellStyle name="Porcentagem 3 3" xfId="3323" xr:uid="{00000000-0005-0000-0000-0000FB0C0000}"/>
    <cellStyle name="Porcentagem 3 3 10" xfId="3324" xr:uid="{00000000-0005-0000-0000-0000FC0C0000}"/>
    <cellStyle name="Porcentagem 3 3 10 2" xfId="3325" xr:uid="{00000000-0005-0000-0000-0000FD0C0000}"/>
    <cellStyle name="Porcentagem 3 3 10 3" xfId="3326" xr:uid="{00000000-0005-0000-0000-0000FE0C0000}"/>
    <cellStyle name="Porcentagem 3 3 11" xfId="3327" xr:uid="{00000000-0005-0000-0000-0000FF0C0000}"/>
    <cellStyle name="Porcentagem 3 3 12" xfId="3328" xr:uid="{00000000-0005-0000-0000-0000000D0000}"/>
    <cellStyle name="Porcentagem 3 3 2" xfId="3329" xr:uid="{00000000-0005-0000-0000-0000010D0000}"/>
    <cellStyle name="Porcentagem 3 3 2 10" xfId="3330" xr:uid="{00000000-0005-0000-0000-0000020D0000}"/>
    <cellStyle name="Porcentagem 3 3 2 2" xfId="3331" xr:uid="{00000000-0005-0000-0000-0000030D0000}"/>
    <cellStyle name="Porcentagem 3 3 2 2 2" xfId="3332" xr:uid="{00000000-0005-0000-0000-0000040D0000}"/>
    <cellStyle name="Porcentagem 3 3 2 2 3" xfId="3333" xr:uid="{00000000-0005-0000-0000-0000050D0000}"/>
    <cellStyle name="Porcentagem 3 3 2 3" xfId="3334" xr:uid="{00000000-0005-0000-0000-0000060D0000}"/>
    <cellStyle name="Porcentagem 3 3 2 3 2" xfId="3335" xr:uid="{00000000-0005-0000-0000-0000070D0000}"/>
    <cellStyle name="Porcentagem 3 3 2 3 3" xfId="3336" xr:uid="{00000000-0005-0000-0000-0000080D0000}"/>
    <cellStyle name="Porcentagem 3 3 2 4" xfId="3337" xr:uid="{00000000-0005-0000-0000-0000090D0000}"/>
    <cellStyle name="Porcentagem 3 3 2 4 2" xfId="3338" xr:uid="{00000000-0005-0000-0000-00000A0D0000}"/>
    <cellStyle name="Porcentagem 3 3 2 4 3" xfId="3339" xr:uid="{00000000-0005-0000-0000-00000B0D0000}"/>
    <cellStyle name="Porcentagem 3 3 2 5" xfId="3340" xr:uid="{00000000-0005-0000-0000-00000C0D0000}"/>
    <cellStyle name="Porcentagem 3 3 2 5 2" xfId="3341" xr:uid="{00000000-0005-0000-0000-00000D0D0000}"/>
    <cellStyle name="Porcentagem 3 3 2 5 3" xfId="3342" xr:uid="{00000000-0005-0000-0000-00000E0D0000}"/>
    <cellStyle name="Porcentagem 3 3 2 6" xfId="3343" xr:uid="{00000000-0005-0000-0000-00000F0D0000}"/>
    <cellStyle name="Porcentagem 3 3 2 6 2" xfId="3344" xr:uid="{00000000-0005-0000-0000-0000100D0000}"/>
    <cellStyle name="Porcentagem 3 3 2 6 3" xfId="3345" xr:uid="{00000000-0005-0000-0000-0000110D0000}"/>
    <cellStyle name="Porcentagem 3 3 2 7" xfId="3346" xr:uid="{00000000-0005-0000-0000-0000120D0000}"/>
    <cellStyle name="Porcentagem 3 3 2 7 2" xfId="3347" xr:uid="{00000000-0005-0000-0000-0000130D0000}"/>
    <cellStyle name="Porcentagem 3 3 2 7 3" xfId="3348" xr:uid="{00000000-0005-0000-0000-0000140D0000}"/>
    <cellStyle name="Porcentagem 3 3 2 8" xfId="3349" xr:uid="{00000000-0005-0000-0000-0000150D0000}"/>
    <cellStyle name="Porcentagem 3 3 2 8 2" xfId="3350" xr:uid="{00000000-0005-0000-0000-0000160D0000}"/>
    <cellStyle name="Porcentagem 3 3 2 8 3" xfId="3351" xr:uid="{00000000-0005-0000-0000-0000170D0000}"/>
    <cellStyle name="Porcentagem 3 3 2 9" xfId="3352" xr:uid="{00000000-0005-0000-0000-0000180D0000}"/>
    <cellStyle name="Porcentagem 3 3 3" xfId="3353" xr:uid="{00000000-0005-0000-0000-0000190D0000}"/>
    <cellStyle name="Porcentagem 3 3 3 2" xfId="3354" xr:uid="{00000000-0005-0000-0000-00001A0D0000}"/>
    <cellStyle name="Porcentagem 3 3 3 2 2" xfId="3355" xr:uid="{00000000-0005-0000-0000-00001B0D0000}"/>
    <cellStyle name="Porcentagem 3 3 3 2 3" xfId="3356" xr:uid="{00000000-0005-0000-0000-00001C0D0000}"/>
    <cellStyle name="Porcentagem 3 3 3 3" xfId="3357" xr:uid="{00000000-0005-0000-0000-00001D0D0000}"/>
    <cellStyle name="Porcentagem 3 3 3 3 2" xfId="3358" xr:uid="{00000000-0005-0000-0000-00001E0D0000}"/>
    <cellStyle name="Porcentagem 3 3 3 3 3" xfId="3359" xr:uid="{00000000-0005-0000-0000-00001F0D0000}"/>
    <cellStyle name="Porcentagem 3 3 3 4" xfId="3360" xr:uid="{00000000-0005-0000-0000-0000200D0000}"/>
    <cellStyle name="Porcentagem 3 3 3 4 2" xfId="3361" xr:uid="{00000000-0005-0000-0000-0000210D0000}"/>
    <cellStyle name="Porcentagem 3 3 3 4 3" xfId="3362" xr:uid="{00000000-0005-0000-0000-0000220D0000}"/>
    <cellStyle name="Porcentagem 3 3 3 5" xfId="3363" xr:uid="{00000000-0005-0000-0000-0000230D0000}"/>
    <cellStyle name="Porcentagem 3 3 3 5 2" xfId="3364" xr:uid="{00000000-0005-0000-0000-0000240D0000}"/>
    <cellStyle name="Porcentagem 3 3 3 5 3" xfId="3365" xr:uid="{00000000-0005-0000-0000-0000250D0000}"/>
    <cellStyle name="Porcentagem 3 3 3 6" xfId="3366" xr:uid="{00000000-0005-0000-0000-0000260D0000}"/>
    <cellStyle name="Porcentagem 3 3 3 6 2" xfId="3367" xr:uid="{00000000-0005-0000-0000-0000270D0000}"/>
    <cellStyle name="Porcentagem 3 3 3 6 3" xfId="3368" xr:uid="{00000000-0005-0000-0000-0000280D0000}"/>
    <cellStyle name="Porcentagem 3 3 3 7" xfId="3369" xr:uid="{00000000-0005-0000-0000-0000290D0000}"/>
    <cellStyle name="Porcentagem 3 3 3 7 2" xfId="3370" xr:uid="{00000000-0005-0000-0000-00002A0D0000}"/>
    <cellStyle name="Porcentagem 3 3 3 7 3" xfId="3371" xr:uid="{00000000-0005-0000-0000-00002B0D0000}"/>
    <cellStyle name="Porcentagem 3 3 3 8" xfId="3372" xr:uid="{00000000-0005-0000-0000-00002C0D0000}"/>
    <cellStyle name="Porcentagem 3 3 3 9" xfId="3373" xr:uid="{00000000-0005-0000-0000-00002D0D0000}"/>
    <cellStyle name="Porcentagem 3 3 4" xfId="3374" xr:uid="{00000000-0005-0000-0000-00002E0D0000}"/>
    <cellStyle name="Porcentagem 3 3 4 2" xfId="3375" xr:uid="{00000000-0005-0000-0000-00002F0D0000}"/>
    <cellStyle name="Porcentagem 3 3 4 3" xfId="3376" xr:uid="{00000000-0005-0000-0000-0000300D0000}"/>
    <cellStyle name="Porcentagem 3 3 5" xfId="3377" xr:uid="{00000000-0005-0000-0000-0000310D0000}"/>
    <cellStyle name="Porcentagem 3 3 5 2" xfId="3378" xr:uid="{00000000-0005-0000-0000-0000320D0000}"/>
    <cellStyle name="Porcentagem 3 3 5 3" xfId="3379" xr:uid="{00000000-0005-0000-0000-0000330D0000}"/>
    <cellStyle name="Porcentagem 3 3 6" xfId="3380" xr:uid="{00000000-0005-0000-0000-0000340D0000}"/>
    <cellStyle name="Porcentagem 3 3 6 2" xfId="3381" xr:uid="{00000000-0005-0000-0000-0000350D0000}"/>
    <cellStyle name="Porcentagem 3 3 6 3" xfId="3382" xr:uid="{00000000-0005-0000-0000-0000360D0000}"/>
    <cellStyle name="Porcentagem 3 3 7" xfId="3383" xr:uid="{00000000-0005-0000-0000-0000370D0000}"/>
    <cellStyle name="Porcentagem 3 3 7 2" xfId="3384" xr:uid="{00000000-0005-0000-0000-0000380D0000}"/>
    <cellStyle name="Porcentagem 3 3 7 3" xfId="3385" xr:uid="{00000000-0005-0000-0000-0000390D0000}"/>
    <cellStyle name="Porcentagem 3 3 8" xfId="3386" xr:uid="{00000000-0005-0000-0000-00003A0D0000}"/>
    <cellStyle name="Porcentagem 3 3 8 2" xfId="3387" xr:uid="{00000000-0005-0000-0000-00003B0D0000}"/>
    <cellStyle name="Porcentagem 3 3 8 3" xfId="3388" xr:uid="{00000000-0005-0000-0000-00003C0D0000}"/>
    <cellStyle name="Porcentagem 3 3 9" xfId="3389" xr:uid="{00000000-0005-0000-0000-00003D0D0000}"/>
    <cellStyle name="Porcentagem 3 3 9 2" xfId="3390" xr:uid="{00000000-0005-0000-0000-00003E0D0000}"/>
    <cellStyle name="Porcentagem 3 3 9 3" xfId="3391" xr:uid="{00000000-0005-0000-0000-00003F0D0000}"/>
    <cellStyle name="Porcentagem 4" xfId="3392" xr:uid="{00000000-0005-0000-0000-0000400D0000}"/>
    <cellStyle name="Porcentagem 4 2" xfId="3393" xr:uid="{00000000-0005-0000-0000-0000410D0000}"/>
    <cellStyle name="Porcentagem 4 2 10" xfId="3394" xr:uid="{00000000-0005-0000-0000-0000420D0000}"/>
    <cellStyle name="Porcentagem 4 2 10 2" xfId="3395" xr:uid="{00000000-0005-0000-0000-0000430D0000}"/>
    <cellStyle name="Porcentagem 4 2 10 3" xfId="3396" xr:uid="{00000000-0005-0000-0000-0000440D0000}"/>
    <cellStyle name="Porcentagem 4 2 11" xfId="3397" xr:uid="{00000000-0005-0000-0000-0000450D0000}"/>
    <cellStyle name="Porcentagem 4 2 12" xfId="3398" xr:uid="{00000000-0005-0000-0000-0000460D0000}"/>
    <cellStyle name="Porcentagem 4 2 2" xfId="3399" xr:uid="{00000000-0005-0000-0000-0000470D0000}"/>
    <cellStyle name="Porcentagem 4 2 2 10" xfId="3400" xr:uid="{00000000-0005-0000-0000-0000480D0000}"/>
    <cellStyle name="Porcentagem 4 2 2 2" xfId="3401" xr:uid="{00000000-0005-0000-0000-0000490D0000}"/>
    <cellStyle name="Porcentagem 4 2 2 2 2" xfId="3402" xr:uid="{00000000-0005-0000-0000-00004A0D0000}"/>
    <cellStyle name="Porcentagem 4 2 2 2 3" xfId="3403" xr:uid="{00000000-0005-0000-0000-00004B0D0000}"/>
    <cellStyle name="Porcentagem 4 2 2 3" xfId="3404" xr:uid="{00000000-0005-0000-0000-00004C0D0000}"/>
    <cellStyle name="Porcentagem 4 2 2 3 2" xfId="3405" xr:uid="{00000000-0005-0000-0000-00004D0D0000}"/>
    <cellStyle name="Porcentagem 4 2 2 3 3" xfId="3406" xr:uid="{00000000-0005-0000-0000-00004E0D0000}"/>
    <cellStyle name="Porcentagem 4 2 2 4" xfId="3407" xr:uid="{00000000-0005-0000-0000-00004F0D0000}"/>
    <cellStyle name="Porcentagem 4 2 2 4 2" xfId="3408" xr:uid="{00000000-0005-0000-0000-0000500D0000}"/>
    <cellStyle name="Porcentagem 4 2 2 4 3" xfId="3409" xr:uid="{00000000-0005-0000-0000-0000510D0000}"/>
    <cellStyle name="Porcentagem 4 2 2 5" xfId="3410" xr:uid="{00000000-0005-0000-0000-0000520D0000}"/>
    <cellStyle name="Porcentagem 4 2 2 5 2" xfId="3411" xr:uid="{00000000-0005-0000-0000-0000530D0000}"/>
    <cellStyle name="Porcentagem 4 2 2 5 3" xfId="3412" xr:uid="{00000000-0005-0000-0000-0000540D0000}"/>
    <cellStyle name="Porcentagem 4 2 2 6" xfId="3413" xr:uid="{00000000-0005-0000-0000-0000550D0000}"/>
    <cellStyle name="Porcentagem 4 2 2 6 2" xfId="3414" xr:uid="{00000000-0005-0000-0000-0000560D0000}"/>
    <cellStyle name="Porcentagem 4 2 2 6 3" xfId="3415" xr:uid="{00000000-0005-0000-0000-0000570D0000}"/>
    <cellStyle name="Porcentagem 4 2 2 7" xfId="3416" xr:uid="{00000000-0005-0000-0000-0000580D0000}"/>
    <cellStyle name="Porcentagem 4 2 2 7 2" xfId="3417" xr:uid="{00000000-0005-0000-0000-0000590D0000}"/>
    <cellStyle name="Porcentagem 4 2 2 7 3" xfId="3418" xr:uid="{00000000-0005-0000-0000-00005A0D0000}"/>
    <cellStyle name="Porcentagem 4 2 2 8" xfId="3419" xr:uid="{00000000-0005-0000-0000-00005B0D0000}"/>
    <cellStyle name="Porcentagem 4 2 2 8 2" xfId="3420" xr:uid="{00000000-0005-0000-0000-00005C0D0000}"/>
    <cellStyle name="Porcentagem 4 2 2 8 3" xfId="3421" xr:uid="{00000000-0005-0000-0000-00005D0D0000}"/>
    <cellStyle name="Porcentagem 4 2 2 9" xfId="3422" xr:uid="{00000000-0005-0000-0000-00005E0D0000}"/>
    <cellStyle name="Porcentagem 4 2 3" xfId="3423" xr:uid="{00000000-0005-0000-0000-00005F0D0000}"/>
    <cellStyle name="Porcentagem 4 2 3 2" xfId="3424" xr:uid="{00000000-0005-0000-0000-0000600D0000}"/>
    <cellStyle name="Porcentagem 4 2 3 2 2" xfId="3425" xr:uid="{00000000-0005-0000-0000-0000610D0000}"/>
    <cellStyle name="Porcentagem 4 2 3 2 3" xfId="3426" xr:uid="{00000000-0005-0000-0000-0000620D0000}"/>
    <cellStyle name="Porcentagem 4 2 3 3" xfId="3427" xr:uid="{00000000-0005-0000-0000-0000630D0000}"/>
    <cellStyle name="Porcentagem 4 2 3 3 2" xfId="3428" xr:uid="{00000000-0005-0000-0000-0000640D0000}"/>
    <cellStyle name="Porcentagem 4 2 3 3 3" xfId="3429" xr:uid="{00000000-0005-0000-0000-0000650D0000}"/>
    <cellStyle name="Porcentagem 4 2 3 4" xfId="3430" xr:uid="{00000000-0005-0000-0000-0000660D0000}"/>
    <cellStyle name="Porcentagem 4 2 3 4 2" xfId="3431" xr:uid="{00000000-0005-0000-0000-0000670D0000}"/>
    <cellStyle name="Porcentagem 4 2 3 4 3" xfId="3432" xr:uid="{00000000-0005-0000-0000-0000680D0000}"/>
    <cellStyle name="Porcentagem 4 2 3 5" xfId="3433" xr:uid="{00000000-0005-0000-0000-0000690D0000}"/>
    <cellStyle name="Porcentagem 4 2 3 5 2" xfId="3434" xr:uid="{00000000-0005-0000-0000-00006A0D0000}"/>
    <cellStyle name="Porcentagem 4 2 3 5 3" xfId="3435" xr:uid="{00000000-0005-0000-0000-00006B0D0000}"/>
    <cellStyle name="Porcentagem 4 2 3 6" xfId="3436" xr:uid="{00000000-0005-0000-0000-00006C0D0000}"/>
    <cellStyle name="Porcentagem 4 2 3 6 2" xfId="3437" xr:uid="{00000000-0005-0000-0000-00006D0D0000}"/>
    <cellStyle name="Porcentagem 4 2 3 6 3" xfId="3438" xr:uid="{00000000-0005-0000-0000-00006E0D0000}"/>
    <cellStyle name="Porcentagem 4 2 3 7" xfId="3439" xr:uid="{00000000-0005-0000-0000-00006F0D0000}"/>
    <cellStyle name="Porcentagem 4 2 3 7 2" xfId="3440" xr:uid="{00000000-0005-0000-0000-0000700D0000}"/>
    <cellStyle name="Porcentagem 4 2 3 7 3" xfId="3441" xr:uid="{00000000-0005-0000-0000-0000710D0000}"/>
    <cellStyle name="Porcentagem 4 2 3 8" xfId="3442" xr:uid="{00000000-0005-0000-0000-0000720D0000}"/>
    <cellStyle name="Porcentagem 4 2 3 9" xfId="3443" xr:uid="{00000000-0005-0000-0000-0000730D0000}"/>
    <cellStyle name="Porcentagem 4 2 4" xfId="3444" xr:uid="{00000000-0005-0000-0000-0000740D0000}"/>
    <cellStyle name="Porcentagem 4 2 4 2" xfId="3445" xr:uid="{00000000-0005-0000-0000-0000750D0000}"/>
    <cellStyle name="Porcentagem 4 2 4 3" xfId="3446" xr:uid="{00000000-0005-0000-0000-0000760D0000}"/>
    <cellStyle name="Porcentagem 4 2 5" xfId="3447" xr:uid="{00000000-0005-0000-0000-0000770D0000}"/>
    <cellStyle name="Porcentagem 4 2 5 2" xfId="3448" xr:uid="{00000000-0005-0000-0000-0000780D0000}"/>
    <cellStyle name="Porcentagem 4 2 5 3" xfId="3449" xr:uid="{00000000-0005-0000-0000-0000790D0000}"/>
    <cellStyle name="Porcentagem 4 2 6" xfId="3450" xr:uid="{00000000-0005-0000-0000-00007A0D0000}"/>
    <cellStyle name="Porcentagem 4 2 6 2" xfId="3451" xr:uid="{00000000-0005-0000-0000-00007B0D0000}"/>
    <cellStyle name="Porcentagem 4 2 6 3" xfId="3452" xr:uid="{00000000-0005-0000-0000-00007C0D0000}"/>
    <cellStyle name="Porcentagem 4 2 7" xfId="3453" xr:uid="{00000000-0005-0000-0000-00007D0D0000}"/>
    <cellStyle name="Porcentagem 4 2 7 2" xfId="3454" xr:uid="{00000000-0005-0000-0000-00007E0D0000}"/>
    <cellStyle name="Porcentagem 4 2 7 3" xfId="3455" xr:uid="{00000000-0005-0000-0000-00007F0D0000}"/>
    <cellStyle name="Porcentagem 4 2 8" xfId="3456" xr:uid="{00000000-0005-0000-0000-0000800D0000}"/>
    <cellStyle name="Porcentagem 4 2 8 2" xfId="3457" xr:uid="{00000000-0005-0000-0000-0000810D0000}"/>
    <cellStyle name="Porcentagem 4 2 8 3" xfId="3458" xr:uid="{00000000-0005-0000-0000-0000820D0000}"/>
    <cellStyle name="Porcentagem 4 2 9" xfId="3459" xr:uid="{00000000-0005-0000-0000-0000830D0000}"/>
    <cellStyle name="Porcentagem 4 2 9 2" xfId="3460" xr:uid="{00000000-0005-0000-0000-0000840D0000}"/>
    <cellStyle name="Porcentagem 4 2 9 3" xfId="3461" xr:uid="{00000000-0005-0000-0000-0000850D0000}"/>
    <cellStyle name="Porcentagem 5" xfId="3462" xr:uid="{00000000-0005-0000-0000-0000860D0000}"/>
    <cellStyle name="Porcentagem 5 2" xfId="3463" xr:uid="{00000000-0005-0000-0000-0000870D0000}"/>
    <cellStyle name="Porcentagem 5 2 10" xfId="3464" xr:uid="{00000000-0005-0000-0000-0000880D0000}"/>
    <cellStyle name="Porcentagem 5 2 10 2" xfId="3465" xr:uid="{00000000-0005-0000-0000-0000890D0000}"/>
    <cellStyle name="Porcentagem 5 2 10 3" xfId="3466" xr:uid="{00000000-0005-0000-0000-00008A0D0000}"/>
    <cellStyle name="Porcentagem 5 2 11" xfId="3467" xr:uid="{00000000-0005-0000-0000-00008B0D0000}"/>
    <cellStyle name="Porcentagem 5 2 12" xfId="3468" xr:uid="{00000000-0005-0000-0000-00008C0D0000}"/>
    <cellStyle name="Porcentagem 5 2 2" xfId="3469" xr:uid="{00000000-0005-0000-0000-00008D0D0000}"/>
    <cellStyle name="Porcentagem 5 2 2 10" xfId="3470" xr:uid="{00000000-0005-0000-0000-00008E0D0000}"/>
    <cellStyle name="Porcentagem 5 2 2 2" xfId="3471" xr:uid="{00000000-0005-0000-0000-00008F0D0000}"/>
    <cellStyle name="Porcentagem 5 2 2 2 2" xfId="3472" xr:uid="{00000000-0005-0000-0000-0000900D0000}"/>
    <cellStyle name="Porcentagem 5 2 2 2 3" xfId="3473" xr:uid="{00000000-0005-0000-0000-0000910D0000}"/>
    <cellStyle name="Porcentagem 5 2 2 3" xfId="3474" xr:uid="{00000000-0005-0000-0000-0000920D0000}"/>
    <cellStyle name="Porcentagem 5 2 2 3 2" xfId="3475" xr:uid="{00000000-0005-0000-0000-0000930D0000}"/>
    <cellStyle name="Porcentagem 5 2 2 3 3" xfId="3476" xr:uid="{00000000-0005-0000-0000-0000940D0000}"/>
    <cellStyle name="Porcentagem 5 2 2 4" xfId="3477" xr:uid="{00000000-0005-0000-0000-0000950D0000}"/>
    <cellStyle name="Porcentagem 5 2 2 4 2" xfId="3478" xr:uid="{00000000-0005-0000-0000-0000960D0000}"/>
    <cellStyle name="Porcentagem 5 2 2 4 3" xfId="3479" xr:uid="{00000000-0005-0000-0000-0000970D0000}"/>
    <cellStyle name="Porcentagem 5 2 2 5" xfId="3480" xr:uid="{00000000-0005-0000-0000-0000980D0000}"/>
    <cellStyle name="Porcentagem 5 2 2 5 2" xfId="3481" xr:uid="{00000000-0005-0000-0000-0000990D0000}"/>
    <cellStyle name="Porcentagem 5 2 2 5 3" xfId="3482" xr:uid="{00000000-0005-0000-0000-00009A0D0000}"/>
    <cellStyle name="Porcentagem 5 2 2 6" xfId="3483" xr:uid="{00000000-0005-0000-0000-00009B0D0000}"/>
    <cellStyle name="Porcentagem 5 2 2 6 2" xfId="3484" xr:uid="{00000000-0005-0000-0000-00009C0D0000}"/>
    <cellStyle name="Porcentagem 5 2 2 6 3" xfId="3485" xr:uid="{00000000-0005-0000-0000-00009D0D0000}"/>
    <cellStyle name="Porcentagem 5 2 2 7" xfId="3486" xr:uid="{00000000-0005-0000-0000-00009E0D0000}"/>
    <cellStyle name="Porcentagem 5 2 2 7 2" xfId="3487" xr:uid="{00000000-0005-0000-0000-00009F0D0000}"/>
    <cellStyle name="Porcentagem 5 2 2 7 3" xfId="3488" xr:uid="{00000000-0005-0000-0000-0000A00D0000}"/>
    <cellStyle name="Porcentagem 5 2 2 8" xfId="3489" xr:uid="{00000000-0005-0000-0000-0000A10D0000}"/>
    <cellStyle name="Porcentagem 5 2 2 8 2" xfId="3490" xr:uid="{00000000-0005-0000-0000-0000A20D0000}"/>
    <cellStyle name="Porcentagem 5 2 2 8 3" xfId="3491" xr:uid="{00000000-0005-0000-0000-0000A30D0000}"/>
    <cellStyle name="Porcentagem 5 2 2 9" xfId="3492" xr:uid="{00000000-0005-0000-0000-0000A40D0000}"/>
    <cellStyle name="Porcentagem 5 2 3" xfId="3493" xr:uid="{00000000-0005-0000-0000-0000A50D0000}"/>
    <cellStyle name="Porcentagem 5 2 3 2" xfId="3494" xr:uid="{00000000-0005-0000-0000-0000A60D0000}"/>
    <cellStyle name="Porcentagem 5 2 3 2 2" xfId="3495" xr:uid="{00000000-0005-0000-0000-0000A70D0000}"/>
    <cellStyle name="Porcentagem 5 2 3 2 3" xfId="3496" xr:uid="{00000000-0005-0000-0000-0000A80D0000}"/>
    <cellStyle name="Porcentagem 5 2 3 3" xfId="3497" xr:uid="{00000000-0005-0000-0000-0000A90D0000}"/>
    <cellStyle name="Porcentagem 5 2 3 3 2" xfId="3498" xr:uid="{00000000-0005-0000-0000-0000AA0D0000}"/>
    <cellStyle name="Porcentagem 5 2 3 3 3" xfId="3499" xr:uid="{00000000-0005-0000-0000-0000AB0D0000}"/>
    <cellStyle name="Porcentagem 5 2 3 4" xfId="3500" xr:uid="{00000000-0005-0000-0000-0000AC0D0000}"/>
    <cellStyle name="Porcentagem 5 2 3 4 2" xfId="3501" xr:uid="{00000000-0005-0000-0000-0000AD0D0000}"/>
    <cellStyle name="Porcentagem 5 2 3 4 3" xfId="3502" xr:uid="{00000000-0005-0000-0000-0000AE0D0000}"/>
    <cellStyle name="Porcentagem 5 2 3 5" xfId="3503" xr:uid="{00000000-0005-0000-0000-0000AF0D0000}"/>
    <cellStyle name="Porcentagem 5 2 3 5 2" xfId="3504" xr:uid="{00000000-0005-0000-0000-0000B00D0000}"/>
    <cellStyle name="Porcentagem 5 2 3 5 3" xfId="3505" xr:uid="{00000000-0005-0000-0000-0000B10D0000}"/>
    <cellStyle name="Porcentagem 5 2 3 6" xfId="3506" xr:uid="{00000000-0005-0000-0000-0000B20D0000}"/>
    <cellStyle name="Porcentagem 5 2 3 6 2" xfId="3507" xr:uid="{00000000-0005-0000-0000-0000B30D0000}"/>
    <cellStyle name="Porcentagem 5 2 3 6 3" xfId="3508" xr:uid="{00000000-0005-0000-0000-0000B40D0000}"/>
    <cellStyle name="Porcentagem 5 2 3 7" xfId="3509" xr:uid="{00000000-0005-0000-0000-0000B50D0000}"/>
    <cellStyle name="Porcentagem 5 2 3 7 2" xfId="3510" xr:uid="{00000000-0005-0000-0000-0000B60D0000}"/>
    <cellStyle name="Porcentagem 5 2 3 7 3" xfId="3511" xr:uid="{00000000-0005-0000-0000-0000B70D0000}"/>
    <cellStyle name="Porcentagem 5 2 3 8" xfId="3512" xr:uid="{00000000-0005-0000-0000-0000B80D0000}"/>
    <cellStyle name="Porcentagem 5 2 3 9" xfId="3513" xr:uid="{00000000-0005-0000-0000-0000B90D0000}"/>
    <cellStyle name="Porcentagem 5 2 4" xfId="3514" xr:uid="{00000000-0005-0000-0000-0000BA0D0000}"/>
    <cellStyle name="Porcentagem 5 2 4 2" xfId="3515" xr:uid="{00000000-0005-0000-0000-0000BB0D0000}"/>
    <cellStyle name="Porcentagem 5 2 4 3" xfId="3516" xr:uid="{00000000-0005-0000-0000-0000BC0D0000}"/>
    <cellStyle name="Porcentagem 5 2 5" xfId="3517" xr:uid="{00000000-0005-0000-0000-0000BD0D0000}"/>
    <cellStyle name="Porcentagem 5 2 5 2" xfId="3518" xr:uid="{00000000-0005-0000-0000-0000BE0D0000}"/>
    <cellStyle name="Porcentagem 5 2 5 3" xfId="3519" xr:uid="{00000000-0005-0000-0000-0000BF0D0000}"/>
    <cellStyle name="Porcentagem 5 2 6" xfId="3520" xr:uid="{00000000-0005-0000-0000-0000C00D0000}"/>
    <cellStyle name="Porcentagem 5 2 6 2" xfId="3521" xr:uid="{00000000-0005-0000-0000-0000C10D0000}"/>
    <cellStyle name="Porcentagem 5 2 6 3" xfId="3522" xr:uid="{00000000-0005-0000-0000-0000C20D0000}"/>
    <cellStyle name="Porcentagem 5 2 7" xfId="3523" xr:uid="{00000000-0005-0000-0000-0000C30D0000}"/>
    <cellStyle name="Porcentagem 5 2 7 2" xfId="3524" xr:uid="{00000000-0005-0000-0000-0000C40D0000}"/>
    <cellStyle name="Porcentagem 5 2 7 3" xfId="3525" xr:uid="{00000000-0005-0000-0000-0000C50D0000}"/>
    <cellStyle name="Porcentagem 5 2 8" xfId="3526" xr:uid="{00000000-0005-0000-0000-0000C60D0000}"/>
    <cellStyle name="Porcentagem 5 2 8 2" xfId="3527" xr:uid="{00000000-0005-0000-0000-0000C70D0000}"/>
    <cellStyle name="Porcentagem 5 2 8 3" xfId="3528" xr:uid="{00000000-0005-0000-0000-0000C80D0000}"/>
    <cellStyle name="Porcentagem 5 2 9" xfId="3529" xr:uid="{00000000-0005-0000-0000-0000C90D0000}"/>
    <cellStyle name="Porcentagem 5 2 9 2" xfId="3530" xr:uid="{00000000-0005-0000-0000-0000CA0D0000}"/>
    <cellStyle name="Porcentagem 5 2 9 3" xfId="3531" xr:uid="{00000000-0005-0000-0000-0000CB0D0000}"/>
    <cellStyle name="Porcentagem 6" xfId="3532" xr:uid="{00000000-0005-0000-0000-0000CC0D0000}"/>
    <cellStyle name="Porcentagem 7" xfId="3533" xr:uid="{00000000-0005-0000-0000-0000CD0D0000}"/>
    <cellStyle name="Porcentagem 7 10" xfId="3534" xr:uid="{00000000-0005-0000-0000-0000CE0D0000}"/>
    <cellStyle name="Porcentagem 7 10 2" xfId="3535" xr:uid="{00000000-0005-0000-0000-0000CF0D0000}"/>
    <cellStyle name="Porcentagem 7 10 3" xfId="3536" xr:uid="{00000000-0005-0000-0000-0000D00D0000}"/>
    <cellStyle name="Porcentagem 7 11" xfId="3537" xr:uid="{00000000-0005-0000-0000-0000D10D0000}"/>
    <cellStyle name="Porcentagem 7 11 2" xfId="3538" xr:uid="{00000000-0005-0000-0000-0000D20D0000}"/>
    <cellStyle name="Porcentagem 7 11 3" xfId="3539" xr:uid="{00000000-0005-0000-0000-0000D30D0000}"/>
    <cellStyle name="Porcentagem 7 12" xfId="3540" xr:uid="{00000000-0005-0000-0000-0000D40D0000}"/>
    <cellStyle name="Porcentagem 7 12 2" xfId="3541" xr:uid="{00000000-0005-0000-0000-0000D50D0000}"/>
    <cellStyle name="Porcentagem 7 12 3" xfId="3542" xr:uid="{00000000-0005-0000-0000-0000D60D0000}"/>
    <cellStyle name="Porcentagem 7 13" xfId="3543" xr:uid="{00000000-0005-0000-0000-0000D70D0000}"/>
    <cellStyle name="Porcentagem 7 14" xfId="3544" xr:uid="{00000000-0005-0000-0000-0000D80D0000}"/>
    <cellStyle name="Porcentagem 7 2" xfId="3545" xr:uid="{00000000-0005-0000-0000-0000D90D0000}"/>
    <cellStyle name="Porcentagem 7 2 10" xfId="3546" xr:uid="{00000000-0005-0000-0000-0000DA0D0000}"/>
    <cellStyle name="Porcentagem 7 2 10 2" xfId="3547" xr:uid="{00000000-0005-0000-0000-0000DB0D0000}"/>
    <cellStyle name="Porcentagem 7 2 10 3" xfId="3548" xr:uid="{00000000-0005-0000-0000-0000DC0D0000}"/>
    <cellStyle name="Porcentagem 7 2 11" xfId="3549" xr:uid="{00000000-0005-0000-0000-0000DD0D0000}"/>
    <cellStyle name="Porcentagem 7 2 12" xfId="3550" xr:uid="{00000000-0005-0000-0000-0000DE0D0000}"/>
    <cellStyle name="Porcentagem 7 2 2" xfId="3551" xr:uid="{00000000-0005-0000-0000-0000DF0D0000}"/>
    <cellStyle name="Porcentagem 7 2 2 10" xfId="3552" xr:uid="{00000000-0005-0000-0000-0000E00D0000}"/>
    <cellStyle name="Porcentagem 7 2 2 2" xfId="3553" xr:uid="{00000000-0005-0000-0000-0000E10D0000}"/>
    <cellStyle name="Porcentagem 7 2 2 2 2" xfId="3554" xr:uid="{00000000-0005-0000-0000-0000E20D0000}"/>
    <cellStyle name="Porcentagem 7 2 2 2 3" xfId="3555" xr:uid="{00000000-0005-0000-0000-0000E30D0000}"/>
    <cellStyle name="Porcentagem 7 2 2 3" xfId="3556" xr:uid="{00000000-0005-0000-0000-0000E40D0000}"/>
    <cellStyle name="Porcentagem 7 2 2 3 2" xfId="3557" xr:uid="{00000000-0005-0000-0000-0000E50D0000}"/>
    <cellStyle name="Porcentagem 7 2 2 3 3" xfId="3558" xr:uid="{00000000-0005-0000-0000-0000E60D0000}"/>
    <cellStyle name="Porcentagem 7 2 2 4" xfId="3559" xr:uid="{00000000-0005-0000-0000-0000E70D0000}"/>
    <cellStyle name="Porcentagem 7 2 2 4 2" xfId="3560" xr:uid="{00000000-0005-0000-0000-0000E80D0000}"/>
    <cellStyle name="Porcentagem 7 2 2 4 3" xfId="3561" xr:uid="{00000000-0005-0000-0000-0000E90D0000}"/>
    <cellStyle name="Porcentagem 7 2 2 5" xfId="3562" xr:uid="{00000000-0005-0000-0000-0000EA0D0000}"/>
    <cellStyle name="Porcentagem 7 2 2 5 2" xfId="3563" xr:uid="{00000000-0005-0000-0000-0000EB0D0000}"/>
    <cellStyle name="Porcentagem 7 2 2 5 3" xfId="3564" xr:uid="{00000000-0005-0000-0000-0000EC0D0000}"/>
    <cellStyle name="Porcentagem 7 2 2 6" xfId="3565" xr:uid="{00000000-0005-0000-0000-0000ED0D0000}"/>
    <cellStyle name="Porcentagem 7 2 2 6 2" xfId="3566" xr:uid="{00000000-0005-0000-0000-0000EE0D0000}"/>
    <cellStyle name="Porcentagem 7 2 2 6 3" xfId="3567" xr:uid="{00000000-0005-0000-0000-0000EF0D0000}"/>
    <cellStyle name="Porcentagem 7 2 2 7" xfId="3568" xr:uid="{00000000-0005-0000-0000-0000F00D0000}"/>
    <cellStyle name="Porcentagem 7 2 2 7 2" xfId="3569" xr:uid="{00000000-0005-0000-0000-0000F10D0000}"/>
    <cellStyle name="Porcentagem 7 2 2 7 3" xfId="3570" xr:uid="{00000000-0005-0000-0000-0000F20D0000}"/>
    <cellStyle name="Porcentagem 7 2 2 8" xfId="3571" xr:uid="{00000000-0005-0000-0000-0000F30D0000}"/>
    <cellStyle name="Porcentagem 7 2 2 8 2" xfId="3572" xr:uid="{00000000-0005-0000-0000-0000F40D0000}"/>
    <cellStyle name="Porcentagem 7 2 2 8 3" xfId="3573" xr:uid="{00000000-0005-0000-0000-0000F50D0000}"/>
    <cellStyle name="Porcentagem 7 2 2 9" xfId="3574" xr:uid="{00000000-0005-0000-0000-0000F60D0000}"/>
    <cellStyle name="Porcentagem 7 2 3" xfId="3575" xr:uid="{00000000-0005-0000-0000-0000F70D0000}"/>
    <cellStyle name="Porcentagem 7 2 3 2" xfId="3576" xr:uid="{00000000-0005-0000-0000-0000F80D0000}"/>
    <cellStyle name="Porcentagem 7 2 3 2 2" xfId="3577" xr:uid="{00000000-0005-0000-0000-0000F90D0000}"/>
    <cellStyle name="Porcentagem 7 2 3 2 3" xfId="3578" xr:uid="{00000000-0005-0000-0000-0000FA0D0000}"/>
    <cellStyle name="Porcentagem 7 2 3 3" xfId="3579" xr:uid="{00000000-0005-0000-0000-0000FB0D0000}"/>
    <cellStyle name="Porcentagem 7 2 3 3 2" xfId="3580" xr:uid="{00000000-0005-0000-0000-0000FC0D0000}"/>
    <cellStyle name="Porcentagem 7 2 3 3 3" xfId="3581" xr:uid="{00000000-0005-0000-0000-0000FD0D0000}"/>
    <cellStyle name="Porcentagem 7 2 3 4" xfId="3582" xr:uid="{00000000-0005-0000-0000-0000FE0D0000}"/>
    <cellStyle name="Porcentagem 7 2 3 4 2" xfId="3583" xr:uid="{00000000-0005-0000-0000-0000FF0D0000}"/>
    <cellStyle name="Porcentagem 7 2 3 4 3" xfId="3584" xr:uid="{00000000-0005-0000-0000-0000000E0000}"/>
    <cellStyle name="Porcentagem 7 2 3 5" xfId="3585" xr:uid="{00000000-0005-0000-0000-0000010E0000}"/>
    <cellStyle name="Porcentagem 7 2 3 5 2" xfId="3586" xr:uid="{00000000-0005-0000-0000-0000020E0000}"/>
    <cellStyle name="Porcentagem 7 2 3 5 3" xfId="3587" xr:uid="{00000000-0005-0000-0000-0000030E0000}"/>
    <cellStyle name="Porcentagem 7 2 3 6" xfId="3588" xr:uid="{00000000-0005-0000-0000-0000040E0000}"/>
    <cellStyle name="Porcentagem 7 2 3 6 2" xfId="3589" xr:uid="{00000000-0005-0000-0000-0000050E0000}"/>
    <cellStyle name="Porcentagem 7 2 3 6 3" xfId="3590" xr:uid="{00000000-0005-0000-0000-0000060E0000}"/>
    <cellStyle name="Porcentagem 7 2 3 7" xfId="3591" xr:uid="{00000000-0005-0000-0000-0000070E0000}"/>
    <cellStyle name="Porcentagem 7 2 3 7 2" xfId="3592" xr:uid="{00000000-0005-0000-0000-0000080E0000}"/>
    <cellStyle name="Porcentagem 7 2 3 7 3" xfId="3593" xr:uid="{00000000-0005-0000-0000-0000090E0000}"/>
    <cellStyle name="Porcentagem 7 2 3 8" xfId="3594" xr:uid="{00000000-0005-0000-0000-00000A0E0000}"/>
    <cellStyle name="Porcentagem 7 2 3 9" xfId="3595" xr:uid="{00000000-0005-0000-0000-00000B0E0000}"/>
    <cellStyle name="Porcentagem 7 2 4" xfId="3596" xr:uid="{00000000-0005-0000-0000-00000C0E0000}"/>
    <cellStyle name="Porcentagem 7 2 4 2" xfId="3597" xr:uid="{00000000-0005-0000-0000-00000D0E0000}"/>
    <cellStyle name="Porcentagem 7 2 4 3" xfId="3598" xr:uid="{00000000-0005-0000-0000-00000E0E0000}"/>
    <cellStyle name="Porcentagem 7 2 5" xfId="3599" xr:uid="{00000000-0005-0000-0000-00000F0E0000}"/>
    <cellStyle name="Porcentagem 7 2 5 2" xfId="3600" xr:uid="{00000000-0005-0000-0000-0000100E0000}"/>
    <cellStyle name="Porcentagem 7 2 5 3" xfId="3601" xr:uid="{00000000-0005-0000-0000-0000110E0000}"/>
    <cellStyle name="Porcentagem 7 2 6" xfId="3602" xr:uid="{00000000-0005-0000-0000-0000120E0000}"/>
    <cellStyle name="Porcentagem 7 2 6 2" xfId="3603" xr:uid="{00000000-0005-0000-0000-0000130E0000}"/>
    <cellStyle name="Porcentagem 7 2 6 3" xfId="3604" xr:uid="{00000000-0005-0000-0000-0000140E0000}"/>
    <cellStyle name="Porcentagem 7 2 7" xfId="3605" xr:uid="{00000000-0005-0000-0000-0000150E0000}"/>
    <cellStyle name="Porcentagem 7 2 7 2" xfId="3606" xr:uid="{00000000-0005-0000-0000-0000160E0000}"/>
    <cellStyle name="Porcentagem 7 2 7 3" xfId="3607" xr:uid="{00000000-0005-0000-0000-0000170E0000}"/>
    <cellStyle name="Porcentagem 7 2 8" xfId="3608" xr:uid="{00000000-0005-0000-0000-0000180E0000}"/>
    <cellStyle name="Porcentagem 7 2 8 2" xfId="3609" xr:uid="{00000000-0005-0000-0000-0000190E0000}"/>
    <cellStyle name="Porcentagem 7 2 8 3" xfId="3610" xr:uid="{00000000-0005-0000-0000-00001A0E0000}"/>
    <cellStyle name="Porcentagem 7 2 9" xfId="3611" xr:uid="{00000000-0005-0000-0000-00001B0E0000}"/>
    <cellStyle name="Porcentagem 7 2 9 2" xfId="3612" xr:uid="{00000000-0005-0000-0000-00001C0E0000}"/>
    <cellStyle name="Porcentagem 7 2 9 3" xfId="3613" xr:uid="{00000000-0005-0000-0000-00001D0E0000}"/>
    <cellStyle name="Porcentagem 7 3" xfId="3614" xr:uid="{00000000-0005-0000-0000-00001E0E0000}"/>
    <cellStyle name="Porcentagem 7 3 10" xfId="3615" xr:uid="{00000000-0005-0000-0000-00001F0E0000}"/>
    <cellStyle name="Porcentagem 7 3 10 2" xfId="3616" xr:uid="{00000000-0005-0000-0000-0000200E0000}"/>
    <cellStyle name="Porcentagem 7 3 10 3" xfId="3617" xr:uid="{00000000-0005-0000-0000-0000210E0000}"/>
    <cellStyle name="Porcentagem 7 3 11" xfId="3618" xr:uid="{00000000-0005-0000-0000-0000220E0000}"/>
    <cellStyle name="Porcentagem 7 3 12" xfId="3619" xr:uid="{00000000-0005-0000-0000-0000230E0000}"/>
    <cellStyle name="Porcentagem 7 3 2" xfId="3620" xr:uid="{00000000-0005-0000-0000-0000240E0000}"/>
    <cellStyle name="Porcentagem 7 3 2 10" xfId="3621" xr:uid="{00000000-0005-0000-0000-0000250E0000}"/>
    <cellStyle name="Porcentagem 7 3 2 2" xfId="3622" xr:uid="{00000000-0005-0000-0000-0000260E0000}"/>
    <cellStyle name="Porcentagem 7 3 2 2 2" xfId="3623" xr:uid="{00000000-0005-0000-0000-0000270E0000}"/>
    <cellStyle name="Porcentagem 7 3 2 2 3" xfId="3624" xr:uid="{00000000-0005-0000-0000-0000280E0000}"/>
    <cellStyle name="Porcentagem 7 3 2 3" xfId="3625" xr:uid="{00000000-0005-0000-0000-0000290E0000}"/>
    <cellStyle name="Porcentagem 7 3 2 3 2" xfId="3626" xr:uid="{00000000-0005-0000-0000-00002A0E0000}"/>
    <cellStyle name="Porcentagem 7 3 2 3 3" xfId="3627" xr:uid="{00000000-0005-0000-0000-00002B0E0000}"/>
    <cellStyle name="Porcentagem 7 3 2 4" xfId="3628" xr:uid="{00000000-0005-0000-0000-00002C0E0000}"/>
    <cellStyle name="Porcentagem 7 3 2 4 2" xfId="3629" xr:uid="{00000000-0005-0000-0000-00002D0E0000}"/>
    <cellStyle name="Porcentagem 7 3 2 4 3" xfId="3630" xr:uid="{00000000-0005-0000-0000-00002E0E0000}"/>
    <cellStyle name="Porcentagem 7 3 2 5" xfId="3631" xr:uid="{00000000-0005-0000-0000-00002F0E0000}"/>
    <cellStyle name="Porcentagem 7 3 2 5 2" xfId="3632" xr:uid="{00000000-0005-0000-0000-0000300E0000}"/>
    <cellStyle name="Porcentagem 7 3 2 5 3" xfId="3633" xr:uid="{00000000-0005-0000-0000-0000310E0000}"/>
    <cellStyle name="Porcentagem 7 3 2 6" xfId="3634" xr:uid="{00000000-0005-0000-0000-0000320E0000}"/>
    <cellStyle name="Porcentagem 7 3 2 6 2" xfId="3635" xr:uid="{00000000-0005-0000-0000-0000330E0000}"/>
    <cellStyle name="Porcentagem 7 3 2 6 3" xfId="3636" xr:uid="{00000000-0005-0000-0000-0000340E0000}"/>
    <cellStyle name="Porcentagem 7 3 2 7" xfId="3637" xr:uid="{00000000-0005-0000-0000-0000350E0000}"/>
    <cellStyle name="Porcentagem 7 3 2 7 2" xfId="3638" xr:uid="{00000000-0005-0000-0000-0000360E0000}"/>
    <cellStyle name="Porcentagem 7 3 2 7 3" xfId="3639" xr:uid="{00000000-0005-0000-0000-0000370E0000}"/>
    <cellStyle name="Porcentagem 7 3 2 8" xfId="3640" xr:uid="{00000000-0005-0000-0000-0000380E0000}"/>
    <cellStyle name="Porcentagem 7 3 2 8 2" xfId="3641" xr:uid="{00000000-0005-0000-0000-0000390E0000}"/>
    <cellStyle name="Porcentagem 7 3 2 8 3" xfId="3642" xr:uid="{00000000-0005-0000-0000-00003A0E0000}"/>
    <cellStyle name="Porcentagem 7 3 2 9" xfId="3643" xr:uid="{00000000-0005-0000-0000-00003B0E0000}"/>
    <cellStyle name="Porcentagem 7 3 3" xfId="3644" xr:uid="{00000000-0005-0000-0000-00003C0E0000}"/>
    <cellStyle name="Porcentagem 7 3 3 2" xfId="3645" xr:uid="{00000000-0005-0000-0000-00003D0E0000}"/>
    <cellStyle name="Porcentagem 7 3 3 2 2" xfId="3646" xr:uid="{00000000-0005-0000-0000-00003E0E0000}"/>
    <cellStyle name="Porcentagem 7 3 3 2 3" xfId="3647" xr:uid="{00000000-0005-0000-0000-00003F0E0000}"/>
    <cellStyle name="Porcentagem 7 3 3 3" xfId="3648" xr:uid="{00000000-0005-0000-0000-0000400E0000}"/>
    <cellStyle name="Porcentagem 7 3 3 3 2" xfId="3649" xr:uid="{00000000-0005-0000-0000-0000410E0000}"/>
    <cellStyle name="Porcentagem 7 3 3 3 3" xfId="3650" xr:uid="{00000000-0005-0000-0000-0000420E0000}"/>
    <cellStyle name="Porcentagem 7 3 3 4" xfId="3651" xr:uid="{00000000-0005-0000-0000-0000430E0000}"/>
    <cellStyle name="Porcentagem 7 3 3 4 2" xfId="3652" xr:uid="{00000000-0005-0000-0000-0000440E0000}"/>
    <cellStyle name="Porcentagem 7 3 3 4 3" xfId="3653" xr:uid="{00000000-0005-0000-0000-0000450E0000}"/>
    <cellStyle name="Porcentagem 7 3 3 5" xfId="3654" xr:uid="{00000000-0005-0000-0000-0000460E0000}"/>
    <cellStyle name="Porcentagem 7 3 3 5 2" xfId="3655" xr:uid="{00000000-0005-0000-0000-0000470E0000}"/>
    <cellStyle name="Porcentagem 7 3 3 5 3" xfId="3656" xr:uid="{00000000-0005-0000-0000-0000480E0000}"/>
    <cellStyle name="Porcentagem 7 3 3 6" xfId="3657" xr:uid="{00000000-0005-0000-0000-0000490E0000}"/>
    <cellStyle name="Porcentagem 7 3 3 6 2" xfId="3658" xr:uid="{00000000-0005-0000-0000-00004A0E0000}"/>
    <cellStyle name="Porcentagem 7 3 3 6 3" xfId="3659" xr:uid="{00000000-0005-0000-0000-00004B0E0000}"/>
    <cellStyle name="Porcentagem 7 3 3 7" xfId="3660" xr:uid="{00000000-0005-0000-0000-00004C0E0000}"/>
    <cellStyle name="Porcentagem 7 3 3 7 2" xfId="3661" xr:uid="{00000000-0005-0000-0000-00004D0E0000}"/>
    <cellStyle name="Porcentagem 7 3 3 7 3" xfId="3662" xr:uid="{00000000-0005-0000-0000-00004E0E0000}"/>
    <cellStyle name="Porcentagem 7 3 3 8" xfId="3663" xr:uid="{00000000-0005-0000-0000-00004F0E0000}"/>
    <cellStyle name="Porcentagem 7 3 3 9" xfId="3664" xr:uid="{00000000-0005-0000-0000-0000500E0000}"/>
    <cellStyle name="Porcentagem 7 3 4" xfId="3665" xr:uid="{00000000-0005-0000-0000-0000510E0000}"/>
    <cellStyle name="Porcentagem 7 3 4 2" xfId="3666" xr:uid="{00000000-0005-0000-0000-0000520E0000}"/>
    <cellStyle name="Porcentagem 7 3 4 3" xfId="3667" xr:uid="{00000000-0005-0000-0000-0000530E0000}"/>
    <cellStyle name="Porcentagem 7 3 5" xfId="3668" xr:uid="{00000000-0005-0000-0000-0000540E0000}"/>
    <cellStyle name="Porcentagem 7 3 5 2" xfId="3669" xr:uid="{00000000-0005-0000-0000-0000550E0000}"/>
    <cellStyle name="Porcentagem 7 3 5 3" xfId="3670" xr:uid="{00000000-0005-0000-0000-0000560E0000}"/>
    <cellStyle name="Porcentagem 7 3 6" xfId="3671" xr:uid="{00000000-0005-0000-0000-0000570E0000}"/>
    <cellStyle name="Porcentagem 7 3 6 2" xfId="3672" xr:uid="{00000000-0005-0000-0000-0000580E0000}"/>
    <cellStyle name="Porcentagem 7 3 6 3" xfId="3673" xr:uid="{00000000-0005-0000-0000-0000590E0000}"/>
    <cellStyle name="Porcentagem 7 3 7" xfId="3674" xr:uid="{00000000-0005-0000-0000-00005A0E0000}"/>
    <cellStyle name="Porcentagem 7 3 7 2" xfId="3675" xr:uid="{00000000-0005-0000-0000-00005B0E0000}"/>
    <cellStyle name="Porcentagem 7 3 7 3" xfId="3676" xr:uid="{00000000-0005-0000-0000-00005C0E0000}"/>
    <cellStyle name="Porcentagem 7 3 8" xfId="3677" xr:uid="{00000000-0005-0000-0000-00005D0E0000}"/>
    <cellStyle name="Porcentagem 7 3 8 2" xfId="3678" xr:uid="{00000000-0005-0000-0000-00005E0E0000}"/>
    <cellStyle name="Porcentagem 7 3 8 3" xfId="3679" xr:uid="{00000000-0005-0000-0000-00005F0E0000}"/>
    <cellStyle name="Porcentagem 7 3 9" xfId="3680" xr:uid="{00000000-0005-0000-0000-0000600E0000}"/>
    <cellStyle name="Porcentagem 7 3 9 2" xfId="3681" xr:uid="{00000000-0005-0000-0000-0000610E0000}"/>
    <cellStyle name="Porcentagem 7 3 9 3" xfId="3682" xr:uid="{00000000-0005-0000-0000-0000620E0000}"/>
    <cellStyle name="Porcentagem 7 4" xfId="3683" xr:uid="{00000000-0005-0000-0000-0000630E0000}"/>
    <cellStyle name="Porcentagem 7 4 10" xfId="3684" xr:uid="{00000000-0005-0000-0000-0000640E0000}"/>
    <cellStyle name="Porcentagem 7 4 2" xfId="3685" xr:uid="{00000000-0005-0000-0000-0000650E0000}"/>
    <cellStyle name="Porcentagem 7 4 2 2" xfId="3686" xr:uid="{00000000-0005-0000-0000-0000660E0000}"/>
    <cellStyle name="Porcentagem 7 4 2 3" xfId="3687" xr:uid="{00000000-0005-0000-0000-0000670E0000}"/>
    <cellStyle name="Porcentagem 7 4 3" xfId="3688" xr:uid="{00000000-0005-0000-0000-0000680E0000}"/>
    <cellStyle name="Porcentagem 7 4 3 2" xfId="3689" xr:uid="{00000000-0005-0000-0000-0000690E0000}"/>
    <cellStyle name="Porcentagem 7 4 3 3" xfId="3690" xr:uid="{00000000-0005-0000-0000-00006A0E0000}"/>
    <cellStyle name="Porcentagem 7 4 4" xfId="3691" xr:uid="{00000000-0005-0000-0000-00006B0E0000}"/>
    <cellStyle name="Porcentagem 7 4 4 2" xfId="3692" xr:uid="{00000000-0005-0000-0000-00006C0E0000}"/>
    <cellStyle name="Porcentagem 7 4 4 3" xfId="3693" xr:uid="{00000000-0005-0000-0000-00006D0E0000}"/>
    <cellStyle name="Porcentagem 7 4 5" xfId="3694" xr:uid="{00000000-0005-0000-0000-00006E0E0000}"/>
    <cellStyle name="Porcentagem 7 4 5 2" xfId="3695" xr:uid="{00000000-0005-0000-0000-00006F0E0000}"/>
    <cellStyle name="Porcentagem 7 4 5 3" xfId="3696" xr:uid="{00000000-0005-0000-0000-0000700E0000}"/>
    <cellStyle name="Porcentagem 7 4 6" xfId="3697" xr:uid="{00000000-0005-0000-0000-0000710E0000}"/>
    <cellStyle name="Porcentagem 7 4 6 2" xfId="3698" xr:uid="{00000000-0005-0000-0000-0000720E0000}"/>
    <cellStyle name="Porcentagem 7 4 6 3" xfId="3699" xr:uid="{00000000-0005-0000-0000-0000730E0000}"/>
    <cellStyle name="Porcentagem 7 4 7" xfId="3700" xr:uid="{00000000-0005-0000-0000-0000740E0000}"/>
    <cellStyle name="Porcentagem 7 4 7 2" xfId="3701" xr:uid="{00000000-0005-0000-0000-0000750E0000}"/>
    <cellStyle name="Porcentagem 7 4 7 3" xfId="3702" xr:uid="{00000000-0005-0000-0000-0000760E0000}"/>
    <cellStyle name="Porcentagem 7 4 8" xfId="3703" xr:uid="{00000000-0005-0000-0000-0000770E0000}"/>
    <cellStyle name="Porcentagem 7 4 8 2" xfId="3704" xr:uid="{00000000-0005-0000-0000-0000780E0000}"/>
    <cellStyle name="Porcentagem 7 4 8 3" xfId="3705" xr:uid="{00000000-0005-0000-0000-0000790E0000}"/>
    <cellStyle name="Porcentagem 7 4 9" xfId="3706" xr:uid="{00000000-0005-0000-0000-00007A0E0000}"/>
    <cellStyle name="Porcentagem 7 5" xfId="3707" xr:uid="{00000000-0005-0000-0000-00007B0E0000}"/>
    <cellStyle name="Porcentagem 7 5 2" xfId="3708" xr:uid="{00000000-0005-0000-0000-00007C0E0000}"/>
    <cellStyle name="Porcentagem 7 5 2 2" xfId="3709" xr:uid="{00000000-0005-0000-0000-00007D0E0000}"/>
    <cellStyle name="Porcentagem 7 5 2 3" xfId="3710" xr:uid="{00000000-0005-0000-0000-00007E0E0000}"/>
    <cellStyle name="Porcentagem 7 5 3" xfId="3711" xr:uid="{00000000-0005-0000-0000-00007F0E0000}"/>
    <cellStyle name="Porcentagem 7 5 3 2" xfId="3712" xr:uid="{00000000-0005-0000-0000-0000800E0000}"/>
    <cellStyle name="Porcentagem 7 5 3 3" xfId="3713" xr:uid="{00000000-0005-0000-0000-0000810E0000}"/>
    <cellStyle name="Porcentagem 7 5 4" xfId="3714" xr:uid="{00000000-0005-0000-0000-0000820E0000}"/>
    <cellStyle name="Porcentagem 7 5 4 2" xfId="3715" xr:uid="{00000000-0005-0000-0000-0000830E0000}"/>
    <cellStyle name="Porcentagem 7 5 4 3" xfId="3716" xr:uid="{00000000-0005-0000-0000-0000840E0000}"/>
    <cellStyle name="Porcentagem 7 5 5" xfId="3717" xr:uid="{00000000-0005-0000-0000-0000850E0000}"/>
    <cellStyle name="Porcentagem 7 5 5 2" xfId="3718" xr:uid="{00000000-0005-0000-0000-0000860E0000}"/>
    <cellStyle name="Porcentagem 7 5 5 3" xfId="3719" xr:uid="{00000000-0005-0000-0000-0000870E0000}"/>
    <cellStyle name="Porcentagem 7 5 6" xfId="3720" xr:uid="{00000000-0005-0000-0000-0000880E0000}"/>
    <cellStyle name="Porcentagem 7 5 6 2" xfId="3721" xr:uid="{00000000-0005-0000-0000-0000890E0000}"/>
    <cellStyle name="Porcentagem 7 5 6 3" xfId="3722" xr:uid="{00000000-0005-0000-0000-00008A0E0000}"/>
    <cellStyle name="Porcentagem 7 5 7" xfId="3723" xr:uid="{00000000-0005-0000-0000-00008B0E0000}"/>
    <cellStyle name="Porcentagem 7 5 7 2" xfId="3724" xr:uid="{00000000-0005-0000-0000-00008C0E0000}"/>
    <cellStyle name="Porcentagem 7 5 7 3" xfId="3725" xr:uid="{00000000-0005-0000-0000-00008D0E0000}"/>
    <cellStyle name="Porcentagem 7 5 8" xfId="3726" xr:uid="{00000000-0005-0000-0000-00008E0E0000}"/>
    <cellStyle name="Porcentagem 7 5 9" xfId="3727" xr:uid="{00000000-0005-0000-0000-00008F0E0000}"/>
    <cellStyle name="Porcentagem 7 6" xfId="3728" xr:uid="{00000000-0005-0000-0000-0000900E0000}"/>
    <cellStyle name="Porcentagem 7 6 2" xfId="3729" xr:uid="{00000000-0005-0000-0000-0000910E0000}"/>
    <cellStyle name="Porcentagem 7 6 3" xfId="3730" xr:uid="{00000000-0005-0000-0000-0000920E0000}"/>
    <cellStyle name="Porcentagem 7 7" xfId="3731" xr:uid="{00000000-0005-0000-0000-0000930E0000}"/>
    <cellStyle name="Porcentagem 7 7 2" xfId="3732" xr:uid="{00000000-0005-0000-0000-0000940E0000}"/>
    <cellStyle name="Porcentagem 7 7 3" xfId="3733" xr:uid="{00000000-0005-0000-0000-0000950E0000}"/>
    <cellStyle name="Porcentagem 7 8" xfId="3734" xr:uid="{00000000-0005-0000-0000-0000960E0000}"/>
    <cellStyle name="Porcentagem 7 8 2" xfId="3735" xr:uid="{00000000-0005-0000-0000-0000970E0000}"/>
    <cellStyle name="Porcentagem 7 8 3" xfId="3736" xr:uid="{00000000-0005-0000-0000-0000980E0000}"/>
    <cellStyle name="Porcentagem 7 9" xfId="3737" xr:uid="{00000000-0005-0000-0000-0000990E0000}"/>
    <cellStyle name="Porcentagem 7 9 2" xfId="3738" xr:uid="{00000000-0005-0000-0000-00009A0E0000}"/>
    <cellStyle name="Porcentagem 7 9 3" xfId="3739" xr:uid="{00000000-0005-0000-0000-00009B0E0000}"/>
    <cellStyle name="Porcentagem 8" xfId="3740" xr:uid="{00000000-0005-0000-0000-00009C0E0000}"/>
    <cellStyle name="Porcentagem 8 10" xfId="3741" xr:uid="{00000000-0005-0000-0000-00009D0E0000}"/>
    <cellStyle name="Porcentagem 8 10 2" xfId="3742" xr:uid="{00000000-0005-0000-0000-00009E0E0000}"/>
    <cellStyle name="Porcentagem 8 10 3" xfId="3743" xr:uid="{00000000-0005-0000-0000-00009F0E0000}"/>
    <cellStyle name="Porcentagem 8 11" xfId="3744" xr:uid="{00000000-0005-0000-0000-0000A00E0000}"/>
    <cellStyle name="Porcentagem 8 12" xfId="3745" xr:uid="{00000000-0005-0000-0000-0000A10E0000}"/>
    <cellStyle name="Porcentagem 8 2" xfId="3746" xr:uid="{00000000-0005-0000-0000-0000A20E0000}"/>
    <cellStyle name="Porcentagem 8 2 10" xfId="3747" xr:uid="{00000000-0005-0000-0000-0000A30E0000}"/>
    <cellStyle name="Porcentagem 8 2 2" xfId="3748" xr:uid="{00000000-0005-0000-0000-0000A40E0000}"/>
    <cellStyle name="Porcentagem 8 2 2 2" xfId="3749" xr:uid="{00000000-0005-0000-0000-0000A50E0000}"/>
    <cellStyle name="Porcentagem 8 2 2 3" xfId="3750" xr:uid="{00000000-0005-0000-0000-0000A60E0000}"/>
    <cellStyle name="Porcentagem 8 2 3" xfId="3751" xr:uid="{00000000-0005-0000-0000-0000A70E0000}"/>
    <cellStyle name="Porcentagem 8 2 3 2" xfId="3752" xr:uid="{00000000-0005-0000-0000-0000A80E0000}"/>
    <cellStyle name="Porcentagem 8 2 3 3" xfId="3753" xr:uid="{00000000-0005-0000-0000-0000A90E0000}"/>
    <cellStyle name="Porcentagem 8 2 4" xfId="3754" xr:uid="{00000000-0005-0000-0000-0000AA0E0000}"/>
    <cellStyle name="Porcentagem 8 2 4 2" xfId="3755" xr:uid="{00000000-0005-0000-0000-0000AB0E0000}"/>
    <cellStyle name="Porcentagem 8 2 4 3" xfId="3756" xr:uid="{00000000-0005-0000-0000-0000AC0E0000}"/>
    <cellStyle name="Porcentagem 8 2 5" xfId="3757" xr:uid="{00000000-0005-0000-0000-0000AD0E0000}"/>
    <cellStyle name="Porcentagem 8 2 5 2" xfId="3758" xr:uid="{00000000-0005-0000-0000-0000AE0E0000}"/>
    <cellStyle name="Porcentagem 8 2 5 3" xfId="3759" xr:uid="{00000000-0005-0000-0000-0000AF0E0000}"/>
    <cellStyle name="Porcentagem 8 2 6" xfId="3760" xr:uid="{00000000-0005-0000-0000-0000B00E0000}"/>
    <cellStyle name="Porcentagem 8 2 6 2" xfId="3761" xr:uid="{00000000-0005-0000-0000-0000B10E0000}"/>
    <cellStyle name="Porcentagem 8 2 6 3" xfId="3762" xr:uid="{00000000-0005-0000-0000-0000B20E0000}"/>
    <cellStyle name="Porcentagem 8 2 7" xfId="3763" xr:uid="{00000000-0005-0000-0000-0000B30E0000}"/>
    <cellStyle name="Porcentagem 8 2 7 2" xfId="3764" xr:uid="{00000000-0005-0000-0000-0000B40E0000}"/>
    <cellStyle name="Porcentagem 8 2 7 3" xfId="3765" xr:uid="{00000000-0005-0000-0000-0000B50E0000}"/>
    <cellStyle name="Porcentagem 8 2 8" xfId="3766" xr:uid="{00000000-0005-0000-0000-0000B60E0000}"/>
    <cellStyle name="Porcentagem 8 2 8 2" xfId="3767" xr:uid="{00000000-0005-0000-0000-0000B70E0000}"/>
    <cellStyle name="Porcentagem 8 2 8 3" xfId="3768" xr:uid="{00000000-0005-0000-0000-0000B80E0000}"/>
    <cellStyle name="Porcentagem 8 2 9" xfId="3769" xr:uid="{00000000-0005-0000-0000-0000B90E0000}"/>
    <cellStyle name="Porcentagem 8 3" xfId="3770" xr:uid="{00000000-0005-0000-0000-0000BA0E0000}"/>
    <cellStyle name="Porcentagem 8 3 2" xfId="3771" xr:uid="{00000000-0005-0000-0000-0000BB0E0000}"/>
    <cellStyle name="Porcentagem 8 3 2 2" xfId="3772" xr:uid="{00000000-0005-0000-0000-0000BC0E0000}"/>
    <cellStyle name="Porcentagem 8 3 2 3" xfId="3773" xr:uid="{00000000-0005-0000-0000-0000BD0E0000}"/>
    <cellStyle name="Porcentagem 8 3 3" xfId="3774" xr:uid="{00000000-0005-0000-0000-0000BE0E0000}"/>
    <cellStyle name="Porcentagem 8 3 3 2" xfId="3775" xr:uid="{00000000-0005-0000-0000-0000BF0E0000}"/>
    <cellStyle name="Porcentagem 8 3 3 3" xfId="3776" xr:uid="{00000000-0005-0000-0000-0000C00E0000}"/>
    <cellStyle name="Porcentagem 8 3 4" xfId="3777" xr:uid="{00000000-0005-0000-0000-0000C10E0000}"/>
    <cellStyle name="Porcentagem 8 3 4 2" xfId="3778" xr:uid="{00000000-0005-0000-0000-0000C20E0000}"/>
    <cellStyle name="Porcentagem 8 3 4 3" xfId="3779" xr:uid="{00000000-0005-0000-0000-0000C30E0000}"/>
    <cellStyle name="Porcentagem 8 3 5" xfId="3780" xr:uid="{00000000-0005-0000-0000-0000C40E0000}"/>
    <cellStyle name="Porcentagem 8 3 5 2" xfId="3781" xr:uid="{00000000-0005-0000-0000-0000C50E0000}"/>
    <cellStyle name="Porcentagem 8 3 5 3" xfId="3782" xr:uid="{00000000-0005-0000-0000-0000C60E0000}"/>
    <cellStyle name="Porcentagem 8 3 6" xfId="3783" xr:uid="{00000000-0005-0000-0000-0000C70E0000}"/>
    <cellStyle name="Porcentagem 8 3 6 2" xfId="3784" xr:uid="{00000000-0005-0000-0000-0000C80E0000}"/>
    <cellStyle name="Porcentagem 8 3 6 3" xfId="3785" xr:uid="{00000000-0005-0000-0000-0000C90E0000}"/>
    <cellStyle name="Porcentagem 8 3 7" xfId="3786" xr:uid="{00000000-0005-0000-0000-0000CA0E0000}"/>
    <cellStyle name="Porcentagem 8 3 7 2" xfId="3787" xr:uid="{00000000-0005-0000-0000-0000CB0E0000}"/>
    <cellStyle name="Porcentagem 8 3 7 3" xfId="3788" xr:uid="{00000000-0005-0000-0000-0000CC0E0000}"/>
    <cellStyle name="Porcentagem 8 3 8" xfId="3789" xr:uid="{00000000-0005-0000-0000-0000CD0E0000}"/>
    <cellStyle name="Porcentagem 8 3 9" xfId="3790" xr:uid="{00000000-0005-0000-0000-0000CE0E0000}"/>
    <cellStyle name="Porcentagem 8 4" xfId="3791" xr:uid="{00000000-0005-0000-0000-0000CF0E0000}"/>
    <cellStyle name="Porcentagem 8 4 2" xfId="3792" xr:uid="{00000000-0005-0000-0000-0000D00E0000}"/>
    <cellStyle name="Porcentagem 8 4 3" xfId="3793" xr:uid="{00000000-0005-0000-0000-0000D10E0000}"/>
    <cellStyle name="Porcentagem 8 5" xfId="3794" xr:uid="{00000000-0005-0000-0000-0000D20E0000}"/>
    <cellStyle name="Porcentagem 8 5 2" xfId="3795" xr:uid="{00000000-0005-0000-0000-0000D30E0000}"/>
    <cellStyle name="Porcentagem 8 5 3" xfId="3796" xr:uid="{00000000-0005-0000-0000-0000D40E0000}"/>
    <cellStyle name="Porcentagem 8 6" xfId="3797" xr:uid="{00000000-0005-0000-0000-0000D50E0000}"/>
    <cellStyle name="Porcentagem 8 6 2" xfId="3798" xr:uid="{00000000-0005-0000-0000-0000D60E0000}"/>
    <cellStyle name="Porcentagem 8 6 3" xfId="3799" xr:uid="{00000000-0005-0000-0000-0000D70E0000}"/>
    <cellStyle name="Porcentagem 8 7" xfId="3800" xr:uid="{00000000-0005-0000-0000-0000D80E0000}"/>
    <cellStyle name="Porcentagem 8 7 2" xfId="3801" xr:uid="{00000000-0005-0000-0000-0000D90E0000}"/>
    <cellStyle name="Porcentagem 8 7 3" xfId="3802" xr:uid="{00000000-0005-0000-0000-0000DA0E0000}"/>
    <cellStyle name="Porcentagem 8 8" xfId="3803" xr:uid="{00000000-0005-0000-0000-0000DB0E0000}"/>
    <cellStyle name="Porcentagem 8 8 2" xfId="3804" xr:uid="{00000000-0005-0000-0000-0000DC0E0000}"/>
    <cellStyle name="Porcentagem 8 8 3" xfId="3805" xr:uid="{00000000-0005-0000-0000-0000DD0E0000}"/>
    <cellStyle name="Porcentagem 8 9" xfId="3806" xr:uid="{00000000-0005-0000-0000-0000DE0E0000}"/>
    <cellStyle name="Porcentagem 8 9 2" xfId="3807" xr:uid="{00000000-0005-0000-0000-0000DF0E0000}"/>
    <cellStyle name="Porcentagem 8 9 3" xfId="3808" xr:uid="{00000000-0005-0000-0000-0000E00E0000}"/>
    <cellStyle name="Porcentagem 9" xfId="3809" xr:uid="{00000000-0005-0000-0000-0000E10E0000}"/>
    <cellStyle name="Saída 2" xfId="3810" xr:uid="{00000000-0005-0000-0000-0000E20E0000}"/>
    <cellStyle name="Separador de milhares 11 2" xfId="3811" xr:uid="{00000000-0005-0000-0000-0000E30E0000}"/>
    <cellStyle name="Separador de milhares 11 2 2" xfId="3812" xr:uid="{00000000-0005-0000-0000-0000E40E0000}"/>
    <cellStyle name="Texto de Aviso 2" xfId="3813" xr:uid="{00000000-0005-0000-0000-0000E50E0000}"/>
    <cellStyle name="Texto Explicativo 2" xfId="3814" xr:uid="{00000000-0005-0000-0000-0000E60E0000}"/>
    <cellStyle name="Título 1 2" xfId="3815" xr:uid="{00000000-0005-0000-0000-0000E70E0000}"/>
    <cellStyle name="Título 2 2" xfId="3816" xr:uid="{00000000-0005-0000-0000-0000E80E0000}"/>
    <cellStyle name="Título 3 2" xfId="3817" xr:uid="{00000000-0005-0000-0000-0000E90E0000}"/>
    <cellStyle name="Título 3 2 2" xfId="7800" xr:uid="{00000000-0005-0000-0000-0000EA0E0000}"/>
    <cellStyle name="Título 4 2" xfId="3818" xr:uid="{00000000-0005-0000-0000-0000EB0E0000}"/>
    <cellStyle name="Título 5" xfId="3819" xr:uid="{00000000-0005-0000-0000-0000EC0E0000}"/>
    <cellStyle name="Título 5 2" xfId="3820" xr:uid="{00000000-0005-0000-0000-0000ED0E0000}"/>
    <cellStyle name="Título 5 3" xfId="3821" xr:uid="{00000000-0005-0000-0000-0000EE0E0000}"/>
    <cellStyle name="Total 2" xfId="3822" xr:uid="{00000000-0005-0000-0000-0000EF0E0000}"/>
    <cellStyle name="Vírgula 10" xfId="3823" xr:uid="{00000000-0005-0000-0000-0000F00E0000}"/>
    <cellStyle name="Vírgula 11" xfId="3824" xr:uid="{00000000-0005-0000-0000-0000F10E0000}"/>
    <cellStyle name="Vírgula 11 2" xfId="3825" xr:uid="{00000000-0005-0000-0000-0000F20E0000}"/>
    <cellStyle name="Vírgula 11 3" xfId="3826" xr:uid="{00000000-0005-0000-0000-0000F30E0000}"/>
    <cellStyle name="Vírgula 12" xfId="3827" xr:uid="{00000000-0005-0000-0000-0000F40E0000}"/>
    <cellStyle name="Vírgula 12 2" xfId="3828" xr:uid="{00000000-0005-0000-0000-0000F50E0000}"/>
    <cellStyle name="Vírgula 12 3" xfId="3829" xr:uid="{00000000-0005-0000-0000-0000F60E0000}"/>
    <cellStyle name="Vírgula 13" xfId="3830" xr:uid="{00000000-0005-0000-0000-0000F70E0000}"/>
    <cellStyle name="Vírgula 13 2" xfId="3831" xr:uid="{00000000-0005-0000-0000-0000F80E0000}"/>
    <cellStyle name="Vírgula 13 3" xfId="3832" xr:uid="{00000000-0005-0000-0000-0000F90E0000}"/>
    <cellStyle name="Vírgula 14" xfId="3833" xr:uid="{00000000-0005-0000-0000-0000FA0E0000}"/>
    <cellStyle name="Vírgula 14 2" xfId="3834" xr:uid="{00000000-0005-0000-0000-0000FB0E0000}"/>
    <cellStyle name="Vírgula 14 3" xfId="3835" xr:uid="{00000000-0005-0000-0000-0000FC0E0000}"/>
    <cellStyle name="Vírgula 15" xfId="3836" xr:uid="{00000000-0005-0000-0000-0000FD0E0000}"/>
    <cellStyle name="Vírgula 15 2" xfId="3837" xr:uid="{00000000-0005-0000-0000-0000FE0E0000}"/>
    <cellStyle name="Vírgula 15 3" xfId="3838" xr:uid="{00000000-0005-0000-0000-0000FF0E0000}"/>
    <cellStyle name="Vírgula 16" xfId="3839" xr:uid="{00000000-0005-0000-0000-0000000F0000}"/>
    <cellStyle name="Vírgula 17" xfId="3840" xr:uid="{00000000-0005-0000-0000-0000010F0000}"/>
    <cellStyle name="Vírgula 2" xfId="3841" xr:uid="{00000000-0005-0000-0000-0000020F0000}"/>
    <cellStyle name="Vírgula 2 2" xfId="3842" xr:uid="{00000000-0005-0000-0000-0000030F0000}"/>
    <cellStyle name="Vírgula 2 2 2" xfId="3843" xr:uid="{00000000-0005-0000-0000-0000040F0000}"/>
    <cellStyle name="Vírgula 2 2 2 10" xfId="3844" xr:uid="{00000000-0005-0000-0000-0000050F0000}"/>
    <cellStyle name="Vírgula 2 2 2 10 2" xfId="3845" xr:uid="{00000000-0005-0000-0000-0000060F0000}"/>
    <cellStyle name="Vírgula 2 2 2 10 3" xfId="3846" xr:uid="{00000000-0005-0000-0000-0000070F0000}"/>
    <cellStyle name="Vírgula 2 2 2 11" xfId="3847" xr:uid="{00000000-0005-0000-0000-0000080F0000}"/>
    <cellStyle name="Vírgula 2 2 2 11 2" xfId="3848" xr:uid="{00000000-0005-0000-0000-0000090F0000}"/>
    <cellStyle name="Vírgula 2 2 2 11 3" xfId="3849" xr:uid="{00000000-0005-0000-0000-00000A0F0000}"/>
    <cellStyle name="Vírgula 2 2 2 2" xfId="3850" xr:uid="{00000000-0005-0000-0000-00000B0F0000}"/>
    <cellStyle name="Vírgula 2 2 2 2 10" xfId="3851" xr:uid="{00000000-0005-0000-0000-00000C0F0000}"/>
    <cellStyle name="Vírgula 2 2 2 2 2" xfId="3852" xr:uid="{00000000-0005-0000-0000-00000D0F0000}"/>
    <cellStyle name="Vírgula 2 2 2 2 2 2" xfId="3853" xr:uid="{00000000-0005-0000-0000-00000E0F0000}"/>
    <cellStyle name="Vírgula 2 2 2 2 2 3" xfId="3854" xr:uid="{00000000-0005-0000-0000-00000F0F0000}"/>
    <cellStyle name="Vírgula 2 2 2 2 3" xfId="3855" xr:uid="{00000000-0005-0000-0000-0000100F0000}"/>
    <cellStyle name="Vírgula 2 2 2 2 3 2" xfId="3856" xr:uid="{00000000-0005-0000-0000-0000110F0000}"/>
    <cellStyle name="Vírgula 2 2 2 2 3 3" xfId="3857" xr:uid="{00000000-0005-0000-0000-0000120F0000}"/>
    <cellStyle name="Vírgula 2 2 2 2 4" xfId="3858" xr:uid="{00000000-0005-0000-0000-0000130F0000}"/>
    <cellStyle name="Vírgula 2 2 2 2 4 2" xfId="3859" xr:uid="{00000000-0005-0000-0000-0000140F0000}"/>
    <cellStyle name="Vírgula 2 2 2 2 4 3" xfId="3860" xr:uid="{00000000-0005-0000-0000-0000150F0000}"/>
    <cellStyle name="Vírgula 2 2 2 2 5" xfId="3861" xr:uid="{00000000-0005-0000-0000-0000160F0000}"/>
    <cellStyle name="Vírgula 2 2 2 2 5 2" xfId="3862" xr:uid="{00000000-0005-0000-0000-0000170F0000}"/>
    <cellStyle name="Vírgula 2 2 2 2 5 3" xfId="3863" xr:uid="{00000000-0005-0000-0000-0000180F0000}"/>
    <cellStyle name="Vírgula 2 2 2 2 6" xfId="3864" xr:uid="{00000000-0005-0000-0000-0000190F0000}"/>
    <cellStyle name="Vírgula 2 2 2 2 6 2" xfId="3865" xr:uid="{00000000-0005-0000-0000-00001A0F0000}"/>
    <cellStyle name="Vírgula 2 2 2 2 6 3" xfId="3866" xr:uid="{00000000-0005-0000-0000-00001B0F0000}"/>
    <cellStyle name="Vírgula 2 2 2 2 7" xfId="3867" xr:uid="{00000000-0005-0000-0000-00001C0F0000}"/>
    <cellStyle name="Vírgula 2 2 2 2 7 2" xfId="3868" xr:uid="{00000000-0005-0000-0000-00001D0F0000}"/>
    <cellStyle name="Vírgula 2 2 2 2 7 3" xfId="3869" xr:uid="{00000000-0005-0000-0000-00001E0F0000}"/>
    <cellStyle name="Vírgula 2 2 2 2 8" xfId="3870" xr:uid="{00000000-0005-0000-0000-00001F0F0000}"/>
    <cellStyle name="Vírgula 2 2 2 2 8 2" xfId="3871" xr:uid="{00000000-0005-0000-0000-0000200F0000}"/>
    <cellStyle name="Vírgula 2 2 2 2 8 3" xfId="3872" xr:uid="{00000000-0005-0000-0000-0000210F0000}"/>
    <cellStyle name="Vírgula 2 2 2 2 9" xfId="3873" xr:uid="{00000000-0005-0000-0000-0000220F0000}"/>
    <cellStyle name="Vírgula 2 2 2 3" xfId="3874" xr:uid="{00000000-0005-0000-0000-0000230F0000}"/>
    <cellStyle name="Vírgula 2 2 2 3 2" xfId="3875" xr:uid="{00000000-0005-0000-0000-0000240F0000}"/>
    <cellStyle name="Vírgula 2 2 2 3 2 2" xfId="3876" xr:uid="{00000000-0005-0000-0000-0000250F0000}"/>
    <cellStyle name="Vírgula 2 2 2 3 2 3" xfId="3877" xr:uid="{00000000-0005-0000-0000-0000260F0000}"/>
    <cellStyle name="Vírgula 2 2 2 3 3" xfId="3878" xr:uid="{00000000-0005-0000-0000-0000270F0000}"/>
    <cellStyle name="Vírgula 2 2 2 3 3 2" xfId="3879" xr:uid="{00000000-0005-0000-0000-0000280F0000}"/>
    <cellStyle name="Vírgula 2 2 2 3 3 3" xfId="3880" xr:uid="{00000000-0005-0000-0000-0000290F0000}"/>
    <cellStyle name="Vírgula 2 2 2 3 4" xfId="3881" xr:uid="{00000000-0005-0000-0000-00002A0F0000}"/>
    <cellStyle name="Vírgula 2 2 2 3 4 2" xfId="3882" xr:uid="{00000000-0005-0000-0000-00002B0F0000}"/>
    <cellStyle name="Vírgula 2 2 2 3 4 3" xfId="3883" xr:uid="{00000000-0005-0000-0000-00002C0F0000}"/>
    <cellStyle name="Vírgula 2 2 2 3 5" xfId="3884" xr:uid="{00000000-0005-0000-0000-00002D0F0000}"/>
    <cellStyle name="Vírgula 2 2 2 3 5 2" xfId="3885" xr:uid="{00000000-0005-0000-0000-00002E0F0000}"/>
    <cellStyle name="Vírgula 2 2 2 3 5 3" xfId="3886" xr:uid="{00000000-0005-0000-0000-00002F0F0000}"/>
    <cellStyle name="Vírgula 2 2 2 3 6" xfId="3887" xr:uid="{00000000-0005-0000-0000-0000300F0000}"/>
    <cellStyle name="Vírgula 2 2 2 3 6 2" xfId="3888" xr:uid="{00000000-0005-0000-0000-0000310F0000}"/>
    <cellStyle name="Vírgula 2 2 2 3 6 3" xfId="3889" xr:uid="{00000000-0005-0000-0000-0000320F0000}"/>
    <cellStyle name="Vírgula 2 2 2 3 7" xfId="3890" xr:uid="{00000000-0005-0000-0000-0000330F0000}"/>
    <cellStyle name="Vírgula 2 2 2 3 7 2" xfId="3891" xr:uid="{00000000-0005-0000-0000-0000340F0000}"/>
    <cellStyle name="Vírgula 2 2 2 3 7 3" xfId="3892" xr:uid="{00000000-0005-0000-0000-0000350F0000}"/>
    <cellStyle name="Vírgula 2 2 2 3 8" xfId="3893" xr:uid="{00000000-0005-0000-0000-0000360F0000}"/>
    <cellStyle name="Vírgula 2 2 2 3 9" xfId="3894" xr:uid="{00000000-0005-0000-0000-0000370F0000}"/>
    <cellStyle name="Vírgula 2 2 2 4" xfId="3895" xr:uid="{00000000-0005-0000-0000-0000380F0000}"/>
    <cellStyle name="Vírgula 2 2 2 4 2" xfId="3896" xr:uid="{00000000-0005-0000-0000-0000390F0000}"/>
    <cellStyle name="Vírgula 2 2 2 4 3" xfId="3897" xr:uid="{00000000-0005-0000-0000-00003A0F0000}"/>
    <cellStyle name="Vírgula 2 2 2 5" xfId="3898" xr:uid="{00000000-0005-0000-0000-00003B0F0000}"/>
    <cellStyle name="Vírgula 2 2 2 5 2" xfId="3899" xr:uid="{00000000-0005-0000-0000-00003C0F0000}"/>
    <cellStyle name="Vírgula 2 2 2 5 3" xfId="3900" xr:uid="{00000000-0005-0000-0000-00003D0F0000}"/>
    <cellStyle name="Vírgula 2 2 2 6" xfId="3901" xr:uid="{00000000-0005-0000-0000-00003E0F0000}"/>
    <cellStyle name="Vírgula 2 2 2 6 2" xfId="3902" xr:uid="{00000000-0005-0000-0000-00003F0F0000}"/>
    <cellStyle name="Vírgula 2 2 2 6 3" xfId="3903" xr:uid="{00000000-0005-0000-0000-0000400F0000}"/>
    <cellStyle name="Vírgula 2 2 2 7" xfId="3904" xr:uid="{00000000-0005-0000-0000-0000410F0000}"/>
    <cellStyle name="Vírgula 2 2 2 7 2" xfId="3905" xr:uid="{00000000-0005-0000-0000-0000420F0000}"/>
    <cellStyle name="Vírgula 2 2 2 7 3" xfId="3906" xr:uid="{00000000-0005-0000-0000-0000430F0000}"/>
    <cellStyle name="Vírgula 2 2 2 8" xfId="3907" xr:uid="{00000000-0005-0000-0000-0000440F0000}"/>
    <cellStyle name="Vírgula 2 2 2 8 2" xfId="3908" xr:uid="{00000000-0005-0000-0000-0000450F0000}"/>
    <cellStyle name="Vírgula 2 2 2 8 3" xfId="3909" xr:uid="{00000000-0005-0000-0000-0000460F0000}"/>
    <cellStyle name="Vírgula 2 2 2 9" xfId="3910" xr:uid="{00000000-0005-0000-0000-0000470F0000}"/>
    <cellStyle name="Vírgula 2 2 2 9 2" xfId="3911" xr:uid="{00000000-0005-0000-0000-0000480F0000}"/>
    <cellStyle name="Vírgula 2 2 2 9 3" xfId="3912" xr:uid="{00000000-0005-0000-0000-0000490F0000}"/>
    <cellStyle name="Vírgula 2 2 3" xfId="3913" xr:uid="{00000000-0005-0000-0000-00004A0F0000}"/>
    <cellStyle name="Vírgula 2 2 4" xfId="3914" xr:uid="{00000000-0005-0000-0000-00004B0F0000}"/>
    <cellStyle name="Vírgula 2 3" xfId="3915" xr:uid="{00000000-0005-0000-0000-00004C0F0000}"/>
    <cellStyle name="Vírgula 2 3 10" xfId="3916" xr:uid="{00000000-0005-0000-0000-00004D0F0000}"/>
    <cellStyle name="Vírgula 2 3 10 2" xfId="3917" xr:uid="{00000000-0005-0000-0000-00004E0F0000}"/>
    <cellStyle name="Vírgula 2 3 10 3" xfId="3918" xr:uid="{00000000-0005-0000-0000-00004F0F0000}"/>
    <cellStyle name="Vírgula 2 3 11" xfId="3919" xr:uid="{00000000-0005-0000-0000-0000500F0000}"/>
    <cellStyle name="Vírgula 2 3 11 2" xfId="3920" xr:uid="{00000000-0005-0000-0000-0000510F0000}"/>
    <cellStyle name="Vírgula 2 3 11 3" xfId="3921" xr:uid="{00000000-0005-0000-0000-0000520F0000}"/>
    <cellStyle name="Vírgula 2 3 12" xfId="3922" xr:uid="{00000000-0005-0000-0000-0000530F0000}"/>
    <cellStyle name="Vírgula 2 3 12 2" xfId="3923" xr:uid="{00000000-0005-0000-0000-0000540F0000}"/>
    <cellStyle name="Vírgula 2 3 12 3" xfId="3924" xr:uid="{00000000-0005-0000-0000-0000550F0000}"/>
    <cellStyle name="Vírgula 2 3 13" xfId="3925" xr:uid="{00000000-0005-0000-0000-0000560F0000}"/>
    <cellStyle name="Vírgula 2 3 14" xfId="3926" xr:uid="{00000000-0005-0000-0000-0000570F0000}"/>
    <cellStyle name="Vírgula 2 3 2" xfId="3927" xr:uid="{00000000-0005-0000-0000-0000580F0000}"/>
    <cellStyle name="Vírgula 2 3 2 10" xfId="3928" xr:uid="{00000000-0005-0000-0000-0000590F0000}"/>
    <cellStyle name="Vírgula 2 3 2 10 2" xfId="3929" xr:uid="{00000000-0005-0000-0000-00005A0F0000}"/>
    <cellStyle name="Vírgula 2 3 2 10 3" xfId="3930" xr:uid="{00000000-0005-0000-0000-00005B0F0000}"/>
    <cellStyle name="Vírgula 2 3 2 11" xfId="3931" xr:uid="{00000000-0005-0000-0000-00005C0F0000}"/>
    <cellStyle name="Vírgula 2 3 2 11 2" xfId="3932" xr:uid="{00000000-0005-0000-0000-00005D0F0000}"/>
    <cellStyle name="Vírgula 2 3 2 11 3" xfId="3933" xr:uid="{00000000-0005-0000-0000-00005E0F0000}"/>
    <cellStyle name="Vírgula 2 3 2 12" xfId="3934" xr:uid="{00000000-0005-0000-0000-00005F0F0000}"/>
    <cellStyle name="Vírgula 2 3 2 13" xfId="3935" xr:uid="{00000000-0005-0000-0000-0000600F0000}"/>
    <cellStyle name="Vírgula 2 3 2 2" xfId="3936" xr:uid="{00000000-0005-0000-0000-0000610F0000}"/>
    <cellStyle name="Vírgula 2 3 2 2 10" xfId="3937" xr:uid="{00000000-0005-0000-0000-0000620F0000}"/>
    <cellStyle name="Vírgula 2 3 2 2 10 2" xfId="3938" xr:uid="{00000000-0005-0000-0000-0000630F0000}"/>
    <cellStyle name="Vírgula 2 3 2 2 10 3" xfId="3939" xr:uid="{00000000-0005-0000-0000-0000640F0000}"/>
    <cellStyle name="Vírgula 2 3 2 2 11" xfId="3940" xr:uid="{00000000-0005-0000-0000-0000650F0000}"/>
    <cellStyle name="Vírgula 2 3 2 2 12" xfId="3941" xr:uid="{00000000-0005-0000-0000-0000660F0000}"/>
    <cellStyle name="Vírgula 2 3 2 2 2" xfId="3942" xr:uid="{00000000-0005-0000-0000-0000670F0000}"/>
    <cellStyle name="Vírgula 2 3 2 2 2 10" xfId="3943" xr:uid="{00000000-0005-0000-0000-0000680F0000}"/>
    <cellStyle name="Vírgula 2 3 2 2 2 2" xfId="3944" xr:uid="{00000000-0005-0000-0000-0000690F0000}"/>
    <cellStyle name="Vírgula 2 3 2 2 2 2 2" xfId="3945" xr:uid="{00000000-0005-0000-0000-00006A0F0000}"/>
    <cellStyle name="Vírgula 2 3 2 2 2 2 3" xfId="3946" xr:uid="{00000000-0005-0000-0000-00006B0F0000}"/>
    <cellStyle name="Vírgula 2 3 2 2 2 3" xfId="3947" xr:uid="{00000000-0005-0000-0000-00006C0F0000}"/>
    <cellStyle name="Vírgula 2 3 2 2 2 3 2" xfId="3948" xr:uid="{00000000-0005-0000-0000-00006D0F0000}"/>
    <cellStyle name="Vírgula 2 3 2 2 2 3 3" xfId="3949" xr:uid="{00000000-0005-0000-0000-00006E0F0000}"/>
    <cellStyle name="Vírgula 2 3 2 2 2 4" xfId="3950" xr:uid="{00000000-0005-0000-0000-00006F0F0000}"/>
    <cellStyle name="Vírgula 2 3 2 2 2 4 2" xfId="3951" xr:uid="{00000000-0005-0000-0000-0000700F0000}"/>
    <cellStyle name="Vírgula 2 3 2 2 2 4 3" xfId="3952" xr:uid="{00000000-0005-0000-0000-0000710F0000}"/>
    <cellStyle name="Vírgula 2 3 2 2 2 5" xfId="3953" xr:uid="{00000000-0005-0000-0000-0000720F0000}"/>
    <cellStyle name="Vírgula 2 3 2 2 2 5 2" xfId="3954" xr:uid="{00000000-0005-0000-0000-0000730F0000}"/>
    <cellStyle name="Vírgula 2 3 2 2 2 5 3" xfId="3955" xr:uid="{00000000-0005-0000-0000-0000740F0000}"/>
    <cellStyle name="Vírgula 2 3 2 2 2 6" xfId="3956" xr:uid="{00000000-0005-0000-0000-0000750F0000}"/>
    <cellStyle name="Vírgula 2 3 2 2 2 6 2" xfId="3957" xr:uid="{00000000-0005-0000-0000-0000760F0000}"/>
    <cellStyle name="Vírgula 2 3 2 2 2 6 3" xfId="3958" xr:uid="{00000000-0005-0000-0000-0000770F0000}"/>
    <cellStyle name="Vírgula 2 3 2 2 2 7" xfId="3959" xr:uid="{00000000-0005-0000-0000-0000780F0000}"/>
    <cellStyle name="Vírgula 2 3 2 2 2 7 2" xfId="3960" xr:uid="{00000000-0005-0000-0000-0000790F0000}"/>
    <cellStyle name="Vírgula 2 3 2 2 2 7 3" xfId="3961" xr:uid="{00000000-0005-0000-0000-00007A0F0000}"/>
    <cellStyle name="Vírgula 2 3 2 2 2 8" xfId="3962" xr:uid="{00000000-0005-0000-0000-00007B0F0000}"/>
    <cellStyle name="Vírgula 2 3 2 2 2 8 2" xfId="3963" xr:uid="{00000000-0005-0000-0000-00007C0F0000}"/>
    <cellStyle name="Vírgula 2 3 2 2 2 8 3" xfId="3964" xr:uid="{00000000-0005-0000-0000-00007D0F0000}"/>
    <cellStyle name="Vírgula 2 3 2 2 2 9" xfId="3965" xr:uid="{00000000-0005-0000-0000-00007E0F0000}"/>
    <cellStyle name="Vírgula 2 3 2 2 3" xfId="3966" xr:uid="{00000000-0005-0000-0000-00007F0F0000}"/>
    <cellStyle name="Vírgula 2 3 2 2 3 2" xfId="3967" xr:uid="{00000000-0005-0000-0000-0000800F0000}"/>
    <cellStyle name="Vírgula 2 3 2 2 3 2 2" xfId="3968" xr:uid="{00000000-0005-0000-0000-0000810F0000}"/>
    <cellStyle name="Vírgula 2 3 2 2 3 2 3" xfId="3969" xr:uid="{00000000-0005-0000-0000-0000820F0000}"/>
    <cellStyle name="Vírgula 2 3 2 2 3 3" xfId="3970" xr:uid="{00000000-0005-0000-0000-0000830F0000}"/>
    <cellStyle name="Vírgula 2 3 2 2 3 3 2" xfId="3971" xr:uid="{00000000-0005-0000-0000-0000840F0000}"/>
    <cellStyle name="Vírgula 2 3 2 2 3 3 3" xfId="3972" xr:uid="{00000000-0005-0000-0000-0000850F0000}"/>
    <cellStyle name="Vírgula 2 3 2 2 3 4" xfId="3973" xr:uid="{00000000-0005-0000-0000-0000860F0000}"/>
    <cellStyle name="Vírgula 2 3 2 2 3 4 2" xfId="3974" xr:uid="{00000000-0005-0000-0000-0000870F0000}"/>
    <cellStyle name="Vírgula 2 3 2 2 3 4 3" xfId="3975" xr:uid="{00000000-0005-0000-0000-0000880F0000}"/>
    <cellStyle name="Vírgula 2 3 2 2 3 5" xfId="3976" xr:uid="{00000000-0005-0000-0000-0000890F0000}"/>
    <cellStyle name="Vírgula 2 3 2 2 3 5 2" xfId="3977" xr:uid="{00000000-0005-0000-0000-00008A0F0000}"/>
    <cellStyle name="Vírgula 2 3 2 2 3 5 3" xfId="3978" xr:uid="{00000000-0005-0000-0000-00008B0F0000}"/>
    <cellStyle name="Vírgula 2 3 2 2 3 6" xfId="3979" xr:uid="{00000000-0005-0000-0000-00008C0F0000}"/>
    <cellStyle name="Vírgula 2 3 2 2 3 6 2" xfId="3980" xr:uid="{00000000-0005-0000-0000-00008D0F0000}"/>
    <cellStyle name="Vírgula 2 3 2 2 3 6 3" xfId="3981" xr:uid="{00000000-0005-0000-0000-00008E0F0000}"/>
    <cellStyle name="Vírgula 2 3 2 2 3 7" xfId="3982" xr:uid="{00000000-0005-0000-0000-00008F0F0000}"/>
    <cellStyle name="Vírgula 2 3 2 2 3 7 2" xfId="3983" xr:uid="{00000000-0005-0000-0000-0000900F0000}"/>
    <cellStyle name="Vírgula 2 3 2 2 3 7 3" xfId="3984" xr:uid="{00000000-0005-0000-0000-0000910F0000}"/>
    <cellStyle name="Vírgula 2 3 2 2 3 8" xfId="3985" xr:uid="{00000000-0005-0000-0000-0000920F0000}"/>
    <cellStyle name="Vírgula 2 3 2 2 3 9" xfId="3986" xr:uid="{00000000-0005-0000-0000-0000930F0000}"/>
    <cellStyle name="Vírgula 2 3 2 2 4" xfId="3987" xr:uid="{00000000-0005-0000-0000-0000940F0000}"/>
    <cellStyle name="Vírgula 2 3 2 2 4 2" xfId="3988" xr:uid="{00000000-0005-0000-0000-0000950F0000}"/>
    <cellStyle name="Vírgula 2 3 2 2 4 3" xfId="3989" xr:uid="{00000000-0005-0000-0000-0000960F0000}"/>
    <cellStyle name="Vírgula 2 3 2 2 5" xfId="3990" xr:uid="{00000000-0005-0000-0000-0000970F0000}"/>
    <cellStyle name="Vírgula 2 3 2 2 5 2" xfId="3991" xr:uid="{00000000-0005-0000-0000-0000980F0000}"/>
    <cellStyle name="Vírgula 2 3 2 2 5 3" xfId="3992" xr:uid="{00000000-0005-0000-0000-0000990F0000}"/>
    <cellStyle name="Vírgula 2 3 2 2 6" xfId="3993" xr:uid="{00000000-0005-0000-0000-00009A0F0000}"/>
    <cellStyle name="Vírgula 2 3 2 2 6 2" xfId="3994" xr:uid="{00000000-0005-0000-0000-00009B0F0000}"/>
    <cellStyle name="Vírgula 2 3 2 2 6 3" xfId="3995" xr:uid="{00000000-0005-0000-0000-00009C0F0000}"/>
    <cellStyle name="Vírgula 2 3 2 2 7" xfId="3996" xr:uid="{00000000-0005-0000-0000-00009D0F0000}"/>
    <cellStyle name="Vírgula 2 3 2 2 7 2" xfId="3997" xr:uid="{00000000-0005-0000-0000-00009E0F0000}"/>
    <cellStyle name="Vírgula 2 3 2 2 7 3" xfId="3998" xr:uid="{00000000-0005-0000-0000-00009F0F0000}"/>
    <cellStyle name="Vírgula 2 3 2 2 8" xfId="3999" xr:uid="{00000000-0005-0000-0000-0000A00F0000}"/>
    <cellStyle name="Vírgula 2 3 2 2 8 2" xfId="4000" xr:uid="{00000000-0005-0000-0000-0000A10F0000}"/>
    <cellStyle name="Vírgula 2 3 2 2 8 3" xfId="4001" xr:uid="{00000000-0005-0000-0000-0000A20F0000}"/>
    <cellStyle name="Vírgula 2 3 2 2 9" xfId="4002" xr:uid="{00000000-0005-0000-0000-0000A30F0000}"/>
    <cellStyle name="Vírgula 2 3 2 2 9 2" xfId="4003" xr:uid="{00000000-0005-0000-0000-0000A40F0000}"/>
    <cellStyle name="Vírgula 2 3 2 2 9 3" xfId="4004" xr:uid="{00000000-0005-0000-0000-0000A50F0000}"/>
    <cellStyle name="Vírgula 2 3 2 3" xfId="4005" xr:uid="{00000000-0005-0000-0000-0000A60F0000}"/>
    <cellStyle name="Vírgula 2 3 2 3 10" xfId="4006" xr:uid="{00000000-0005-0000-0000-0000A70F0000}"/>
    <cellStyle name="Vírgula 2 3 2 3 2" xfId="4007" xr:uid="{00000000-0005-0000-0000-0000A80F0000}"/>
    <cellStyle name="Vírgula 2 3 2 3 2 2" xfId="4008" xr:uid="{00000000-0005-0000-0000-0000A90F0000}"/>
    <cellStyle name="Vírgula 2 3 2 3 2 3" xfId="4009" xr:uid="{00000000-0005-0000-0000-0000AA0F0000}"/>
    <cellStyle name="Vírgula 2 3 2 3 3" xfId="4010" xr:uid="{00000000-0005-0000-0000-0000AB0F0000}"/>
    <cellStyle name="Vírgula 2 3 2 3 3 2" xfId="4011" xr:uid="{00000000-0005-0000-0000-0000AC0F0000}"/>
    <cellStyle name="Vírgula 2 3 2 3 3 3" xfId="4012" xr:uid="{00000000-0005-0000-0000-0000AD0F0000}"/>
    <cellStyle name="Vírgula 2 3 2 3 4" xfId="4013" xr:uid="{00000000-0005-0000-0000-0000AE0F0000}"/>
    <cellStyle name="Vírgula 2 3 2 3 4 2" xfId="4014" xr:uid="{00000000-0005-0000-0000-0000AF0F0000}"/>
    <cellStyle name="Vírgula 2 3 2 3 4 3" xfId="4015" xr:uid="{00000000-0005-0000-0000-0000B00F0000}"/>
    <cellStyle name="Vírgula 2 3 2 3 5" xfId="4016" xr:uid="{00000000-0005-0000-0000-0000B10F0000}"/>
    <cellStyle name="Vírgula 2 3 2 3 5 2" xfId="4017" xr:uid="{00000000-0005-0000-0000-0000B20F0000}"/>
    <cellStyle name="Vírgula 2 3 2 3 5 3" xfId="4018" xr:uid="{00000000-0005-0000-0000-0000B30F0000}"/>
    <cellStyle name="Vírgula 2 3 2 3 6" xfId="4019" xr:uid="{00000000-0005-0000-0000-0000B40F0000}"/>
    <cellStyle name="Vírgula 2 3 2 3 6 2" xfId="4020" xr:uid="{00000000-0005-0000-0000-0000B50F0000}"/>
    <cellStyle name="Vírgula 2 3 2 3 6 3" xfId="4021" xr:uid="{00000000-0005-0000-0000-0000B60F0000}"/>
    <cellStyle name="Vírgula 2 3 2 3 7" xfId="4022" xr:uid="{00000000-0005-0000-0000-0000B70F0000}"/>
    <cellStyle name="Vírgula 2 3 2 3 7 2" xfId="4023" xr:uid="{00000000-0005-0000-0000-0000B80F0000}"/>
    <cellStyle name="Vírgula 2 3 2 3 7 3" xfId="4024" xr:uid="{00000000-0005-0000-0000-0000B90F0000}"/>
    <cellStyle name="Vírgula 2 3 2 3 8" xfId="4025" xr:uid="{00000000-0005-0000-0000-0000BA0F0000}"/>
    <cellStyle name="Vírgula 2 3 2 3 8 2" xfId="4026" xr:uid="{00000000-0005-0000-0000-0000BB0F0000}"/>
    <cellStyle name="Vírgula 2 3 2 3 8 3" xfId="4027" xr:uid="{00000000-0005-0000-0000-0000BC0F0000}"/>
    <cellStyle name="Vírgula 2 3 2 3 9" xfId="4028" xr:uid="{00000000-0005-0000-0000-0000BD0F0000}"/>
    <cellStyle name="Vírgula 2 3 2 4" xfId="4029" xr:uid="{00000000-0005-0000-0000-0000BE0F0000}"/>
    <cellStyle name="Vírgula 2 3 2 4 2" xfId="4030" xr:uid="{00000000-0005-0000-0000-0000BF0F0000}"/>
    <cellStyle name="Vírgula 2 3 2 4 2 2" xfId="4031" xr:uid="{00000000-0005-0000-0000-0000C00F0000}"/>
    <cellStyle name="Vírgula 2 3 2 4 2 3" xfId="4032" xr:uid="{00000000-0005-0000-0000-0000C10F0000}"/>
    <cellStyle name="Vírgula 2 3 2 4 3" xfId="4033" xr:uid="{00000000-0005-0000-0000-0000C20F0000}"/>
    <cellStyle name="Vírgula 2 3 2 4 3 2" xfId="4034" xr:uid="{00000000-0005-0000-0000-0000C30F0000}"/>
    <cellStyle name="Vírgula 2 3 2 4 3 3" xfId="4035" xr:uid="{00000000-0005-0000-0000-0000C40F0000}"/>
    <cellStyle name="Vírgula 2 3 2 4 4" xfId="4036" xr:uid="{00000000-0005-0000-0000-0000C50F0000}"/>
    <cellStyle name="Vírgula 2 3 2 4 4 2" xfId="4037" xr:uid="{00000000-0005-0000-0000-0000C60F0000}"/>
    <cellStyle name="Vírgula 2 3 2 4 4 3" xfId="4038" xr:uid="{00000000-0005-0000-0000-0000C70F0000}"/>
    <cellStyle name="Vírgula 2 3 2 4 5" xfId="4039" xr:uid="{00000000-0005-0000-0000-0000C80F0000}"/>
    <cellStyle name="Vírgula 2 3 2 4 5 2" xfId="4040" xr:uid="{00000000-0005-0000-0000-0000C90F0000}"/>
    <cellStyle name="Vírgula 2 3 2 4 5 3" xfId="4041" xr:uid="{00000000-0005-0000-0000-0000CA0F0000}"/>
    <cellStyle name="Vírgula 2 3 2 4 6" xfId="4042" xr:uid="{00000000-0005-0000-0000-0000CB0F0000}"/>
    <cellStyle name="Vírgula 2 3 2 4 6 2" xfId="4043" xr:uid="{00000000-0005-0000-0000-0000CC0F0000}"/>
    <cellStyle name="Vírgula 2 3 2 4 6 3" xfId="4044" xr:uid="{00000000-0005-0000-0000-0000CD0F0000}"/>
    <cellStyle name="Vírgula 2 3 2 4 7" xfId="4045" xr:uid="{00000000-0005-0000-0000-0000CE0F0000}"/>
    <cellStyle name="Vírgula 2 3 2 4 7 2" xfId="4046" xr:uid="{00000000-0005-0000-0000-0000CF0F0000}"/>
    <cellStyle name="Vírgula 2 3 2 4 7 3" xfId="4047" xr:uid="{00000000-0005-0000-0000-0000D00F0000}"/>
    <cellStyle name="Vírgula 2 3 2 4 8" xfId="4048" xr:uid="{00000000-0005-0000-0000-0000D10F0000}"/>
    <cellStyle name="Vírgula 2 3 2 4 9" xfId="4049" xr:uid="{00000000-0005-0000-0000-0000D20F0000}"/>
    <cellStyle name="Vírgula 2 3 2 5" xfId="4050" xr:uid="{00000000-0005-0000-0000-0000D30F0000}"/>
    <cellStyle name="Vírgula 2 3 2 5 2" xfId="4051" xr:uid="{00000000-0005-0000-0000-0000D40F0000}"/>
    <cellStyle name="Vírgula 2 3 2 5 3" xfId="4052" xr:uid="{00000000-0005-0000-0000-0000D50F0000}"/>
    <cellStyle name="Vírgula 2 3 2 6" xfId="4053" xr:uid="{00000000-0005-0000-0000-0000D60F0000}"/>
    <cellStyle name="Vírgula 2 3 2 6 2" xfId="4054" xr:uid="{00000000-0005-0000-0000-0000D70F0000}"/>
    <cellStyle name="Vírgula 2 3 2 6 3" xfId="4055" xr:uid="{00000000-0005-0000-0000-0000D80F0000}"/>
    <cellStyle name="Vírgula 2 3 2 7" xfId="4056" xr:uid="{00000000-0005-0000-0000-0000D90F0000}"/>
    <cellStyle name="Vírgula 2 3 2 7 2" xfId="4057" xr:uid="{00000000-0005-0000-0000-0000DA0F0000}"/>
    <cellStyle name="Vírgula 2 3 2 7 3" xfId="4058" xr:uid="{00000000-0005-0000-0000-0000DB0F0000}"/>
    <cellStyle name="Vírgula 2 3 2 8" xfId="4059" xr:uid="{00000000-0005-0000-0000-0000DC0F0000}"/>
    <cellStyle name="Vírgula 2 3 2 8 2" xfId="4060" xr:uid="{00000000-0005-0000-0000-0000DD0F0000}"/>
    <cellStyle name="Vírgula 2 3 2 8 3" xfId="4061" xr:uid="{00000000-0005-0000-0000-0000DE0F0000}"/>
    <cellStyle name="Vírgula 2 3 2 9" xfId="4062" xr:uid="{00000000-0005-0000-0000-0000DF0F0000}"/>
    <cellStyle name="Vírgula 2 3 2 9 2" xfId="4063" xr:uid="{00000000-0005-0000-0000-0000E00F0000}"/>
    <cellStyle name="Vírgula 2 3 2 9 3" xfId="4064" xr:uid="{00000000-0005-0000-0000-0000E10F0000}"/>
    <cellStyle name="Vírgula 2 3 3" xfId="4065" xr:uid="{00000000-0005-0000-0000-0000E20F0000}"/>
    <cellStyle name="Vírgula 2 3 4" xfId="4066" xr:uid="{00000000-0005-0000-0000-0000E30F0000}"/>
    <cellStyle name="Vírgula 2 3 4 10" xfId="4067" xr:uid="{00000000-0005-0000-0000-0000E40F0000}"/>
    <cellStyle name="Vírgula 2 3 4 2" xfId="4068" xr:uid="{00000000-0005-0000-0000-0000E50F0000}"/>
    <cellStyle name="Vírgula 2 3 4 2 2" xfId="4069" xr:uid="{00000000-0005-0000-0000-0000E60F0000}"/>
    <cellStyle name="Vírgula 2 3 4 2 3" xfId="4070" xr:uid="{00000000-0005-0000-0000-0000E70F0000}"/>
    <cellStyle name="Vírgula 2 3 4 3" xfId="4071" xr:uid="{00000000-0005-0000-0000-0000E80F0000}"/>
    <cellStyle name="Vírgula 2 3 4 3 2" xfId="4072" xr:uid="{00000000-0005-0000-0000-0000E90F0000}"/>
    <cellStyle name="Vírgula 2 3 4 3 3" xfId="4073" xr:uid="{00000000-0005-0000-0000-0000EA0F0000}"/>
    <cellStyle name="Vírgula 2 3 4 4" xfId="4074" xr:uid="{00000000-0005-0000-0000-0000EB0F0000}"/>
    <cellStyle name="Vírgula 2 3 4 4 2" xfId="4075" xr:uid="{00000000-0005-0000-0000-0000EC0F0000}"/>
    <cellStyle name="Vírgula 2 3 4 4 3" xfId="4076" xr:uid="{00000000-0005-0000-0000-0000ED0F0000}"/>
    <cellStyle name="Vírgula 2 3 4 5" xfId="4077" xr:uid="{00000000-0005-0000-0000-0000EE0F0000}"/>
    <cellStyle name="Vírgula 2 3 4 5 2" xfId="4078" xr:uid="{00000000-0005-0000-0000-0000EF0F0000}"/>
    <cellStyle name="Vírgula 2 3 4 5 3" xfId="4079" xr:uid="{00000000-0005-0000-0000-0000F00F0000}"/>
    <cellStyle name="Vírgula 2 3 4 6" xfId="4080" xr:uid="{00000000-0005-0000-0000-0000F10F0000}"/>
    <cellStyle name="Vírgula 2 3 4 6 2" xfId="4081" xr:uid="{00000000-0005-0000-0000-0000F20F0000}"/>
    <cellStyle name="Vírgula 2 3 4 6 3" xfId="4082" xr:uid="{00000000-0005-0000-0000-0000F30F0000}"/>
    <cellStyle name="Vírgula 2 3 4 7" xfId="4083" xr:uid="{00000000-0005-0000-0000-0000F40F0000}"/>
    <cellStyle name="Vírgula 2 3 4 7 2" xfId="4084" xr:uid="{00000000-0005-0000-0000-0000F50F0000}"/>
    <cellStyle name="Vírgula 2 3 4 7 3" xfId="4085" xr:uid="{00000000-0005-0000-0000-0000F60F0000}"/>
    <cellStyle name="Vírgula 2 3 4 8" xfId="4086" xr:uid="{00000000-0005-0000-0000-0000F70F0000}"/>
    <cellStyle name="Vírgula 2 3 4 8 2" xfId="4087" xr:uid="{00000000-0005-0000-0000-0000F80F0000}"/>
    <cellStyle name="Vírgula 2 3 4 8 3" xfId="4088" xr:uid="{00000000-0005-0000-0000-0000F90F0000}"/>
    <cellStyle name="Vírgula 2 3 4 9" xfId="4089" xr:uid="{00000000-0005-0000-0000-0000FA0F0000}"/>
    <cellStyle name="Vírgula 2 3 5" xfId="4090" xr:uid="{00000000-0005-0000-0000-0000FB0F0000}"/>
    <cellStyle name="Vírgula 2 3 5 2" xfId="4091" xr:uid="{00000000-0005-0000-0000-0000FC0F0000}"/>
    <cellStyle name="Vírgula 2 3 5 2 2" xfId="4092" xr:uid="{00000000-0005-0000-0000-0000FD0F0000}"/>
    <cellStyle name="Vírgula 2 3 5 2 3" xfId="4093" xr:uid="{00000000-0005-0000-0000-0000FE0F0000}"/>
    <cellStyle name="Vírgula 2 3 5 3" xfId="4094" xr:uid="{00000000-0005-0000-0000-0000FF0F0000}"/>
    <cellStyle name="Vírgula 2 3 5 3 2" xfId="4095" xr:uid="{00000000-0005-0000-0000-000000100000}"/>
    <cellStyle name="Vírgula 2 3 5 3 3" xfId="4096" xr:uid="{00000000-0005-0000-0000-000001100000}"/>
    <cellStyle name="Vírgula 2 3 5 4" xfId="4097" xr:uid="{00000000-0005-0000-0000-000002100000}"/>
    <cellStyle name="Vírgula 2 3 5 4 2" xfId="4098" xr:uid="{00000000-0005-0000-0000-000003100000}"/>
    <cellStyle name="Vírgula 2 3 5 4 3" xfId="4099" xr:uid="{00000000-0005-0000-0000-000004100000}"/>
    <cellStyle name="Vírgula 2 3 5 5" xfId="4100" xr:uid="{00000000-0005-0000-0000-000005100000}"/>
    <cellStyle name="Vírgula 2 3 5 5 2" xfId="4101" xr:uid="{00000000-0005-0000-0000-000006100000}"/>
    <cellStyle name="Vírgula 2 3 5 5 3" xfId="4102" xr:uid="{00000000-0005-0000-0000-000007100000}"/>
    <cellStyle name="Vírgula 2 3 5 6" xfId="4103" xr:uid="{00000000-0005-0000-0000-000008100000}"/>
    <cellStyle name="Vírgula 2 3 5 6 2" xfId="4104" xr:uid="{00000000-0005-0000-0000-000009100000}"/>
    <cellStyle name="Vírgula 2 3 5 6 3" xfId="4105" xr:uid="{00000000-0005-0000-0000-00000A100000}"/>
    <cellStyle name="Vírgula 2 3 5 7" xfId="4106" xr:uid="{00000000-0005-0000-0000-00000B100000}"/>
    <cellStyle name="Vírgula 2 3 5 7 2" xfId="4107" xr:uid="{00000000-0005-0000-0000-00000C100000}"/>
    <cellStyle name="Vírgula 2 3 5 7 3" xfId="4108" xr:uid="{00000000-0005-0000-0000-00000D100000}"/>
    <cellStyle name="Vírgula 2 3 5 8" xfId="4109" xr:uid="{00000000-0005-0000-0000-00000E100000}"/>
    <cellStyle name="Vírgula 2 3 5 9" xfId="4110" xr:uid="{00000000-0005-0000-0000-00000F100000}"/>
    <cellStyle name="Vírgula 2 3 6" xfId="4111" xr:uid="{00000000-0005-0000-0000-000010100000}"/>
    <cellStyle name="Vírgula 2 3 6 2" xfId="4112" xr:uid="{00000000-0005-0000-0000-000011100000}"/>
    <cellStyle name="Vírgula 2 3 6 3" xfId="4113" xr:uid="{00000000-0005-0000-0000-000012100000}"/>
    <cellStyle name="Vírgula 2 3 7" xfId="4114" xr:uid="{00000000-0005-0000-0000-000013100000}"/>
    <cellStyle name="Vírgula 2 3 7 2" xfId="4115" xr:uid="{00000000-0005-0000-0000-000014100000}"/>
    <cellStyle name="Vírgula 2 3 7 3" xfId="4116" xr:uid="{00000000-0005-0000-0000-000015100000}"/>
    <cellStyle name="Vírgula 2 3 8" xfId="4117" xr:uid="{00000000-0005-0000-0000-000016100000}"/>
    <cellStyle name="Vírgula 2 3 8 2" xfId="4118" xr:uid="{00000000-0005-0000-0000-000017100000}"/>
    <cellStyle name="Vírgula 2 3 8 3" xfId="4119" xr:uid="{00000000-0005-0000-0000-000018100000}"/>
    <cellStyle name="Vírgula 2 3 9" xfId="4120" xr:uid="{00000000-0005-0000-0000-000019100000}"/>
    <cellStyle name="Vírgula 2 3 9 2" xfId="4121" xr:uid="{00000000-0005-0000-0000-00001A100000}"/>
    <cellStyle name="Vírgula 2 3 9 3" xfId="4122" xr:uid="{00000000-0005-0000-0000-00001B100000}"/>
    <cellStyle name="Vírgula 2 4" xfId="4123" xr:uid="{00000000-0005-0000-0000-00001C100000}"/>
    <cellStyle name="Vírgula 2 4 10" xfId="4124" xr:uid="{00000000-0005-0000-0000-00001D100000}"/>
    <cellStyle name="Vírgula 2 4 10 2" xfId="4125" xr:uid="{00000000-0005-0000-0000-00001E100000}"/>
    <cellStyle name="Vírgula 2 4 10 3" xfId="4126" xr:uid="{00000000-0005-0000-0000-00001F100000}"/>
    <cellStyle name="Vírgula 2 4 11" xfId="4127" xr:uid="{00000000-0005-0000-0000-000020100000}"/>
    <cellStyle name="Vírgula 2 4 11 2" xfId="4128" xr:uid="{00000000-0005-0000-0000-000021100000}"/>
    <cellStyle name="Vírgula 2 4 11 3" xfId="4129" xr:uid="{00000000-0005-0000-0000-000022100000}"/>
    <cellStyle name="Vírgula 2 4 12" xfId="4130" xr:uid="{00000000-0005-0000-0000-000023100000}"/>
    <cellStyle name="Vírgula 2 4 12 2" xfId="4131" xr:uid="{00000000-0005-0000-0000-000024100000}"/>
    <cellStyle name="Vírgula 2 4 12 3" xfId="4132" xr:uid="{00000000-0005-0000-0000-000025100000}"/>
    <cellStyle name="Vírgula 2 4 13" xfId="4133" xr:uid="{00000000-0005-0000-0000-000026100000}"/>
    <cellStyle name="Vírgula 2 4 14" xfId="4134" xr:uid="{00000000-0005-0000-0000-000027100000}"/>
    <cellStyle name="Vírgula 2 4 2" xfId="4135" xr:uid="{00000000-0005-0000-0000-000028100000}"/>
    <cellStyle name="Vírgula 2 4 2 10" xfId="4136" xr:uid="{00000000-0005-0000-0000-000029100000}"/>
    <cellStyle name="Vírgula 2 4 2 10 2" xfId="4137" xr:uid="{00000000-0005-0000-0000-00002A100000}"/>
    <cellStyle name="Vírgula 2 4 2 10 3" xfId="4138" xr:uid="{00000000-0005-0000-0000-00002B100000}"/>
    <cellStyle name="Vírgula 2 4 2 11" xfId="4139" xr:uid="{00000000-0005-0000-0000-00002C100000}"/>
    <cellStyle name="Vírgula 2 4 2 12" xfId="4140" xr:uid="{00000000-0005-0000-0000-00002D100000}"/>
    <cellStyle name="Vírgula 2 4 2 2" xfId="4141" xr:uid="{00000000-0005-0000-0000-00002E100000}"/>
    <cellStyle name="Vírgula 2 4 2 2 10" xfId="4142" xr:uid="{00000000-0005-0000-0000-00002F100000}"/>
    <cellStyle name="Vírgula 2 4 2 2 2" xfId="4143" xr:uid="{00000000-0005-0000-0000-000030100000}"/>
    <cellStyle name="Vírgula 2 4 2 2 2 2" xfId="4144" xr:uid="{00000000-0005-0000-0000-000031100000}"/>
    <cellStyle name="Vírgula 2 4 2 2 2 3" xfId="4145" xr:uid="{00000000-0005-0000-0000-000032100000}"/>
    <cellStyle name="Vírgula 2 4 2 2 3" xfId="4146" xr:uid="{00000000-0005-0000-0000-000033100000}"/>
    <cellStyle name="Vírgula 2 4 2 2 3 2" xfId="4147" xr:uid="{00000000-0005-0000-0000-000034100000}"/>
    <cellStyle name="Vírgula 2 4 2 2 3 3" xfId="4148" xr:uid="{00000000-0005-0000-0000-000035100000}"/>
    <cellStyle name="Vírgula 2 4 2 2 4" xfId="4149" xr:uid="{00000000-0005-0000-0000-000036100000}"/>
    <cellStyle name="Vírgula 2 4 2 2 4 2" xfId="4150" xr:uid="{00000000-0005-0000-0000-000037100000}"/>
    <cellStyle name="Vírgula 2 4 2 2 4 3" xfId="4151" xr:uid="{00000000-0005-0000-0000-000038100000}"/>
    <cellStyle name="Vírgula 2 4 2 2 5" xfId="4152" xr:uid="{00000000-0005-0000-0000-000039100000}"/>
    <cellStyle name="Vírgula 2 4 2 2 5 2" xfId="4153" xr:uid="{00000000-0005-0000-0000-00003A100000}"/>
    <cellStyle name="Vírgula 2 4 2 2 5 3" xfId="4154" xr:uid="{00000000-0005-0000-0000-00003B100000}"/>
    <cellStyle name="Vírgula 2 4 2 2 6" xfId="4155" xr:uid="{00000000-0005-0000-0000-00003C100000}"/>
    <cellStyle name="Vírgula 2 4 2 2 6 2" xfId="4156" xr:uid="{00000000-0005-0000-0000-00003D100000}"/>
    <cellStyle name="Vírgula 2 4 2 2 6 3" xfId="4157" xr:uid="{00000000-0005-0000-0000-00003E100000}"/>
    <cellStyle name="Vírgula 2 4 2 2 7" xfId="4158" xr:uid="{00000000-0005-0000-0000-00003F100000}"/>
    <cellStyle name="Vírgula 2 4 2 2 7 2" xfId="4159" xr:uid="{00000000-0005-0000-0000-000040100000}"/>
    <cellStyle name="Vírgula 2 4 2 2 7 3" xfId="4160" xr:uid="{00000000-0005-0000-0000-000041100000}"/>
    <cellStyle name="Vírgula 2 4 2 2 8" xfId="4161" xr:uid="{00000000-0005-0000-0000-000042100000}"/>
    <cellStyle name="Vírgula 2 4 2 2 8 2" xfId="4162" xr:uid="{00000000-0005-0000-0000-000043100000}"/>
    <cellStyle name="Vírgula 2 4 2 2 8 3" xfId="4163" xr:uid="{00000000-0005-0000-0000-000044100000}"/>
    <cellStyle name="Vírgula 2 4 2 2 9" xfId="4164" xr:uid="{00000000-0005-0000-0000-000045100000}"/>
    <cellStyle name="Vírgula 2 4 2 3" xfId="4165" xr:uid="{00000000-0005-0000-0000-000046100000}"/>
    <cellStyle name="Vírgula 2 4 2 3 2" xfId="4166" xr:uid="{00000000-0005-0000-0000-000047100000}"/>
    <cellStyle name="Vírgula 2 4 2 3 2 2" xfId="4167" xr:uid="{00000000-0005-0000-0000-000048100000}"/>
    <cellStyle name="Vírgula 2 4 2 3 2 3" xfId="4168" xr:uid="{00000000-0005-0000-0000-000049100000}"/>
    <cellStyle name="Vírgula 2 4 2 3 3" xfId="4169" xr:uid="{00000000-0005-0000-0000-00004A100000}"/>
    <cellStyle name="Vírgula 2 4 2 3 3 2" xfId="4170" xr:uid="{00000000-0005-0000-0000-00004B100000}"/>
    <cellStyle name="Vírgula 2 4 2 3 3 3" xfId="4171" xr:uid="{00000000-0005-0000-0000-00004C100000}"/>
    <cellStyle name="Vírgula 2 4 2 3 4" xfId="4172" xr:uid="{00000000-0005-0000-0000-00004D100000}"/>
    <cellStyle name="Vírgula 2 4 2 3 4 2" xfId="4173" xr:uid="{00000000-0005-0000-0000-00004E100000}"/>
    <cellStyle name="Vírgula 2 4 2 3 4 3" xfId="4174" xr:uid="{00000000-0005-0000-0000-00004F100000}"/>
    <cellStyle name="Vírgula 2 4 2 3 5" xfId="4175" xr:uid="{00000000-0005-0000-0000-000050100000}"/>
    <cellStyle name="Vírgula 2 4 2 3 5 2" xfId="4176" xr:uid="{00000000-0005-0000-0000-000051100000}"/>
    <cellStyle name="Vírgula 2 4 2 3 5 3" xfId="4177" xr:uid="{00000000-0005-0000-0000-000052100000}"/>
    <cellStyle name="Vírgula 2 4 2 3 6" xfId="4178" xr:uid="{00000000-0005-0000-0000-000053100000}"/>
    <cellStyle name="Vírgula 2 4 2 3 6 2" xfId="4179" xr:uid="{00000000-0005-0000-0000-000054100000}"/>
    <cellStyle name="Vírgula 2 4 2 3 6 3" xfId="4180" xr:uid="{00000000-0005-0000-0000-000055100000}"/>
    <cellStyle name="Vírgula 2 4 2 3 7" xfId="4181" xr:uid="{00000000-0005-0000-0000-000056100000}"/>
    <cellStyle name="Vírgula 2 4 2 3 7 2" xfId="4182" xr:uid="{00000000-0005-0000-0000-000057100000}"/>
    <cellStyle name="Vírgula 2 4 2 3 7 3" xfId="4183" xr:uid="{00000000-0005-0000-0000-000058100000}"/>
    <cellStyle name="Vírgula 2 4 2 3 8" xfId="4184" xr:uid="{00000000-0005-0000-0000-000059100000}"/>
    <cellStyle name="Vírgula 2 4 2 3 9" xfId="4185" xr:uid="{00000000-0005-0000-0000-00005A100000}"/>
    <cellStyle name="Vírgula 2 4 2 4" xfId="4186" xr:uid="{00000000-0005-0000-0000-00005B100000}"/>
    <cellStyle name="Vírgula 2 4 2 4 2" xfId="4187" xr:uid="{00000000-0005-0000-0000-00005C100000}"/>
    <cellStyle name="Vírgula 2 4 2 4 3" xfId="4188" xr:uid="{00000000-0005-0000-0000-00005D100000}"/>
    <cellStyle name="Vírgula 2 4 2 5" xfId="4189" xr:uid="{00000000-0005-0000-0000-00005E100000}"/>
    <cellStyle name="Vírgula 2 4 2 5 2" xfId="4190" xr:uid="{00000000-0005-0000-0000-00005F100000}"/>
    <cellStyle name="Vírgula 2 4 2 5 3" xfId="4191" xr:uid="{00000000-0005-0000-0000-000060100000}"/>
    <cellStyle name="Vírgula 2 4 2 6" xfId="4192" xr:uid="{00000000-0005-0000-0000-000061100000}"/>
    <cellStyle name="Vírgula 2 4 2 6 2" xfId="4193" xr:uid="{00000000-0005-0000-0000-000062100000}"/>
    <cellStyle name="Vírgula 2 4 2 6 3" xfId="4194" xr:uid="{00000000-0005-0000-0000-000063100000}"/>
    <cellStyle name="Vírgula 2 4 2 7" xfId="4195" xr:uid="{00000000-0005-0000-0000-000064100000}"/>
    <cellStyle name="Vírgula 2 4 2 7 2" xfId="4196" xr:uid="{00000000-0005-0000-0000-000065100000}"/>
    <cellStyle name="Vírgula 2 4 2 7 3" xfId="4197" xr:uid="{00000000-0005-0000-0000-000066100000}"/>
    <cellStyle name="Vírgula 2 4 2 8" xfId="4198" xr:uid="{00000000-0005-0000-0000-000067100000}"/>
    <cellStyle name="Vírgula 2 4 2 8 2" xfId="4199" xr:uid="{00000000-0005-0000-0000-000068100000}"/>
    <cellStyle name="Vírgula 2 4 2 8 3" xfId="4200" xr:uid="{00000000-0005-0000-0000-000069100000}"/>
    <cellStyle name="Vírgula 2 4 2 9" xfId="4201" xr:uid="{00000000-0005-0000-0000-00006A100000}"/>
    <cellStyle name="Vírgula 2 4 2 9 2" xfId="4202" xr:uid="{00000000-0005-0000-0000-00006B100000}"/>
    <cellStyle name="Vírgula 2 4 2 9 3" xfId="4203" xr:uid="{00000000-0005-0000-0000-00006C100000}"/>
    <cellStyle name="Vírgula 2 4 3" xfId="4204" xr:uid="{00000000-0005-0000-0000-00006D100000}"/>
    <cellStyle name="Vírgula 2 4 4" xfId="4205" xr:uid="{00000000-0005-0000-0000-00006E100000}"/>
    <cellStyle name="Vírgula 2 4 4 10" xfId="4206" xr:uid="{00000000-0005-0000-0000-00006F100000}"/>
    <cellStyle name="Vírgula 2 4 4 2" xfId="4207" xr:uid="{00000000-0005-0000-0000-000070100000}"/>
    <cellStyle name="Vírgula 2 4 4 2 2" xfId="4208" xr:uid="{00000000-0005-0000-0000-000071100000}"/>
    <cellStyle name="Vírgula 2 4 4 2 3" xfId="4209" xr:uid="{00000000-0005-0000-0000-000072100000}"/>
    <cellStyle name="Vírgula 2 4 4 3" xfId="4210" xr:uid="{00000000-0005-0000-0000-000073100000}"/>
    <cellStyle name="Vírgula 2 4 4 3 2" xfId="4211" xr:uid="{00000000-0005-0000-0000-000074100000}"/>
    <cellStyle name="Vírgula 2 4 4 3 3" xfId="4212" xr:uid="{00000000-0005-0000-0000-000075100000}"/>
    <cellStyle name="Vírgula 2 4 4 4" xfId="4213" xr:uid="{00000000-0005-0000-0000-000076100000}"/>
    <cellStyle name="Vírgula 2 4 4 4 2" xfId="4214" xr:uid="{00000000-0005-0000-0000-000077100000}"/>
    <cellStyle name="Vírgula 2 4 4 4 3" xfId="4215" xr:uid="{00000000-0005-0000-0000-000078100000}"/>
    <cellStyle name="Vírgula 2 4 4 5" xfId="4216" xr:uid="{00000000-0005-0000-0000-000079100000}"/>
    <cellStyle name="Vírgula 2 4 4 5 2" xfId="4217" xr:uid="{00000000-0005-0000-0000-00007A100000}"/>
    <cellStyle name="Vírgula 2 4 4 5 3" xfId="4218" xr:uid="{00000000-0005-0000-0000-00007B100000}"/>
    <cellStyle name="Vírgula 2 4 4 6" xfId="4219" xr:uid="{00000000-0005-0000-0000-00007C100000}"/>
    <cellStyle name="Vírgula 2 4 4 6 2" xfId="4220" xr:uid="{00000000-0005-0000-0000-00007D100000}"/>
    <cellStyle name="Vírgula 2 4 4 6 3" xfId="4221" xr:uid="{00000000-0005-0000-0000-00007E100000}"/>
    <cellStyle name="Vírgula 2 4 4 7" xfId="4222" xr:uid="{00000000-0005-0000-0000-00007F100000}"/>
    <cellStyle name="Vírgula 2 4 4 7 2" xfId="4223" xr:uid="{00000000-0005-0000-0000-000080100000}"/>
    <cellStyle name="Vírgula 2 4 4 7 3" xfId="4224" xr:uid="{00000000-0005-0000-0000-000081100000}"/>
    <cellStyle name="Vírgula 2 4 4 8" xfId="4225" xr:uid="{00000000-0005-0000-0000-000082100000}"/>
    <cellStyle name="Vírgula 2 4 4 8 2" xfId="4226" xr:uid="{00000000-0005-0000-0000-000083100000}"/>
    <cellStyle name="Vírgula 2 4 4 8 3" xfId="4227" xr:uid="{00000000-0005-0000-0000-000084100000}"/>
    <cellStyle name="Vírgula 2 4 4 9" xfId="4228" xr:uid="{00000000-0005-0000-0000-000085100000}"/>
    <cellStyle name="Vírgula 2 4 5" xfId="4229" xr:uid="{00000000-0005-0000-0000-000086100000}"/>
    <cellStyle name="Vírgula 2 4 5 2" xfId="4230" xr:uid="{00000000-0005-0000-0000-000087100000}"/>
    <cellStyle name="Vírgula 2 4 5 2 2" xfId="4231" xr:uid="{00000000-0005-0000-0000-000088100000}"/>
    <cellStyle name="Vírgula 2 4 5 2 3" xfId="4232" xr:uid="{00000000-0005-0000-0000-000089100000}"/>
    <cellStyle name="Vírgula 2 4 5 3" xfId="4233" xr:uid="{00000000-0005-0000-0000-00008A100000}"/>
    <cellStyle name="Vírgula 2 4 5 3 2" xfId="4234" xr:uid="{00000000-0005-0000-0000-00008B100000}"/>
    <cellStyle name="Vírgula 2 4 5 3 3" xfId="4235" xr:uid="{00000000-0005-0000-0000-00008C100000}"/>
    <cellStyle name="Vírgula 2 4 5 4" xfId="4236" xr:uid="{00000000-0005-0000-0000-00008D100000}"/>
    <cellStyle name="Vírgula 2 4 5 4 2" xfId="4237" xr:uid="{00000000-0005-0000-0000-00008E100000}"/>
    <cellStyle name="Vírgula 2 4 5 4 3" xfId="4238" xr:uid="{00000000-0005-0000-0000-00008F100000}"/>
    <cellStyle name="Vírgula 2 4 5 5" xfId="4239" xr:uid="{00000000-0005-0000-0000-000090100000}"/>
    <cellStyle name="Vírgula 2 4 5 5 2" xfId="4240" xr:uid="{00000000-0005-0000-0000-000091100000}"/>
    <cellStyle name="Vírgula 2 4 5 5 3" xfId="4241" xr:uid="{00000000-0005-0000-0000-000092100000}"/>
    <cellStyle name="Vírgula 2 4 5 6" xfId="4242" xr:uid="{00000000-0005-0000-0000-000093100000}"/>
    <cellStyle name="Vírgula 2 4 5 6 2" xfId="4243" xr:uid="{00000000-0005-0000-0000-000094100000}"/>
    <cellStyle name="Vírgula 2 4 5 6 3" xfId="4244" xr:uid="{00000000-0005-0000-0000-000095100000}"/>
    <cellStyle name="Vírgula 2 4 5 7" xfId="4245" xr:uid="{00000000-0005-0000-0000-000096100000}"/>
    <cellStyle name="Vírgula 2 4 5 7 2" xfId="4246" xr:uid="{00000000-0005-0000-0000-000097100000}"/>
    <cellStyle name="Vírgula 2 4 5 7 3" xfId="4247" xr:uid="{00000000-0005-0000-0000-000098100000}"/>
    <cellStyle name="Vírgula 2 4 5 8" xfId="4248" xr:uid="{00000000-0005-0000-0000-000099100000}"/>
    <cellStyle name="Vírgula 2 4 5 9" xfId="4249" xr:uid="{00000000-0005-0000-0000-00009A100000}"/>
    <cellStyle name="Vírgula 2 4 6" xfId="4250" xr:uid="{00000000-0005-0000-0000-00009B100000}"/>
    <cellStyle name="Vírgula 2 4 6 2" xfId="4251" xr:uid="{00000000-0005-0000-0000-00009C100000}"/>
    <cellStyle name="Vírgula 2 4 6 3" xfId="4252" xr:uid="{00000000-0005-0000-0000-00009D100000}"/>
    <cellStyle name="Vírgula 2 4 7" xfId="4253" xr:uid="{00000000-0005-0000-0000-00009E100000}"/>
    <cellStyle name="Vírgula 2 4 7 2" xfId="4254" xr:uid="{00000000-0005-0000-0000-00009F100000}"/>
    <cellStyle name="Vírgula 2 4 7 3" xfId="4255" xr:uid="{00000000-0005-0000-0000-0000A0100000}"/>
    <cellStyle name="Vírgula 2 4 8" xfId="4256" xr:uid="{00000000-0005-0000-0000-0000A1100000}"/>
    <cellStyle name="Vírgula 2 4 8 2" xfId="4257" xr:uid="{00000000-0005-0000-0000-0000A2100000}"/>
    <cellStyle name="Vírgula 2 4 8 3" xfId="4258" xr:uid="{00000000-0005-0000-0000-0000A3100000}"/>
    <cellStyle name="Vírgula 2 4 9" xfId="4259" xr:uid="{00000000-0005-0000-0000-0000A4100000}"/>
    <cellStyle name="Vírgula 2 4 9 2" xfId="4260" xr:uid="{00000000-0005-0000-0000-0000A5100000}"/>
    <cellStyle name="Vírgula 2 4 9 3" xfId="4261" xr:uid="{00000000-0005-0000-0000-0000A6100000}"/>
    <cellStyle name="Vírgula 2 5" xfId="4262" xr:uid="{00000000-0005-0000-0000-0000A7100000}"/>
    <cellStyle name="Vírgula 2 6" xfId="4263" xr:uid="{00000000-0005-0000-0000-0000A8100000}"/>
    <cellStyle name="Vírgula 2 6 2" xfId="4264" xr:uid="{00000000-0005-0000-0000-0000A9100000}"/>
    <cellStyle name="Vírgula 2 7" xfId="4265" xr:uid="{00000000-0005-0000-0000-0000AA100000}"/>
    <cellStyle name="Vírgula 3" xfId="4266" xr:uid="{00000000-0005-0000-0000-0000AB100000}"/>
    <cellStyle name="Vírgula 3 2" xfId="4267" xr:uid="{00000000-0005-0000-0000-0000AC100000}"/>
    <cellStyle name="Vírgula 3 2 2" xfId="4268" xr:uid="{00000000-0005-0000-0000-0000AD100000}"/>
    <cellStyle name="Vírgula 3 2 3" xfId="4269" xr:uid="{00000000-0005-0000-0000-0000AE100000}"/>
    <cellStyle name="Vírgula 3 2 3 10" xfId="4270" xr:uid="{00000000-0005-0000-0000-0000AF100000}"/>
    <cellStyle name="Vírgula 3 2 3 10 2" xfId="4271" xr:uid="{00000000-0005-0000-0000-0000B0100000}"/>
    <cellStyle name="Vírgula 3 2 3 10 3" xfId="4272" xr:uid="{00000000-0005-0000-0000-0000B1100000}"/>
    <cellStyle name="Vírgula 3 2 3 11" xfId="4273" xr:uid="{00000000-0005-0000-0000-0000B2100000}"/>
    <cellStyle name="Vírgula 3 2 3 12" xfId="4274" xr:uid="{00000000-0005-0000-0000-0000B3100000}"/>
    <cellStyle name="Vírgula 3 2 3 2" xfId="4275" xr:uid="{00000000-0005-0000-0000-0000B4100000}"/>
    <cellStyle name="Vírgula 3 2 3 2 10" xfId="4276" xr:uid="{00000000-0005-0000-0000-0000B5100000}"/>
    <cellStyle name="Vírgula 3 2 3 2 2" xfId="4277" xr:uid="{00000000-0005-0000-0000-0000B6100000}"/>
    <cellStyle name="Vírgula 3 2 3 2 2 2" xfId="4278" xr:uid="{00000000-0005-0000-0000-0000B7100000}"/>
    <cellStyle name="Vírgula 3 2 3 2 2 3" xfId="4279" xr:uid="{00000000-0005-0000-0000-0000B8100000}"/>
    <cellStyle name="Vírgula 3 2 3 2 3" xfId="4280" xr:uid="{00000000-0005-0000-0000-0000B9100000}"/>
    <cellStyle name="Vírgula 3 2 3 2 3 2" xfId="4281" xr:uid="{00000000-0005-0000-0000-0000BA100000}"/>
    <cellStyle name="Vírgula 3 2 3 2 3 3" xfId="4282" xr:uid="{00000000-0005-0000-0000-0000BB100000}"/>
    <cellStyle name="Vírgula 3 2 3 2 4" xfId="4283" xr:uid="{00000000-0005-0000-0000-0000BC100000}"/>
    <cellStyle name="Vírgula 3 2 3 2 4 2" xfId="4284" xr:uid="{00000000-0005-0000-0000-0000BD100000}"/>
    <cellStyle name="Vírgula 3 2 3 2 4 3" xfId="4285" xr:uid="{00000000-0005-0000-0000-0000BE100000}"/>
    <cellStyle name="Vírgula 3 2 3 2 5" xfId="4286" xr:uid="{00000000-0005-0000-0000-0000BF100000}"/>
    <cellStyle name="Vírgula 3 2 3 2 5 2" xfId="4287" xr:uid="{00000000-0005-0000-0000-0000C0100000}"/>
    <cellStyle name="Vírgula 3 2 3 2 5 3" xfId="4288" xr:uid="{00000000-0005-0000-0000-0000C1100000}"/>
    <cellStyle name="Vírgula 3 2 3 2 6" xfId="4289" xr:uid="{00000000-0005-0000-0000-0000C2100000}"/>
    <cellStyle name="Vírgula 3 2 3 2 6 2" xfId="4290" xr:uid="{00000000-0005-0000-0000-0000C3100000}"/>
    <cellStyle name="Vírgula 3 2 3 2 6 3" xfId="4291" xr:uid="{00000000-0005-0000-0000-0000C4100000}"/>
    <cellStyle name="Vírgula 3 2 3 2 7" xfId="4292" xr:uid="{00000000-0005-0000-0000-0000C5100000}"/>
    <cellStyle name="Vírgula 3 2 3 2 7 2" xfId="4293" xr:uid="{00000000-0005-0000-0000-0000C6100000}"/>
    <cellStyle name="Vírgula 3 2 3 2 7 3" xfId="4294" xr:uid="{00000000-0005-0000-0000-0000C7100000}"/>
    <cellStyle name="Vírgula 3 2 3 2 8" xfId="4295" xr:uid="{00000000-0005-0000-0000-0000C8100000}"/>
    <cellStyle name="Vírgula 3 2 3 2 8 2" xfId="4296" xr:uid="{00000000-0005-0000-0000-0000C9100000}"/>
    <cellStyle name="Vírgula 3 2 3 2 8 3" xfId="4297" xr:uid="{00000000-0005-0000-0000-0000CA100000}"/>
    <cellStyle name="Vírgula 3 2 3 2 9" xfId="4298" xr:uid="{00000000-0005-0000-0000-0000CB100000}"/>
    <cellStyle name="Vírgula 3 2 3 3" xfId="4299" xr:uid="{00000000-0005-0000-0000-0000CC100000}"/>
    <cellStyle name="Vírgula 3 2 3 3 2" xfId="4300" xr:uid="{00000000-0005-0000-0000-0000CD100000}"/>
    <cellStyle name="Vírgula 3 2 3 3 2 2" xfId="4301" xr:uid="{00000000-0005-0000-0000-0000CE100000}"/>
    <cellStyle name="Vírgula 3 2 3 3 2 3" xfId="4302" xr:uid="{00000000-0005-0000-0000-0000CF100000}"/>
    <cellStyle name="Vírgula 3 2 3 3 3" xfId="4303" xr:uid="{00000000-0005-0000-0000-0000D0100000}"/>
    <cellStyle name="Vírgula 3 2 3 3 3 2" xfId="4304" xr:uid="{00000000-0005-0000-0000-0000D1100000}"/>
    <cellStyle name="Vírgula 3 2 3 3 3 3" xfId="4305" xr:uid="{00000000-0005-0000-0000-0000D2100000}"/>
    <cellStyle name="Vírgula 3 2 3 3 4" xfId="4306" xr:uid="{00000000-0005-0000-0000-0000D3100000}"/>
    <cellStyle name="Vírgula 3 2 3 3 4 2" xfId="4307" xr:uid="{00000000-0005-0000-0000-0000D4100000}"/>
    <cellStyle name="Vírgula 3 2 3 3 4 3" xfId="4308" xr:uid="{00000000-0005-0000-0000-0000D5100000}"/>
    <cellStyle name="Vírgula 3 2 3 3 5" xfId="4309" xr:uid="{00000000-0005-0000-0000-0000D6100000}"/>
    <cellStyle name="Vírgula 3 2 3 3 5 2" xfId="4310" xr:uid="{00000000-0005-0000-0000-0000D7100000}"/>
    <cellStyle name="Vírgula 3 2 3 3 5 3" xfId="4311" xr:uid="{00000000-0005-0000-0000-0000D8100000}"/>
    <cellStyle name="Vírgula 3 2 3 3 6" xfId="4312" xr:uid="{00000000-0005-0000-0000-0000D9100000}"/>
    <cellStyle name="Vírgula 3 2 3 3 6 2" xfId="4313" xr:uid="{00000000-0005-0000-0000-0000DA100000}"/>
    <cellStyle name="Vírgula 3 2 3 3 6 3" xfId="4314" xr:uid="{00000000-0005-0000-0000-0000DB100000}"/>
    <cellStyle name="Vírgula 3 2 3 3 7" xfId="4315" xr:uid="{00000000-0005-0000-0000-0000DC100000}"/>
    <cellStyle name="Vírgula 3 2 3 3 7 2" xfId="4316" xr:uid="{00000000-0005-0000-0000-0000DD100000}"/>
    <cellStyle name="Vírgula 3 2 3 3 7 3" xfId="4317" xr:uid="{00000000-0005-0000-0000-0000DE100000}"/>
    <cellStyle name="Vírgula 3 2 3 3 8" xfId="4318" xr:uid="{00000000-0005-0000-0000-0000DF100000}"/>
    <cellStyle name="Vírgula 3 2 3 3 9" xfId="4319" xr:uid="{00000000-0005-0000-0000-0000E0100000}"/>
    <cellStyle name="Vírgula 3 2 3 4" xfId="4320" xr:uid="{00000000-0005-0000-0000-0000E1100000}"/>
    <cellStyle name="Vírgula 3 2 3 4 2" xfId="4321" xr:uid="{00000000-0005-0000-0000-0000E2100000}"/>
    <cellStyle name="Vírgula 3 2 3 4 3" xfId="4322" xr:uid="{00000000-0005-0000-0000-0000E3100000}"/>
    <cellStyle name="Vírgula 3 2 3 5" xfId="4323" xr:uid="{00000000-0005-0000-0000-0000E4100000}"/>
    <cellStyle name="Vírgula 3 2 3 5 2" xfId="4324" xr:uid="{00000000-0005-0000-0000-0000E5100000}"/>
    <cellStyle name="Vírgula 3 2 3 5 3" xfId="4325" xr:uid="{00000000-0005-0000-0000-0000E6100000}"/>
    <cellStyle name="Vírgula 3 2 3 6" xfId="4326" xr:uid="{00000000-0005-0000-0000-0000E7100000}"/>
    <cellStyle name="Vírgula 3 2 3 6 2" xfId="4327" xr:uid="{00000000-0005-0000-0000-0000E8100000}"/>
    <cellStyle name="Vírgula 3 2 3 6 3" xfId="4328" xr:uid="{00000000-0005-0000-0000-0000E9100000}"/>
    <cellStyle name="Vírgula 3 2 3 7" xfId="4329" xr:uid="{00000000-0005-0000-0000-0000EA100000}"/>
    <cellStyle name="Vírgula 3 2 3 7 2" xfId="4330" xr:uid="{00000000-0005-0000-0000-0000EB100000}"/>
    <cellStyle name="Vírgula 3 2 3 7 3" xfId="4331" xr:uid="{00000000-0005-0000-0000-0000EC100000}"/>
    <cellStyle name="Vírgula 3 2 3 8" xfId="4332" xr:uid="{00000000-0005-0000-0000-0000ED100000}"/>
    <cellStyle name="Vírgula 3 2 3 8 2" xfId="4333" xr:uid="{00000000-0005-0000-0000-0000EE100000}"/>
    <cellStyle name="Vírgula 3 2 3 8 3" xfId="4334" xr:uid="{00000000-0005-0000-0000-0000EF100000}"/>
    <cellStyle name="Vírgula 3 2 3 9" xfId="4335" xr:uid="{00000000-0005-0000-0000-0000F0100000}"/>
    <cellStyle name="Vírgula 3 2 3 9 2" xfId="4336" xr:uid="{00000000-0005-0000-0000-0000F1100000}"/>
    <cellStyle name="Vírgula 3 2 3 9 3" xfId="4337" xr:uid="{00000000-0005-0000-0000-0000F2100000}"/>
    <cellStyle name="Vírgula 3 3" xfId="4338" xr:uid="{00000000-0005-0000-0000-0000F3100000}"/>
    <cellStyle name="Vírgula 3 3 10" xfId="4339" xr:uid="{00000000-0005-0000-0000-0000F4100000}"/>
    <cellStyle name="Vírgula 3 3 10 2" xfId="4340" xr:uid="{00000000-0005-0000-0000-0000F5100000}"/>
    <cellStyle name="Vírgula 3 3 10 3" xfId="4341" xr:uid="{00000000-0005-0000-0000-0000F6100000}"/>
    <cellStyle name="Vírgula 3 3 11" xfId="4342" xr:uid="{00000000-0005-0000-0000-0000F7100000}"/>
    <cellStyle name="Vírgula 3 3 11 2" xfId="4343" xr:uid="{00000000-0005-0000-0000-0000F8100000}"/>
    <cellStyle name="Vírgula 3 3 11 3" xfId="4344" xr:uid="{00000000-0005-0000-0000-0000F9100000}"/>
    <cellStyle name="Vírgula 3 3 12" xfId="4345" xr:uid="{00000000-0005-0000-0000-0000FA100000}"/>
    <cellStyle name="Vírgula 3 3 12 2" xfId="4346" xr:uid="{00000000-0005-0000-0000-0000FB100000}"/>
    <cellStyle name="Vírgula 3 3 12 3" xfId="4347" xr:uid="{00000000-0005-0000-0000-0000FC100000}"/>
    <cellStyle name="Vírgula 3 3 13" xfId="4348" xr:uid="{00000000-0005-0000-0000-0000FD100000}"/>
    <cellStyle name="Vírgula 3 3 14" xfId="4349" xr:uid="{00000000-0005-0000-0000-0000FE100000}"/>
    <cellStyle name="Vírgula 3 3 2" xfId="4350" xr:uid="{00000000-0005-0000-0000-0000FF100000}"/>
    <cellStyle name="Vírgula 3 3 2 10" xfId="4351" xr:uid="{00000000-0005-0000-0000-000000110000}"/>
    <cellStyle name="Vírgula 3 3 2 10 2" xfId="4352" xr:uid="{00000000-0005-0000-0000-000001110000}"/>
    <cellStyle name="Vírgula 3 3 2 10 3" xfId="4353" xr:uid="{00000000-0005-0000-0000-000002110000}"/>
    <cellStyle name="Vírgula 3 3 2 11" xfId="4354" xr:uid="{00000000-0005-0000-0000-000003110000}"/>
    <cellStyle name="Vírgula 3 3 2 12" xfId="4355" xr:uid="{00000000-0005-0000-0000-000004110000}"/>
    <cellStyle name="Vírgula 3 3 2 2" xfId="4356" xr:uid="{00000000-0005-0000-0000-000005110000}"/>
    <cellStyle name="Vírgula 3 3 2 2 10" xfId="4357" xr:uid="{00000000-0005-0000-0000-000006110000}"/>
    <cellStyle name="Vírgula 3 3 2 2 2" xfId="4358" xr:uid="{00000000-0005-0000-0000-000007110000}"/>
    <cellStyle name="Vírgula 3 3 2 2 2 2" xfId="4359" xr:uid="{00000000-0005-0000-0000-000008110000}"/>
    <cellStyle name="Vírgula 3 3 2 2 2 3" xfId="4360" xr:uid="{00000000-0005-0000-0000-000009110000}"/>
    <cellStyle name="Vírgula 3 3 2 2 3" xfId="4361" xr:uid="{00000000-0005-0000-0000-00000A110000}"/>
    <cellStyle name="Vírgula 3 3 2 2 3 2" xfId="4362" xr:uid="{00000000-0005-0000-0000-00000B110000}"/>
    <cellStyle name="Vírgula 3 3 2 2 3 3" xfId="4363" xr:uid="{00000000-0005-0000-0000-00000C110000}"/>
    <cellStyle name="Vírgula 3 3 2 2 4" xfId="4364" xr:uid="{00000000-0005-0000-0000-00000D110000}"/>
    <cellStyle name="Vírgula 3 3 2 2 4 2" xfId="4365" xr:uid="{00000000-0005-0000-0000-00000E110000}"/>
    <cellStyle name="Vírgula 3 3 2 2 4 3" xfId="4366" xr:uid="{00000000-0005-0000-0000-00000F110000}"/>
    <cellStyle name="Vírgula 3 3 2 2 5" xfId="4367" xr:uid="{00000000-0005-0000-0000-000010110000}"/>
    <cellStyle name="Vírgula 3 3 2 2 5 2" xfId="4368" xr:uid="{00000000-0005-0000-0000-000011110000}"/>
    <cellStyle name="Vírgula 3 3 2 2 5 3" xfId="4369" xr:uid="{00000000-0005-0000-0000-000012110000}"/>
    <cellStyle name="Vírgula 3 3 2 2 6" xfId="4370" xr:uid="{00000000-0005-0000-0000-000013110000}"/>
    <cellStyle name="Vírgula 3 3 2 2 6 2" xfId="4371" xr:uid="{00000000-0005-0000-0000-000014110000}"/>
    <cellStyle name="Vírgula 3 3 2 2 6 3" xfId="4372" xr:uid="{00000000-0005-0000-0000-000015110000}"/>
    <cellStyle name="Vírgula 3 3 2 2 7" xfId="4373" xr:uid="{00000000-0005-0000-0000-000016110000}"/>
    <cellStyle name="Vírgula 3 3 2 2 7 2" xfId="4374" xr:uid="{00000000-0005-0000-0000-000017110000}"/>
    <cellStyle name="Vírgula 3 3 2 2 7 3" xfId="4375" xr:uid="{00000000-0005-0000-0000-000018110000}"/>
    <cellStyle name="Vírgula 3 3 2 2 8" xfId="4376" xr:uid="{00000000-0005-0000-0000-000019110000}"/>
    <cellStyle name="Vírgula 3 3 2 2 8 2" xfId="4377" xr:uid="{00000000-0005-0000-0000-00001A110000}"/>
    <cellStyle name="Vírgula 3 3 2 2 8 3" xfId="4378" xr:uid="{00000000-0005-0000-0000-00001B110000}"/>
    <cellStyle name="Vírgula 3 3 2 2 9" xfId="4379" xr:uid="{00000000-0005-0000-0000-00001C110000}"/>
    <cellStyle name="Vírgula 3 3 2 3" xfId="4380" xr:uid="{00000000-0005-0000-0000-00001D110000}"/>
    <cellStyle name="Vírgula 3 3 2 3 2" xfId="4381" xr:uid="{00000000-0005-0000-0000-00001E110000}"/>
    <cellStyle name="Vírgula 3 3 2 3 2 2" xfId="4382" xr:uid="{00000000-0005-0000-0000-00001F110000}"/>
    <cellStyle name="Vírgula 3 3 2 3 2 3" xfId="4383" xr:uid="{00000000-0005-0000-0000-000020110000}"/>
    <cellStyle name="Vírgula 3 3 2 3 3" xfId="4384" xr:uid="{00000000-0005-0000-0000-000021110000}"/>
    <cellStyle name="Vírgula 3 3 2 3 3 2" xfId="4385" xr:uid="{00000000-0005-0000-0000-000022110000}"/>
    <cellStyle name="Vírgula 3 3 2 3 3 3" xfId="4386" xr:uid="{00000000-0005-0000-0000-000023110000}"/>
    <cellStyle name="Vírgula 3 3 2 3 4" xfId="4387" xr:uid="{00000000-0005-0000-0000-000024110000}"/>
    <cellStyle name="Vírgula 3 3 2 3 4 2" xfId="4388" xr:uid="{00000000-0005-0000-0000-000025110000}"/>
    <cellStyle name="Vírgula 3 3 2 3 4 3" xfId="4389" xr:uid="{00000000-0005-0000-0000-000026110000}"/>
    <cellStyle name="Vírgula 3 3 2 3 5" xfId="4390" xr:uid="{00000000-0005-0000-0000-000027110000}"/>
    <cellStyle name="Vírgula 3 3 2 3 5 2" xfId="4391" xr:uid="{00000000-0005-0000-0000-000028110000}"/>
    <cellStyle name="Vírgula 3 3 2 3 5 3" xfId="4392" xr:uid="{00000000-0005-0000-0000-000029110000}"/>
    <cellStyle name="Vírgula 3 3 2 3 6" xfId="4393" xr:uid="{00000000-0005-0000-0000-00002A110000}"/>
    <cellStyle name="Vírgula 3 3 2 3 6 2" xfId="4394" xr:uid="{00000000-0005-0000-0000-00002B110000}"/>
    <cellStyle name="Vírgula 3 3 2 3 6 3" xfId="4395" xr:uid="{00000000-0005-0000-0000-00002C110000}"/>
    <cellStyle name="Vírgula 3 3 2 3 7" xfId="4396" xr:uid="{00000000-0005-0000-0000-00002D110000}"/>
    <cellStyle name="Vírgula 3 3 2 3 7 2" xfId="4397" xr:uid="{00000000-0005-0000-0000-00002E110000}"/>
    <cellStyle name="Vírgula 3 3 2 3 7 3" xfId="4398" xr:uid="{00000000-0005-0000-0000-00002F110000}"/>
    <cellStyle name="Vírgula 3 3 2 3 8" xfId="4399" xr:uid="{00000000-0005-0000-0000-000030110000}"/>
    <cellStyle name="Vírgula 3 3 2 3 9" xfId="4400" xr:uid="{00000000-0005-0000-0000-000031110000}"/>
    <cellStyle name="Vírgula 3 3 2 4" xfId="4401" xr:uid="{00000000-0005-0000-0000-000032110000}"/>
    <cellStyle name="Vírgula 3 3 2 4 2" xfId="4402" xr:uid="{00000000-0005-0000-0000-000033110000}"/>
    <cellStyle name="Vírgula 3 3 2 4 3" xfId="4403" xr:uid="{00000000-0005-0000-0000-000034110000}"/>
    <cellStyle name="Vírgula 3 3 2 5" xfId="4404" xr:uid="{00000000-0005-0000-0000-000035110000}"/>
    <cellStyle name="Vírgula 3 3 2 5 2" xfId="4405" xr:uid="{00000000-0005-0000-0000-000036110000}"/>
    <cellStyle name="Vírgula 3 3 2 5 3" xfId="4406" xr:uid="{00000000-0005-0000-0000-000037110000}"/>
    <cellStyle name="Vírgula 3 3 2 6" xfId="4407" xr:uid="{00000000-0005-0000-0000-000038110000}"/>
    <cellStyle name="Vírgula 3 3 2 6 2" xfId="4408" xr:uid="{00000000-0005-0000-0000-000039110000}"/>
    <cellStyle name="Vírgula 3 3 2 6 3" xfId="4409" xr:uid="{00000000-0005-0000-0000-00003A110000}"/>
    <cellStyle name="Vírgula 3 3 2 7" xfId="4410" xr:uid="{00000000-0005-0000-0000-00003B110000}"/>
    <cellStyle name="Vírgula 3 3 2 7 2" xfId="4411" xr:uid="{00000000-0005-0000-0000-00003C110000}"/>
    <cellStyle name="Vírgula 3 3 2 7 3" xfId="4412" xr:uid="{00000000-0005-0000-0000-00003D110000}"/>
    <cellStyle name="Vírgula 3 3 2 8" xfId="4413" xr:uid="{00000000-0005-0000-0000-00003E110000}"/>
    <cellStyle name="Vírgula 3 3 2 8 2" xfId="4414" xr:uid="{00000000-0005-0000-0000-00003F110000}"/>
    <cellStyle name="Vírgula 3 3 2 8 3" xfId="4415" xr:uid="{00000000-0005-0000-0000-000040110000}"/>
    <cellStyle name="Vírgula 3 3 2 9" xfId="4416" xr:uid="{00000000-0005-0000-0000-000041110000}"/>
    <cellStyle name="Vírgula 3 3 2 9 2" xfId="4417" xr:uid="{00000000-0005-0000-0000-000042110000}"/>
    <cellStyle name="Vírgula 3 3 2 9 3" xfId="4418" xr:uid="{00000000-0005-0000-0000-000043110000}"/>
    <cellStyle name="Vírgula 3 3 3" xfId="4419" xr:uid="{00000000-0005-0000-0000-000044110000}"/>
    <cellStyle name="Vírgula 3 3 3 10" xfId="4420" xr:uid="{00000000-0005-0000-0000-000045110000}"/>
    <cellStyle name="Vírgula 3 3 3 10 2" xfId="4421" xr:uid="{00000000-0005-0000-0000-000046110000}"/>
    <cellStyle name="Vírgula 3 3 3 10 3" xfId="4422" xr:uid="{00000000-0005-0000-0000-000047110000}"/>
    <cellStyle name="Vírgula 3 3 3 11" xfId="4423" xr:uid="{00000000-0005-0000-0000-000048110000}"/>
    <cellStyle name="Vírgula 3 3 3 12" xfId="4424" xr:uid="{00000000-0005-0000-0000-000049110000}"/>
    <cellStyle name="Vírgula 3 3 3 2" xfId="4425" xr:uid="{00000000-0005-0000-0000-00004A110000}"/>
    <cellStyle name="Vírgula 3 3 3 2 10" xfId="4426" xr:uid="{00000000-0005-0000-0000-00004B110000}"/>
    <cellStyle name="Vírgula 3 3 3 2 2" xfId="4427" xr:uid="{00000000-0005-0000-0000-00004C110000}"/>
    <cellStyle name="Vírgula 3 3 3 2 2 2" xfId="4428" xr:uid="{00000000-0005-0000-0000-00004D110000}"/>
    <cellStyle name="Vírgula 3 3 3 2 2 3" xfId="4429" xr:uid="{00000000-0005-0000-0000-00004E110000}"/>
    <cellStyle name="Vírgula 3 3 3 2 3" xfId="4430" xr:uid="{00000000-0005-0000-0000-00004F110000}"/>
    <cellStyle name="Vírgula 3 3 3 2 3 2" xfId="4431" xr:uid="{00000000-0005-0000-0000-000050110000}"/>
    <cellStyle name="Vírgula 3 3 3 2 3 3" xfId="4432" xr:uid="{00000000-0005-0000-0000-000051110000}"/>
    <cellStyle name="Vírgula 3 3 3 2 4" xfId="4433" xr:uid="{00000000-0005-0000-0000-000052110000}"/>
    <cellStyle name="Vírgula 3 3 3 2 4 2" xfId="4434" xr:uid="{00000000-0005-0000-0000-000053110000}"/>
    <cellStyle name="Vírgula 3 3 3 2 4 3" xfId="4435" xr:uid="{00000000-0005-0000-0000-000054110000}"/>
    <cellStyle name="Vírgula 3 3 3 2 5" xfId="4436" xr:uid="{00000000-0005-0000-0000-000055110000}"/>
    <cellStyle name="Vírgula 3 3 3 2 5 2" xfId="4437" xr:uid="{00000000-0005-0000-0000-000056110000}"/>
    <cellStyle name="Vírgula 3 3 3 2 5 3" xfId="4438" xr:uid="{00000000-0005-0000-0000-000057110000}"/>
    <cellStyle name="Vírgula 3 3 3 2 6" xfId="4439" xr:uid="{00000000-0005-0000-0000-000058110000}"/>
    <cellStyle name="Vírgula 3 3 3 2 6 2" xfId="4440" xr:uid="{00000000-0005-0000-0000-000059110000}"/>
    <cellStyle name="Vírgula 3 3 3 2 6 3" xfId="4441" xr:uid="{00000000-0005-0000-0000-00005A110000}"/>
    <cellStyle name="Vírgula 3 3 3 2 7" xfId="4442" xr:uid="{00000000-0005-0000-0000-00005B110000}"/>
    <cellStyle name="Vírgula 3 3 3 2 7 2" xfId="4443" xr:uid="{00000000-0005-0000-0000-00005C110000}"/>
    <cellStyle name="Vírgula 3 3 3 2 7 3" xfId="4444" xr:uid="{00000000-0005-0000-0000-00005D110000}"/>
    <cellStyle name="Vírgula 3 3 3 2 8" xfId="4445" xr:uid="{00000000-0005-0000-0000-00005E110000}"/>
    <cellStyle name="Vírgula 3 3 3 2 8 2" xfId="4446" xr:uid="{00000000-0005-0000-0000-00005F110000}"/>
    <cellStyle name="Vírgula 3 3 3 2 8 3" xfId="4447" xr:uid="{00000000-0005-0000-0000-000060110000}"/>
    <cellStyle name="Vírgula 3 3 3 2 9" xfId="4448" xr:uid="{00000000-0005-0000-0000-000061110000}"/>
    <cellStyle name="Vírgula 3 3 3 3" xfId="4449" xr:uid="{00000000-0005-0000-0000-000062110000}"/>
    <cellStyle name="Vírgula 3 3 3 3 2" xfId="4450" xr:uid="{00000000-0005-0000-0000-000063110000}"/>
    <cellStyle name="Vírgula 3 3 3 3 2 2" xfId="4451" xr:uid="{00000000-0005-0000-0000-000064110000}"/>
    <cellStyle name="Vírgula 3 3 3 3 2 3" xfId="4452" xr:uid="{00000000-0005-0000-0000-000065110000}"/>
    <cellStyle name="Vírgula 3 3 3 3 3" xfId="4453" xr:uid="{00000000-0005-0000-0000-000066110000}"/>
    <cellStyle name="Vírgula 3 3 3 3 3 2" xfId="4454" xr:uid="{00000000-0005-0000-0000-000067110000}"/>
    <cellStyle name="Vírgula 3 3 3 3 3 3" xfId="4455" xr:uid="{00000000-0005-0000-0000-000068110000}"/>
    <cellStyle name="Vírgula 3 3 3 3 4" xfId="4456" xr:uid="{00000000-0005-0000-0000-000069110000}"/>
    <cellStyle name="Vírgula 3 3 3 3 4 2" xfId="4457" xr:uid="{00000000-0005-0000-0000-00006A110000}"/>
    <cellStyle name="Vírgula 3 3 3 3 4 3" xfId="4458" xr:uid="{00000000-0005-0000-0000-00006B110000}"/>
    <cellStyle name="Vírgula 3 3 3 3 5" xfId="4459" xr:uid="{00000000-0005-0000-0000-00006C110000}"/>
    <cellStyle name="Vírgula 3 3 3 3 5 2" xfId="4460" xr:uid="{00000000-0005-0000-0000-00006D110000}"/>
    <cellStyle name="Vírgula 3 3 3 3 5 3" xfId="4461" xr:uid="{00000000-0005-0000-0000-00006E110000}"/>
    <cellStyle name="Vírgula 3 3 3 3 6" xfId="4462" xr:uid="{00000000-0005-0000-0000-00006F110000}"/>
    <cellStyle name="Vírgula 3 3 3 3 6 2" xfId="4463" xr:uid="{00000000-0005-0000-0000-000070110000}"/>
    <cellStyle name="Vírgula 3 3 3 3 6 3" xfId="4464" xr:uid="{00000000-0005-0000-0000-000071110000}"/>
    <cellStyle name="Vírgula 3 3 3 3 7" xfId="4465" xr:uid="{00000000-0005-0000-0000-000072110000}"/>
    <cellStyle name="Vírgula 3 3 3 3 7 2" xfId="4466" xr:uid="{00000000-0005-0000-0000-000073110000}"/>
    <cellStyle name="Vírgula 3 3 3 3 7 3" xfId="4467" xr:uid="{00000000-0005-0000-0000-000074110000}"/>
    <cellStyle name="Vírgula 3 3 3 3 8" xfId="4468" xr:uid="{00000000-0005-0000-0000-000075110000}"/>
    <cellStyle name="Vírgula 3 3 3 3 9" xfId="4469" xr:uid="{00000000-0005-0000-0000-000076110000}"/>
    <cellStyle name="Vírgula 3 3 3 4" xfId="4470" xr:uid="{00000000-0005-0000-0000-000077110000}"/>
    <cellStyle name="Vírgula 3 3 3 4 2" xfId="4471" xr:uid="{00000000-0005-0000-0000-000078110000}"/>
    <cellStyle name="Vírgula 3 3 3 4 3" xfId="4472" xr:uid="{00000000-0005-0000-0000-000079110000}"/>
    <cellStyle name="Vírgula 3 3 3 5" xfId="4473" xr:uid="{00000000-0005-0000-0000-00007A110000}"/>
    <cellStyle name="Vírgula 3 3 3 5 2" xfId="4474" xr:uid="{00000000-0005-0000-0000-00007B110000}"/>
    <cellStyle name="Vírgula 3 3 3 5 3" xfId="4475" xr:uid="{00000000-0005-0000-0000-00007C110000}"/>
    <cellStyle name="Vírgula 3 3 3 6" xfId="4476" xr:uid="{00000000-0005-0000-0000-00007D110000}"/>
    <cellStyle name="Vírgula 3 3 3 6 2" xfId="4477" xr:uid="{00000000-0005-0000-0000-00007E110000}"/>
    <cellStyle name="Vírgula 3 3 3 6 3" xfId="4478" xr:uid="{00000000-0005-0000-0000-00007F110000}"/>
    <cellStyle name="Vírgula 3 3 3 7" xfId="4479" xr:uid="{00000000-0005-0000-0000-000080110000}"/>
    <cellStyle name="Vírgula 3 3 3 7 2" xfId="4480" xr:uid="{00000000-0005-0000-0000-000081110000}"/>
    <cellStyle name="Vírgula 3 3 3 7 3" xfId="4481" xr:uid="{00000000-0005-0000-0000-000082110000}"/>
    <cellStyle name="Vírgula 3 3 3 8" xfId="4482" xr:uid="{00000000-0005-0000-0000-000083110000}"/>
    <cellStyle name="Vírgula 3 3 3 8 2" xfId="4483" xr:uid="{00000000-0005-0000-0000-000084110000}"/>
    <cellStyle name="Vírgula 3 3 3 8 3" xfId="4484" xr:uid="{00000000-0005-0000-0000-000085110000}"/>
    <cellStyle name="Vírgula 3 3 3 9" xfId="4485" xr:uid="{00000000-0005-0000-0000-000086110000}"/>
    <cellStyle name="Vírgula 3 3 3 9 2" xfId="4486" xr:uid="{00000000-0005-0000-0000-000087110000}"/>
    <cellStyle name="Vírgula 3 3 3 9 3" xfId="4487" xr:uid="{00000000-0005-0000-0000-000088110000}"/>
    <cellStyle name="Vírgula 3 3 4" xfId="4488" xr:uid="{00000000-0005-0000-0000-000089110000}"/>
    <cellStyle name="Vírgula 3 3 4 10" xfId="4489" xr:uid="{00000000-0005-0000-0000-00008A110000}"/>
    <cellStyle name="Vírgula 3 3 4 2" xfId="4490" xr:uid="{00000000-0005-0000-0000-00008B110000}"/>
    <cellStyle name="Vírgula 3 3 4 2 2" xfId="4491" xr:uid="{00000000-0005-0000-0000-00008C110000}"/>
    <cellStyle name="Vírgula 3 3 4 2 3" xfId="4492" xr:uid="{00000000-0005-0000-0000-00008D110000}"/>
    <cellStyle name="Vírgula 3 3 4 3" xfId="4493" xr:uid="{00000000-0005-0000-0000-00008E110000}"/>
    <cellStyle name="Vírgula 3 3 4 3 2" xfId="4494" xr:uid="{00000000-0005-0000-0000-00008F110000}"/>
    <cellStyle name="Vírgula 3 3 4 3 3" xfId="4495" xr:uid="{00000000-0005-0000-0000-000090110000}"/>
    <cellStyle name="Vírgula 3 3 4 4" xfId="4496" xr:uid="{00000000-0005-0000-0000-000091110000}"/>
    <cellStyle name="Vírgula 3 3 4 4 2" xfId="4497" xr:uid="{00000000-0005-0000-0000-000092110000}"/>
    <cellStyle name="Vírgula 3 3 4 4 3" xfId="4498" xr:uid="{00000000-0005-0000-0000-000093110000}"/>
    <cellStyle name="Vírgula 3 3 4 5" xfId="4499" xr:uid="{00000000-0005-0000-0000-000094110000}"/>
    <cellStyle name="Vírgula 3 3 4 5 2" xfId="4500" xr:uid="{00000000-0005-0000-0000-000095110000}"/>
    <cellStyle name="Vírgula 3 3 4 5 3" xfId="4501" xr:uid="{00000000-0005-0000-0000-000096110000}"/>
    <cellStyle name="Vírgula 3 3 4 6" xfId="4502" xr:uid="{00000000-0005-0000-0000-000097110000}"/>
    <cellStyle name="Vírgula 3 3 4 6 2" xfId="4503" xr:uid="{00000000-0005-0000-0000-000098110000}"/>
    <cellStyle name="Vírgula 3 3 4 6 3" xfId="4504" xr:uid="{00000000-0005-0000-0000-000099110000}"/>
    <cellStyle name="Vírgula 3 3 4 7" xfId="4505" xr:uid="{00000000-0005-0000-0000-00009A110000}"/>
    <cellStyle name="Vírgula 3 3 4 7 2" xfId="4506" xr:uid="{00000000-0005-0000-0000-00009B110000}"/>
    <cellStyle name="Vírgula 3 3 4 7 3" xfId="4507" xr:uid="{00000000-0005-0000-0000-00009C110000}"/>
    <cellStyle name="Vírgula 3 3 4 8" xfId="4508" xr:uid="{00000000-0005-0000-0000-00009D110000}"/>
    <cellStyle name="Vírgula 3 3 4 8 2" xfId="4509" xr:uid="{00000000-0005-0000-0000-00009E110000}"/>
    <cellStyle name="Vírgula 3 3 4 8 3" xfId="4510" xr:uid="{00000000-0005-0000-0000-00009F110000}"/>
    <cellStyle name="Vírgula 3 3 4 9" xfId="4511" xr:uid="{00000000-0005-0000-0000-0000A0110000}"/>
    <cellStyle name="Vírgula 3 3 5" xfId="4512" xr:uid="{00000000-0005-0000-0000-0000A1110000}"/>
    <cellStyle name="Vírgula 3 3 5 2" xfId="4513" xr:uid="{00000000-0005-0000-0000-0000A2110000}"/>
    <cellStyle name="Vírgula 3 3 5 2 2" xfId="4514" xr:uid="{00000000-0005-0000-0000-0000A3110000}"/>
    <cellStyle name="Vírgula 3 3 5 2 3" xfId="4515" xr:uid="{00000000-0005-0000-0000-0000A4110000}"/>
    <cellStyle name="Vírgula 3 3 5 3" xfId="4516" xr:uid="{00000000-0005-0000-0000-0000A5110000}"/>
    <cellStyle name="Vírgula 3 3 5 3 2" xfId="4517" xr:uid="{00000000-0005-0000-0000-0000A6110000}"/>
    <cellStyle name="Vírgula 3 3 5 3 3" xfId="4518" xr:uid="{00000000-0005-0000-0000-0000A7110000}"/>
    <cellStyle name="Vírgula 3 3 5 4" xfId="4519" xr:uid="{00000000-0005-0000-0000-0000A8110000}"/>
    <cellStyle name="Vírgula 3 3 5 4 2" xfId="4520" xr:uid="{00000000-0005-0000-0000-0000A9110000}"/>
    <cellStyle name="Vírgula 3 3 5 4 3" xfId="4521" xr:uid="{00000000-0005-0000-0000-0000AA110000}"/>
    <cellStyle name="Vírgula 3 3 5 5" xfId="4522" xr:uid="{00000000-0005-0000-0000-0000AB110000}"/>
    <cellStyle name="Vírgula 3 3 5 5 2" xfId="4523" xr:uid="{00000000-0005-0000-0000-0000AC110000}"/>
    <cellStyle name="Vírgula 3 3 5 5 3" xfId="4524" xr:uid="{00000000-0005-0000-0000-0000AD110000}"/>
    <cellStyle name="Vírgula 3 3 5 6" xfId="4525" xr:uid="{00000000-0005-0000-0000-0000AE110000}"/>
    <cellStyle name="Vírgula 3 3 5 6 2" xfId="4526" xr:uid="{00000000-0005-0000-0000-0000AF110000}"/>
    <cellStyle name="Vírgula 3 3 5 6 3" xfId="4527" xr:uid="{00000000-0005-0000-0000-0000B0110000}"/>
    <cellStyle name="Vírgula 3 3 5 7" xfId="4528" xr:uid="{00000000-0005-0000-0000-0000B1110000}"/>
    <cellStyle name="Vírgula 3 3 5 7 2" xfId="4529" xr:uid="{00000000-0005-0000-0000-0000B2110000}"/>
    <cellStyle name="Vírgula 3 3 5 7 3" xfId="4530" xr:uid="{00000000-0005-0000-0000-0000B3110000}"/>
    <cellStyle name="Vírgula 3 3 5 8" xfId="4531" xr:uid="{00000000-0005-0000-0000-0000B4110000}"/>
    <cellStyle name="Vírgula 3 3 5 9" xfId="4532" xr:uid="{00000000-0005-0000-0000-0000B5110000}"/>
    <cellStyle name="Vírgula 3 3 6" xfId="4533" xr:uid="{00000000-0005-0000-0000-0000B6110000}"/>
    <cellStyle name="Vírgula 3 3 6 2" xfId="4534" xr:uid="{00000000-0005-0000-0000-0000B7110000}"/>
    <cellStyle name="Vírgula 3 3 6 3" xfId="4535" xr:uid="{00000000-0005-0000-0000-0000B8110000}"/>
    <cellStyle name="Vírgula 3 3 7" xfId="4536" xr:uid="{00000000-0005-0000-0000-0000B9110000}"/>
    <cellStyle name="Vírgula 3 3 7 2" xfId="4537" xr:uid="{00000000-0005-0000-0000-0000BA110000}"/>
    <cellStyle name="Vírgula 3 3 7 3" xfId="4538" xr:uid="{00000000-0005-0000-0000-0000BB110000}"/>
    <cellStyle name="Vírgula 3 3 8" xfId="4539" xr:uid="{00000000-0005-0000-0000-0000BC110000}"/>
    <cellStyle name="Vírgula 3 3 8 2" xfId="4540" xr:uid="{00000000-0005-0000-0000-0000BD110000}"/>
    <cellStyle name="Vírgula 3 3 8 3" xfId="4541" xr:uid="{00000000-0005-0000-0000-0000BE110000}"/>
    <cellStyle name="Vírgula 3 3 9" xfId="4542" xr:uid="{00000000-0005-0000-0000-0000BF110000}"/>
    <cellStyle name="Vírgula 3 3 9 2" xfId="4543" xr:uid="{00000000-0005-0000-0000-0000C0110000}"/>
    <cellStyle name="Vírgula 3 3 9 3" xfId="4544" xr:uid="{00000000-0005-0000-0000-0000C1110000}"/>
    <cellStyle name="Vírgula 3 4" xfId="4545" xr:uid="{00000000-0005-0000-0000-0000C2110000}"/>
    <cellStyle name="Vírgula 3 4 10" xfId="4546" xr:uid="{00000000-0005-0000-0000-0000C3110000}"/>
    <cellStyle name="Vírgula 3 4 10 2" xfId="4547" xr:uid="{00000000-0005-0000-0000-0000C4110000}"/>
    <cellStyle name="Vírgula 3 4 10 3" xfId="4548" xr:uid="{00000000-0005-0000-0000-0000C5110000}"/>
    <cellStyle name="Vírgula 3 4 11" xfId="4549" xr:uid="{00000000-0005-0000-0000-0000C6110000}"/>
    <cellStyle name="Vírgula 3 4 11 2" xfId="4550" xr:uid="{00000000-0005-0000-0000-0000C7110000}"/>
    <cellStyle name="Vírgula 3 4 11 3" xfId="4551" xr:uid="{00000000-0005-0000-0000-0000C8110000}"/>
    <cellStyle name="Vírgula 3 4 12" xfId="4552" xr:uid="{00000000-0005-0000-0000-0000C9110000}"/>
    <cellStyle name="Vírgula 3 4 12 2" xfId="4553" xr:uid="{00000000-0005-0000-0000-0000CA110000}"/>
    <cellStyle name="Vírgula 3 4 12 3" xfId="4554" xr:uid="{00000000-0005-0000-0000-0000CB110000}"/>
    <cellStyle name="Vírgula 3 4 13" xfId="4555" xr:uid="{00000000-0005-0000-0000-0000CC110000}"/>
    <cellStyle name="Vírgula 3 4 14" xfId="4556" xr:uid="{00000000-0005-0000-0000-0000CD110000}"/>
    <cellStyle name="Vírgula 3 4 2" xfId="4557" xr:uid="{00000000-0005-0000-0000-0000CE110000}"/>
    <cellStyle name="Vírgula 3 4 2 10" xfId="4558" xr:uid="{00000000-0005-0000-0000-0000CF110000}"/>
    <cellStyle name="Vírgula 3 4 2 10 2" xfId="4559" xr:uid="{00000000-0005-0000-0000-0000D0110000}"/>
    <cellStyle name="Vírgula 3 4 2 10 3" xfId="4560" xr:uid="{00000000-0005-0000-0000-0000D1110000}"/>
    <cellStyle name="Vírgula 3 4 2 11" xfId="4561" xr:uid="{00000000-0005-0000-0000-0000D2110000}"/>
    <cellStyle name="Vírgula 3 4 2 12" xfId="4562" xr:uid="{00000000-0005-0000-0000-0000D3110000}"/>
    <cellStyle name="Vírgula 3 4 2 2" xfId="4563" xr:uid="{00000000-0005-0000-0000-0000D4110000}"/>
    <cellStyle name="Vírgula 3 4 2 2 10" xfId="4564" xr:uid="{00000000-0005-0000-0000-0000D5110000}"/>
    <cellStyle name="Vírgula 3 4 2 2 2" xfId="4565" xr:uid="{00000000-0005-0000-0000-0000D6110000}"/>
    <cellStyle name="Vírgula 3 4 2 2 2 2" xfId="4566" xr:uid="{00000000-0005-0000-0000-0000D7110000}"/>
    <cellStyle name="Vírgula 3 4 2 2 2 3" xfId="4567" xr:uid="{00000000-0005-0000-0000-0000D8110000}"/>
    <cellStyle name="Vírgula 3 4 2 2 3" xfId="4568" xr:uid="{00000000-0005-0000-0000-0000D9110000}"/>
    <cellStyle name="Vírgula 3 4 2 2 3 2" xfId="4569" xr:uid="{00000000-0005-0000-0000-0000DA110000}"/>
    <cellStyle name="Vírgula 3 4 2 2 3 3" xfId="4570" xr:uid="{00000000-0005-0000-0000-0000DB110000}"/>
    <cellStyle name="Vírgula 3 4 2 2 4" xfId="4571" xr:uid="{00000000-0005-0000-0000-0000DC110000}"/>
    <cellStyle name="Vírgula 3 4 2 2 4 2" xfId="4572" xr:uid="{00000000-0005-0000-0000-0000DD110000}"/>
    <cellStyle name="Vírgula 3 4 2 2 4 3" xfId="4573" xr:uid="{00000000-0005-0000-0000-0000DE110000}"/>
    <cellStyle name="Vírgula 3 4 2 2 5" xfId="4574" xr:uid="{00000000-0005-0000-0000-0000DF110000}"/>
    <cellStyle name="Vírgula 3 4 2 2 5 2" xfId="4575" xr:uid="{00000000-0005-0000-0000-0000E0110000}"/>
    <cellStyle name="Vírgula 3 4 2 2 5 3" xfId="4576" xr:uid="{00000000-0005-0000-0000-0000E1110000}"/>
    <cellStyle name="Vírgula 3 4 2 2 6" xfId="4577" xr:uid="{00000000-0005-0000-0000-0000E2110000}"/>
    <cellStyle name="Vírgula 3 4 2 2 6 2" xfId="4578" xr:uid="{00000000-0005-0000-0000-0000E3110000}"/>
    <cellStyle name="Vírgula 3 4 2 2 6 3" xfId="4579" xr:uid="{00000000-0005-0000-0000-0000E4110000}"/>
    <cellStyle name="Vírgula 3 4 2 2 7" xfId="4580" xr:uid="{00000000-0005-0000-0000-0000E5110000}"/>
    <cellStyle name="Vírgula 3 4 2 2 7 2" xfId="4581" xr:uid="{00000000-0005-0000-0000-0000E6110000}"/>
    <cellStyle name="Vírgula 3 4 2 2 7 3" xfId="4582" xr:uid="{00000000-0005-0000-0000-0000E7110000}"/>
    <cellStyle name="Vírgula 3 4 2 2 8" xfId="4583" xr:uid="{00000000-0005-0000-0000-0000E8110000}"/>
    <cellStyle name="Vírgula 3 4 2 2 8 2" xfId="4584" xr:uid="{00000000-0005-0000-0000-0000E9110000}"/>
    <cellStyle name="Vírgula 3 4 2 2 8 3" xfId="4585" xr:uid="{00000000-0005-0000-0000-0000EA110000}"/>
    <cellStyle name="Vírgula 3 4 2 2 9" xfId="4586" xr:uid="{00000000-0005-0000-0000-0000EB110000}"/>
    <cellStyle name="Vírgula 3 4 2 3" xfId="4587" xr:uid="{00000000-0005-0000-0000-0000EC110000}"/>
    <cellStyle name="Vírgula 3 4 2 3 2" xfId="4588" xr:uid="{00000000-0005-0000-0000-0000ED110000}"/>
    <cellStyle name="Vírgula 3 4 2 3 2 2" xfId="4589" xr:uid="{00000000-0005-0000-0000-0000EE110000}"/>
    <cellStyle name="Vírgula 3 4 2 3 2 3" xfId="4590" xr:uid="{00000000-0005-0000-0000-0000EF110000}"/>
    <cellStyle name="Vírgula 3 4 2 3 3" xfId="4591" xr:uid="{00000000-0005-0000-0000-0000F0110000}"/>
    <cellStyle name="Vírgula 3 4 2 3 3 2" xfId="4592" xr:uid="{00000000-0005-0000-0000-0000F1110000}"/>
    <cellStyle name="Vírgula 3 4 2 3 3 3" xfId="4593" xr:uid="{00000000-0005-0000-0000-0000F2110000}"/>
    <cellStyle name="Vírgula 3 4 2 3 4" xfId="4594" xr:uid="{00000000-0005-0000-0000-0000F3110000}"/>
    <cellStyle name="Vírgula 3 4 2 3 4 2" xfId="4595" xr:uid="{00000000-0005-0000-0000-0000F4110000}"/>
    <cellStyle name="Vírgula 3 4 2 3 4 3" xfId="4596" xr:uid="{00000000-0005-0000-0000-0000F5110000}"/>
    <cellStyle name="Vírgula 3 4 2 3 5" xfId="4597" xr:uid="{00000000-0005-0000-0000-0000F6110000}"/>
    <cellStyle name="Vírgula 3 4 2 3 5 2" xfId="4598" xr:uid="{00000000-0005-0000-0000-0000F7110000}"/>
    <cellStyle name="Vírgula 3 4 2 3 5 3" xfId="4599" xr:uid="{00000000-0005-0000-0000-0000F8110000}"/>
    <cellStyle name="Vírgula 3 4 2 3 6" xfId="4600" xr:uid="{00000000-0005-0000-0000-0000F9110000}"/>
    <cellStyle name="Vírgula 3 4 2 3 6 2" xfId="4601" xr:uid="{00000000-0005-0000-0000-0000FA110000}"/>
    <cellStyle name="Vírgula 3 4 2 3 6 3" xfId="4602" xr:uid="{00000000-0005-0000-0000-0000FB110000}"/>
    <cellStyle name="Vírgula 3 4 2 3 7" xfId="4603" xr:uid="{00000000-0005-0000-0000-0000FC110000}"/>
    <cellStyle name="Vírgula 3 4 2 3 7 2" xfId="4604" xr:uid="{00000000-0005-0000-0000-0000FD110000}"/>
    <cellStyle name="Vírgula 3 4 2 3 7 3" xfId="4605" xr:uid="{00000000-0005-0000-0000-0000FE110000}"/>
    <cellStyle name="Vírgula 3 4 2 3 8" xfId="4606" xr:uid="{00000000-0005-0000-0000-0000FF110000}"/>
    <cellStyle name="Vírgula 3 4 2 3 9" xfId="4607" xr:uid="{00000000-0005-0000-0000-000000120000}"/>
    <cellStyle name="Vírgula 3 4 2 4" xfId="4608" xr:uid="{00000000-0005-0000-0000-000001120000}"/>
    <cellStyle name="Vírgula 3 4 2 4 2" xfId="4609" xr:uid="{00000000-0005-0000-0000-000002120000}"/>
    <cellStyle name="Vírgula 3 4 2 4 3" xfId="4610" xr:uid="{00000000-0005-0000-0000-000003120000}"/>
    <cellStyle name="Vírgula 3 4 2 5" xfId="4611" xr:uid="{00000000-0005-0000-0000-000004120000}"/>
    <cellStyle name="Vírgula 3 4 2 5 2" xfId="4612" xr:uid="{00000000-0005-0000-0000-000005120000}"/>
    <cellStyle name="Vírgula 3 4 2 5 3" xfId="4613" xr:uid="{00000000-0005-0000-0000-000006120000}"/>
    <cellStyle name="Vírgula 3 4 2 6" xfId="4614" xr:uid="{00000000-0005-0000-0000-000007120000}"/>
    <cellStyle name="Vírgula 3 4 2 6 2" xfId="4615" xr:uid="{00000000-0005-0000-0000-000008120000}"/>
    <cellStyle name="Vírgula 3 4 2 6 3" xfId="4616" xr:uid="{00000000-0005-0000-0000-000009120000}"/>
    <cellStyle name="Vírgula 3 4 2 7" xfId="4617" xr:uid="{00000000-0005-0000-0000-00000A120000}"/>
    <cellStyle name="Vírgula 3 4 2 7 2" xfId="4618" xr:uid="{00000000-0005-0000-0000-00000B120000}"/>
    <cellStyle name="Vírgula 3 4 2 7 3" xfId="4619" xr:uid="{00000000-0005-0000-0000-00000C120000}"/>
    <cellStyle name="Vírgula 3 4 2 8" xfId="4620" xr:uid="{00000000-0005-0000-0000-00000D120000}"/>
    <cellStyle name="Vírgula 3 4 2 8 2" xfId="4621" xr:uid="{00000000-0005-0000-0000-00000E120000}"/>
    <cellStyle name="Vírgula 3 4 2 8 3" xfId="4622" xr:uid="{00000000-0005-0000-0000-00000F120000}"/>
    <cellStyle name="Vírgula 3 4 2 9" xfId="4623" xr:uid="{00000000-0005-0000-0000-000010120000}"/>
    <cellStyle name="Vírgula 3 4 2 9 2" xfId="4624" xr:uid="{00000000-0005-0000-0000-000011120000}"/>
    <cellStyle name="Vírgula 3 4 2 9 3" xfId="4625" xr:uid="{00000000-0005-0000-0000-000012120000}"/>
    <cellStyle name="Vírgula 3 4 3" xfId="4626" xr:uid="{00000000-0005-0000-0000-000013120000}"/>
    <cellStyle name="Vírgula 3 4 3 10" xfId="4627" xr:uid="{00000000-0005-0000-0000-000014120000}"/>
    <cellStyle name="Vírgula 3 4 3 10 2" xfId="4628" xr:uid="{00000000-0005-0000-0000-000015120000}"/>
    <cellStyle name="Vírgula 3 4 3 10 3" xfId="4629" xr:uid="{00000000-0005-0000-0000-000016120000}"/>
    <cellStyle name="Vírgula 3 4 3 11" xfId="4630" xr:uid="{00000000-0005-0000-0000-000017120000}"/>
    <cellStyle name="Vírgula 3 4 3 12" xfId="4631" xr:uid="{00000000-0005-0000-0000-000018120000}"/>
    <cellStyle name="Vírgula 3 4 3 2" xfId="4632" xr:uid="{00000000-0005-0000-0000-000019120000}"/>
    <cellStyle name="Vírgula 3 4 3 2 10" xfId="4633" xr:uid="{00000000-0005-0000-0000-00001A120000}"/>
    <cellStyle name="Vírgula 3 4 3 2 2" xfId="4634" xr:uid="{00000000-0005-0000-0000-00001B120000}"/>
    <cellStyle name="Vírgula 3 4 3 2 2 2" xfId="4635" xr:uid="{00000000-0005-0000-0000-00001C120000}"/>
    <cellStyle name="Vírgula 3 4 3 2 2 3" xfId="4636" xr:uid="{00000000-0005-0000-0000-00001D120000}"/>
    <cellStyle name="Vírgula 3 4 3 2 3" xfId="4637" xr:uid="{00000000-0005-0000-0000-00001E120000}"/>
    <cellStyle name="Vírgula 3 4 3 2 3 2" xfId="4638" xr:uid="{00000000-0005-0000-0000-00001F120000}"/>
    <cellStyle name="Vírgula 3 4 3 2 3 3" xfId="4639" xr:uid="{00000000-0005-0000-0000-000020120000}"/>
    <cellStyle name="Vírgula 3 4 3 2 4" xfId="4640" xr:uid="{00000000-0005-0000-0000-000021120000}"/>
    <cellStyle name="Vírgula 3 4 3 2 4 2" xfId="4641" xr:uid="{00000000-0005-0000-0000-000022120000}"/>
    <cellStyle name="Vírgula 3 4 3 2 4 3" xfId="4642" xr:uid="{00000000-0005-0000-0000-000023120000}"/>
    <cellStyle name="Vírgula 3 4 3 2 5" xfId="4643" xr:uid="{00000000-0005-0000-0000-000024120000}"/>
    <cellStyle name="Vírgula 3 4 3 2 5 2" xfId="4644" xr:uid="{00000000-0005-0000-0000-000025120000}"/>
    <cellStyle name="Vírgula 3 4 3 2 5 3" xfId="4645" xr:uid="{00000000-0005-0000-0000-000026120000}"/>
    <cellStyle name="Vírgula 3 4 3 2 6" xfId="4646" xr:uid="{00000000-0005-0000-0000-000027120000}"/>
    <cellStyle name="Vírgula 3 4 3 2 6 2" xfId="4647" xr:uid="{00000000-0005-0000-0000-000028120000}"/>
    <cellStyle name="Vírgula 3 4 3 2 6 3" xfId="4648" xr:uid="{00000000-0005-0000-0000-000029120000}"/>
    <cellStyle name="Vírgula 3 4 3 2 7" xfId="4649" xr:uid="{00000000-0005-0000-0000-00002A120000}"/>
    <cellStyle name="Vírgula 3 4 3 2 7 2" xfId="4650" xr:uid="{00000000-0005-0000-0000-00002B120000}"/>
    <cellStyle name="Vírgula 3 4 3 2 7 3" xfId="4651" xr:uid="{00000000-0005-0000-0000-00002C120000}"/>
    <cellStyle name="Vírgula 3 4 3 2 8" xfId="4652" xr:uid="{00000000-0005-0000-0000-00002D120000}"/>
    <cellStyle name="Vírgula 3 4 3 2 8 2" xfId="4653" xr:uid="{00000000-0005-0000-0000-00002E120000}"/>
    <cellStyle name="Vírgula 3 4 3 2 8 3" xfId="4654" xr:uid="{00000000-0005-0000-0000-00002F120000}"/>
    <cellStyle name="Vírgula 3 4 3 2 9" xfId="4655" xr:uid="{00000000-0005-0000-0000-000030120000}"/>
    <cellStyle name="Vírgula 3 4 3 3" xfId="4656" xr:uid="{00000000-0005-0000-0000-000031120000}"/>
    <cellStyle name="Vírgula 3 4 3 3 2" xfId="4657" xr:uid="{00000000-0005-0000-0000-000032120000}"/>
    <cellStyle name="Vírgula 3 4 3 3 2 2" xfId="4658" xr:uid="{00000000-0005-0000-0000-000033120000}"/>
    <cellStyle name="Vírgula 3 4 3 3 2 3" xfId="4659" xr:uid="{00000000-0005-0000-0000-000034120000}"/>
    <cellStyle name="Vírgula 3 4 3 3 3" xfId="4660" xr:uid="{00000000-0005-0000-0000-000035120000}"/>
    <cellStyle name="Vírgula 3 4 3 3 3 2" xfId="4661" xr:uid="{00000000-0005-0000-0000-000036120000}"/>
    <cellStyle name="Vírgula 3 4 3 3 3 3" xfId="4662" xr:uid="{00000000-0005-0000-0000-000037120000}"/>
    <cellStyle name="Vírgula 3 4 3 3 4" xfId="4663" xr:uid="{00000000-0005-0000-0000-000038120000}"/>
    <cellStyle name="Vírgula 3 4 3 3 4 2" xfId="4664" xr:uid="{00000000-0005-0000-0000-000039120000}"/>
    <cellStyle name="Vírgula 3 4 3 3 4 3" xfId="4665" xr:uid="{00000000-0005-0000-0000-00003A120000}"/>
    <cellStyle name="Vírgula 3 4 3 3 5" xfId="4666" xr:uid="{00000000-0005-0000-0000-00003B120000}"/>
    <cellStyle name="Vírgula 3 4 3 3 5 2" xfId="4667" xr:uid="{00000000-0005-0000-0000-00003C120000}"/>
    <cellStyle name="Vírgula 3 4 3 3 5 3" xfId="4668" xr:uid="{00000000-0005-0000-0000-00003D120000}"/>
    <cellStyle name="Vírgula 3 4 3 3 6" xfId="4669" xr:uid="{00000000-0005-0000-0000-00003E120000}"/>
    <cellStyle name="Vírgula 3 4 3 3 6 2" xfId="4670" xr:uid="{00000000-0005-0000-0000-00003F120000}"/>
    <cellStyle name="Vírgula 3 4 3 3 6 3" xfId="4671" xr:uid="{00000000-0005-0000-0000-000040120000}"/>
    <cellStyle name="Vírgula 3 4 3 3 7" xfId="4672" xr:uid="{00000000-0005-0000-0000-000041120000}"/>
    <cellStyle name="Vírgula 3 4 3 3 7 2" xfId="4673" xr:uid="{00000000-0005-0000-0000-000042120000}"/>
    <cellStyle name="Vírgula 3 4 3 3 7 3" xfId="4674" xr:uid="{00000000-0005-0000-0000-000043120000}"/>
    <cellStyle name="Vírgula 3 4 3 3 8" xfId="4675" xr:uid="{00000000-0005-0000-0000-000044120000}"/>
    <cellStyle name="Vírgula 3 4 3 3 9" xfId="4676" xr:uid="{00000000-0005-0000-0000-000045120000}"/>
    <cellStyle name="Vírgula 3 4 3 4" xfId="4677" xr:uid="{00000000-0005-0000-0000-000046120000}"/>
    <cellStyle name="Vírgula 3 4 3 4 2" xfId="4678" xr:uid="{00000000-0005-0000-0000-000047120000}"/>
    <cellStyle name="Vírgula 3 4 3 4 3" xfId="4679" xr:uid="{00000000-0005-0000-0000-000048120000}"/>
    <cellStyle name="Vírgula 3 4 3 5" xfId="4680" xr:uid="{00000000-0005-0000-0000-000049120000}"/>
    <cellStyle name="Vírgula 3 4 3 5 2" xfId="4681" xr:uid="{00000000-0005-0000-0000-00004A120000}"/>
    <cellStyle name="Vírgula 3 4 3 5 3" xfId="4682" xr:uid="{00000000-0005-0000-0000-00004B120000}"/>
    <cellStyle name="Vírgula 3 4 3 6" xfId="4683" xr:uid="{00000000-0005-0000-0000-00004C120000}"/>
    <cellStyle name="Vírgula 3 4 3 6 2" xfId="4684" xr:uid="{00000000-0005-0000-0000-00004D120000}"/>
    <cellStyle name="Vírgula 3 4 3 6 3" xfId="4685" xr:uid="{00000000-0005-0000-0000-00004E120000}"/>
    <cellStyle name="Vírgula 3 4 3 7" xfId="4686" xr:uid="{00000000-0005-0000-0000-00004F120000}"/>
    <cellStyle name="Vírgula 3 4 3 7 2" xfId="4687" xr:uid="{00000000-0005-0000-0000-000050120000}"/>
    <cellStyle name="Vírgula 3 4 3 7 3" xfId="4688" xr:uid="{00000000-0005-0000-0000-000051120000}"/>
    <cellStyle name="Vírgula 3 4 3 8" xfId="4689" xr:uid="{00000000-0005-0000-0000-000052120000}"/>
    <cellStyle name="Vírgula 3 4 3 8 2" xfId="4690" xr:uid="{00000000-0005-0000-0000-000053120000}"/>
    <cellStyle name="Vírgula 3 4 3 8 3" xfId="4691" xr:uid="{00000000-0005-0000-0000-000054120000}"/>
    <cellStyle name="Vírgula 3 4 3 9" xfId="4692" xr:uid="{00000000-0005-0000-0000-000055120000}"/>
    <cellStyle name="Vírgula 3 4 3 9 2" xfId="4693" xr:uid="{00000000-0005-0000-0000-000056120000}"/>
    <cellStyle name="Vírgula 3 4 3 9 3" xfId="4694" xr:uid="{00000000-0005-0000-0000-000057120000}"/>
    <cellStyle name="Vírgula 3 4 4" xfId="4695" xr:uid="{00000000-0005-0000-0000-000058120000}"/>
    <cellStyle name="Vírgula 3 4 4 10" xfId="4696" xr:uid="{00000000-0005-0000-0000-000059120000}"/>
    <cellStyle name="Vírgula 3 4 4 2" xfId="4697" xr:uid="{00000000-0005-0000-0000-00005A120000}"/>
    <cellStyle name="Vírgula 3 4 4 2 2" xfId="4698" xr:uid="{00000000-0005-0000-0000-00005B120000}"/>
    <cellStyle name="Vírgula 3 4 4 2 3" xfId="4699" xr:uid="{00000000-0005-0000-0000-00005C120000}"/>
    <cellStyle name="Vírgula 3 4 4 3" xfId="4700" xr:uid="{00000000-0005-0000-0000-00005D120000}"/>
    <cellStyle name="Vírgula 3 4 4 3 2" xfId="4701" xr:uid="{00000000-0005-0000-0000-00005E120000}"/>
    <cellStyle name="Vírgula 3 4 4 3 3" xfId="4702" xr:uid="{00000000-0005-0000-0000-00005F120000}"/>
    <cellStyle name="Vírgula 3 4 4 4" xfId="4703" xr:uid="{00000000-0005-0000-0000-000060120000}"/>
    <cellStyle name="Vírgula 3 4 4 4 2" xfId="4704" xr:uid="{00000000-0005-0000-0000-000061120000}"/>
    <cellStyle name="Vírgula 3 4 4 4 3" xfId="4705" xr:uid="{00000000-0005-0000-0000-000062120000}"/>
    <cellStyle name="Vírgula 3 4 4 5" xfId="4706" xr:uid="{00000000-0005-0000-0000-000063120000}"/>
    <cellStyle name="Vírgula 3 4 4 5 2" xfId="4707" xr:uid="{00000000-0005-0000-0000-000064120000}"/>
    <cellStyle name="Vírgula 3 4 4 5 3" xfId="4708" xr:uid="{00000000-0005-0000-0000-000065120000}"/>
    <cellStyle name="Vírgula 3 4 4 6" xfId="4709" xr:uid="{00000000-0005-0000-0000-000066120000}"/>
    <cellStyle name="Vírgula 3 4 4 6 2" xfId="4710" xr:uid="{00000000-0005-0000-0000-000067120000}"/>
    <cellStyle name="Vírgula 3 4 4 6 3" xfId="4711" xr:uid="{00000000-0005-0000-0000-000068120000}"/>
    <cellStyle name="Vírgula 3 4 4 7" xfId="4712" xr:uid="{00000000-0005-0000-0000-000069120000}"/>
    <cellStyle name="Vírgula 3 4 4 7 2" xfId="4713" xr:uid="{00000000-0005-0000-0000-00006A120000}"/>
    <cellStyle name="Vírgula 3 4 4 7 3" xfId="4714" xr:uid="{00000000-0005-0000-0000-00006B120000}"/>
    <cellStyle name="Vírgula 3 4 4 8" xfId="4715" xr:uid="{00000000-0005-0000-0000-00006C120000}"/>
    <cellStyle name="Vírgula 3 4 4 8 2" xfId="4716" xr:uid="{00000000-0005-0000-0000-00006D120000}"/>
    <cellStyle name="Vírgula 3 4 4 8 3" xfId="4717" xr:uid="{00000000-0005-0000-0000-00006E120000}"/>
    <cellStyle name="Vírgula 3 4 4 9" xfId="4718" xr:uid="{00000000-0005-0000-0000-00006F120000}"/>
    <cellStyle name="Vírgula 3 4 5" xfId="4719" xr:uid="{00000000-0005-0000-0000-000070120000}"/>
    <cellStyle name="Vírgula 3 4 5 2" xfId="4720" xr:uid="{00000000-0005-0000-0000-000071120000}"/>
    <cellStyle name="Vírgula 3 4 5 2 2" xfId="4721" xr:uid="{00000000-0005-0000-0000-000072120000}"/>
    <cellStyle name="Vírgula 3 4 5 2 3" xfId="4722" xr:uid="{00000000-0005-0000-0000-000073120000}"/>
    <cellStyle name="Vírgula 3 4 5 3" xfId="4723" xr:uid="{00000000-0005-0000-0000-000074120000}"/>
    <cellStyle name="Vírgula 3 4 5 3 2" xfId="4724" xr:uid="{00000000-0005-0000-0000-000075120000}"/>
    <cellStyle name="Vírgula 3 4 5 3 3" xfId="4725" xr:uid="{00000000-0005-0000-0000-000076120000}"/>
    <cellStyle name="Vírgula 3 4 5 4" xfId="4726" xr:uid="{00000000-0005-0000-0000-000077120000}"/>
    <cellStyle name="Vírgula 3 4 5 4 2" xfId="4727" xr:uid="{00000000-0005-0000-0000-000078120000}"/>
    <cellStyle name="Vírgula 3 4 5 4 3" xfId="4728" xr:uid="{00000000-0005-0000-0000-000079120000}"/>
    <cellStyle name="Vírgula 3 4 5 5" xfId="4729" xr:uid="{00000000-0005-0000-0000-00007A120000}"/>
    <cellStyle name="Vírgula 3 4 5 5 2" xfId="4730" xr:uid="{00000000-0005-0000-0000-00007B120000}"/>
    <cellStyle name="Vírgula 3 4 5 5 3" xfId="4731" xr:uid="{00000000-0005-0000-0000-00007C120000}"/>
    <cellStyle name="Vírgula 3 4 5 6" xfId="4732" xr:uid="{00000000-0005-0000-0000-00007D120000}"/>
    <cellStyle name="Vírgula 3 4 5 6 2" xfId="4733" xr:uid="{00000000-0005-0000-0000-00007E120000}"/>
    <cellStyle name="Vírgula 3 4 5 6 3" xfId="4734" xr:uid="{00000000-0005-0000-0000-00007F120000}"/>
    <cellStyle name="Vírgula 3 4 5 7" xfId="4735" xr:uid="{00000000-0005-0000-0000-000080120000}"/>
    <cellStyle name="Vírgula 3 4 5 7 2" xfId="4736" xr:uid="{00000000-0005-0000-0000-000081120000}"/>
    <cellStyle name="Vírgula 3 4 5 7 3" xfId="4737" xr:uid="{00000000-0005-0000-0000-000082120000}"/>
    <cellStyle name="Vírgula 3 4 5 8" xfId="4738" xr:uid="{00000000-0005-0000-0000-000083120000}"/>
    <cellStyle name="Vírgula 3 4 5 9" xfId="4739" xr:uid="{00000000-0005-0000-0000-000084120000}"/>
    <cellStyle name="Vírgula 3 4 6" xfId="4740" xr:uid="{00000000-0005-0000-0000-000085120000}"/>
    <cellStyle name="Vírgula 3 4 6 2" xfId="4741" xr:uid="{00000000-0005-0000-0000-000086120000}"/>
    <cellStyle name="Vírgula 3 4 6 3" xfId="4742" xr:uid="{00000000-0005-0000-0000-000087120000}"/>
    <cellStyle name="Vírgula 3 4 7" xfId="4743" xr:uid="{00000000-0005-0000-0000-000088120000}"/>
    <cellStyle name="Vírgula 3 4 7 2" xfId="4744" xr:uid="{00000000-0005-0000-0000-000089120000}"/>
    <cellStyle name="Vírgula 3 4 7 3" xfId="4745" xr:uid="{00000000-0005-0000-0000-00008A120000}"/>
    <cellStyle name="Vírgula 3 4 8" xfId="4746" xr:uid="{00000000-0005-0000-0000-00008B120000}"/>
    <cellStyle name="Vírgula 3 4 8 2" xfId="4747" xr:uid="{00000000-0005-0000-0000-00008C120000}"/>
    <cellStyle name="Vírgula 3 4 8 3" xfId="4748" xr:uid="{00000000-0005-0000-0000-00008D120000}"/>
    <cellStyle name="Vírgula 3 4 9" xfId="4749" xr:uid="{00000000-0005-0000-0000-00008E120000}"/>
    <cellStyle name="Vírgula 3 4 9 2" xfId="4750" xr:uid="{00000000-0005-0000-0000-00008F120000}"/>
    <cellStyle name="Vírgula 3 4 9 3" xfId="4751" xr:uid="{00000000-0005-0000-0000-000090120000}"/>
    <cellStyle name="Vírgula 3 5" xfId="4752" xr:uid="{00000000-0005-0000-0000-000091120000}"/>
    <cellStyle name="Vírgula 3 5 10" xfId="4753" xr:uid="{00000000-0005-0000-0000-000092120000}"/>
    <cellStyle name="Vírgula 3 5 10 2" xfId="4754" xr:uid="{00000000-0005-0000-0000-000093120000}"/>
    <cellStyle name="Vírgula 3 5 10 3" xfId="4755" xr:uid="{00000000-0005-0000-0000-000094120000}"/>
    <cellStyle name="Vírgula 3 5 11" xfId="4756" xr:uid="{00000000-0005-0000-0000-000095120000}"/>
    <cellStyle name="Vírgula 3 5 12" xfId="4757" xr:uid="{00000000-0005-0000-0000-000096120000}"/>
    <cellStyle name="Vírgula 3 5 2" xfId="4758" xr:uid="{00000000-0005-0000-0000-000097120000}"/>
    <cellStyle name="Vírgula 3 5 2 10" xfId="4759" xr:uid="{00000000-0005-0000-0000-000098120000}"/>
    <cellStyle name="Vírgula 3 5 2 2" xfId="4760" xr:uid="{00000000-0005-0000-0000-000099120000}"/>
    <cellStyle name="Vírgula 3 5 2 2 2" xfId="4761" xr:uid="{00000000-0005-0000-0000-00009A120000}"/>
    <cellStyle name="Vírgula 3 5 2 2 3" xfId="4762" xr:uid="{00000000-0005-0000-0000-00009B120000}"/>
    <cellStyle name="Vírgula 3 5 2 3" xfId="4763" xr:uid="{00000000-0005-0000-0000-00009C120000}"/>
    <cellStyle name="Vírgula 3 5 2 3 2" xfId="4764" xr:uid="{00000000-0005-0000-0000-00009D120000}"/>
    <cellStyle name="Vírgula 3 5 2 3 3" xfId="4765" xr:uid="{00000000-0005-0000-0000-00009E120000}"/>
    <cellStyle name="Vírgula 3 5 2 4" xfId="4766" xr:uid="{00000000-0005-0000-0000-00009F120000}"/>
    <cellStyle name="Vírgula 3 5 2 4 2" xfId="4767" xr:uid="{00000000-0005-0000-0000-0000A0120000}"/>
    <cellStyle name="Vírgula 3 5 2 4 3" xfId="4768" xr:uid="{00000000-0005-0000-0000-0000A1120000}"/>
    <cellStyle name="Vírgula 3 5 2 5" xfId="4769" xr:uid="{00000000-0005-0000-0000-0000A2120000}"/>
    <cellStyle name="Vírgula 3 5 2 5 2" xfId="4770" xr:uid="{00000000-0005-0000-0000-0000A3120000}"/>
    <cellStyle name="Vírgula 3 5 2 5 3" xfId="4771" xr:uid="{00000000-0005-0000-0000-0000A4120000}"/>
    <cellStyle name="Vírgula 3 5 2 6" xfId="4772" xr:uid="{00000000-0005-0000-0000-0000A5120000}"/>
    <cellStyle name="Vírgula 3 5 2 6 2" xfId="4773" xr:uid="{00000000-0005-0000-0000-0000A6120000}"/>
    <cellStyle name="Vírgula 3 5 2 6 3" xfId="4774" xr:uid="{00000000-0005-0000-0000-0000A7120000}"/>
    <cellStyle name="Vírgula 3 5 2 7" xfId="4775" xr:uid="{00000000-0005-0000-0000-0000A8120000}"/>
    <cellStyle name="Vírgula 3 5 2 7 2" xfId="4776" xr:uid="{00000000-0005-0000-0000-0000A9120000}"/>
    <cellStyle name="Vírgula 3 5 2 7 3" xfId="4777" xr:uid="{00000000-0005-0000-0000-0000AA120000}"/>
    <cellStyle name="Vírgula 3 5 2 8" xfId="4778" xr:uid="{00000000-0005-0000-0000-0000AB120000}"/>
    <cellStyle name="Vírgula 3 5 2 8 2" xfId="4779" xr:uid="{00000000-0005-0000-0000-0000AC120000}"/>
    <cellStyle name="Vírgula 3 5 2 8 3" xfId="4780" xr:uid="{00000000-0005-0000-0000-0000AD120000}"/>
    <cellStyle name="Vírgula 3 5 2 9" xfId="4781" xr:uid="{00000000-0005-0000-0000-0000AE120000}"/>
    <cellStyle name="Vírgula 3 5 3" xfId="4782" xr:uid="{00000000-0005-0000-0000-0000AF120000}"/>
    <cellStyle name="Vírgula 3 5 3 2" xfId="4783" xr:uid="{00000000-0005-0000-0000-0000B0120000}"/>
    <cellStyle name="Vírgula 3 5 3 2 2" xfId="4784" xr:uid="{00000000-0005-0000-0000-0000B1120000}"/>
    <cellStyle name="Vírgula 3 5 3 2 3" xfId="4785" xr:uid="{00000000-0005-0000-0000-0000B2120000}"/>
    <cellStyle name="Vírgula 3 5 3 3" xfId="4786" xr:uid="{00000000-0005-0000-0000-0000B3120000}"/>
    <cellStyle name="Vírgula 3 5 3 3 2" xfId="4787" xr:uid="{00000000-0005-0000-0000-0000B4120000}"/>
    <cellStyle name="Vírgula 3 5 3 3 3" xfId="4788" xr:uid="{00000000-0005-0000-0000-0000B5120000}"/>
    <cellStyle name="Vírgula 3 5 3 4" xfId="4789" xr:uid="{00000000-0005-0000-0000-0000B6120000}"/>
    <cellStyle name="Vírgula 3 5 3 4 2" xfId="4790" xr:uid="{00000000-0005-0000-0000-0000B7120000}"/>
    <cellStyle name="Vírgula 3 5 3 4 3" xfId="4791" xr:uid="{00000000-0005-0000-0000-0000B8120000}"/>
    <cellStyle name="Vírgula 3 5 3 5" xfId="4792" xr:uid="{00000000-0005-0000-0000-0000B9120000}"/>
    <cellStyle name="Vírgula 3 5 3 5 2" xfId="4793" xr:uid="{00000000-0005-0000-0000-0000BA120000}"/>
    <cellStyle name="Vírgula 3 5 3 5 3" xfId="4794" xr:uid="{00000000-0005-0000-0000-0000BB120000}"/>
    <cellStyle name="Vírgula 3 5 3 6" xfId="4795" xr:uid="{00000000-0005-0000-0000-0000BC120000}"/>
    <cellStyle name="Vírgula 3 5 3 6 2" xfId="4796" xr:uid="{00000000-0005-0000-0000-0000BD120000}"/>
    <cellStyle name="Vírgula 3 5 3 6 3" xfId="4797" xr:uid="{00000000-0005-0000-0000-0000BE120000}"/>
    <cellStyle name="Vírgula 3 5 3 7" xfId="4798" xr:uid="{00000000-0005-0000-0000-0000BF120000}"/>
    <cellStyle name="Vírgula 3 5 3 7 2" xfId="4799" xr:uid="{00000000-0005-0000-0000-0000C0120000}"/>
    <cellStyle name="Vírgula 3 5 3 7 3" xfId="4800" xr:uid="{00000000-0005-0000-0000-0000C1120000}"/>
    <cellStyle name="Vírgula 3 5 3 8" xfId="4801" xr:uid="{00000000-0005-0000-0000-0000C2120000}"/>
    <cellStyle name="Vírgula 3 5 3 9" xfId="4802" xr:uid="{00000000-0005-0000-0000-0000C3120000}"/>
    <cellStyle name="Vírgula 3 5 4" xfId="4803" xr:uid="{00000000-0005-0000-0000-0000C4120000}"/>
    <cellStyle name="Vírgula 3 5 4 2" xfId="4804" xr:uid="{00000000-0005-0000-0000-0000C5120000}"/>
    <cellStyle name="Vírgula 3 5 4 3" xfId="4805" xr:uid="{00000000-0005-0000-0000-0000C6120000}"/>
    <cellStyle name="Vírgula 3 5 5" xfId="4806" xr:uid="{00000000-0005-0000-0000-0000C7120000}"/>
    <cellStyle name="Vírgula 3 5 5 2" xfId="4807" xr:uid="{00000000-0005-0000-0000-0000C8120000}"/>
    <cellStyle name="Vírgula 3 5 5 3" xfId="4808" xr:uid="{00000000-0005-0000-0000-0000C9120000}"/>
    <cellStyle name="Vírgula 3 5 6" xfId="4809" xr:uid="{00000000-0005-0000-0000-0000CA120000}"/>
    <cellStyle name="Vírgula 3 5 6 2" xfId="4810" xr:uid="{00000000-0005-0000-0000-0000CB120000}"/>
    <cellStyle name="Vírgula 3 5 6 3" xfId="4811" xr:uid="{00000000-0005-0000-0000-0000CC120000}"/>
    <cellStyle name="Vírgula 3 5 7" xfId="4812" xr:uid="{00000000-0005-0000-0000-0000CD120000}"/>
    <cellStyle name="Vírgula 3 5 7 2" xfId="4813" xr:uid="{00000000-0005-0000-0000-0000CE120000}"/>
    <cellStyle name="Vírgula 3 5 7 3" xfId="4814" xr:uid="{00000000-0005-0000-0000-0000CF120000}"/>
    <cellStyle name="Vírgula 3 5 8" xfId="4815" xr:uid="{00000000-0005-0000-0000-0000D0120000}"/>
    <cellStyle name="Vírgula 3 5 8 2" xfId="4816" xr:uid="{00000000-0005-0000-0000-0000D1120000}"/>
    <cellStyle name="Vírgula 3 5 8 3" xfId="4817" xr:uid="{00000000-0005-0000-0000-0000D2120000}"/>
    <cellStyle name="Vírgula 3 5 9" xfId="4818" xr:uid="{00000000-0005-0000-0000-0000D3120000}"/>
    <cellStyle name="Vírgula 3 5 9 2" xfId="4819" xr:uid="{00000000-0005-0000-0000-0000D4120000}"/>
    <cellStyle name="Vírgula 3 5 9 3" xfId="4820" xr:uid="{00000000-0005-0000-0000-0000D5120000}"/>
    <cellStyle name="Vírgula 3 6" xfId="4821" xr:uid="{00000000-0005-0000-0000-0000D6120000}"/>
    <cellStyle name="Vírgula 3 6 10" xfId="4822" xr:uid="{00000000-0005-0000-0000-0000D7120000}"/>
    <cellStyle name="Vírgula 3 6 10 2" xfId="4823" xr:uid="{00000000-0005-0000-0000-0000D8120000}"/>
    <cellStyle name="Vírgula 3 6 10 3" xfId="4824" xr:uid="{00000000-0005-0000-0000-0000D9120000}"/>
    <cellStyle name="Vírgula 3 6 11" xfId="4825" xr:uid="{00000000-0005-0000-0000-0000DA120000}"/>
    <cellStyle name="Vírgula 3 6 12" xfId="4826" xr:uid="{00000000-0005-0000-0000-0000DB120000}"/>
    <cellStyle name="Vírgula 3 6 2" xfId="4827" xr:uid="{00000000-0005-0000-0000-0000DC120000}"/>
    <cellStyle name="Vírgula 3 6 2 10" xfId="4828" xr:uid="{00000000-0005-0000-0000-0000DD120000}"/>
    <cellStyle name="Vírgula 3 6 2 2" xfId="4829" xr:uid="{00000000-0005-0000-0000-0000DE120000}"/>
    <cellStyle name="Vírgula 3 6 2 2 2" xfId="4830" xr:uid="{00000000-0005-0000-0000-0000DF120000}"/>
    <cellStyle name="Vírgula 3 6 2 2 3" xfId="4831" xr:uid="{00000000-0005-0000-0000-0000E0120000}"/>
    <cellStyle name="Vírgula 3 6 2 3" xfId="4832" xr:uid="{00000000-0005-0000-0000-0000E1120000}"/>
    <cellStyle name="Vírgula 3 6 2 3 2" xfId="4833" xr:uid="{00000000-0005-0000-0000-0000E2120000}"/>
    <cellStyle name="Vírgula 3 6 2 3 3" xfId="4834" xr:uid="{00000000-0005-0000-0000-0000E3120000}"/>
    <cellStyle name="Vírgula 3 6 2 4" xfId="4835" xr:uid="{00000000-0005-0000-0000-0000E4120000}"/>
    <cellStyle name="Vírgula 3 6 2 4 2" xfId="4836" xr:uid="{00000000-0005-0000-0000-0000E5120000}"/>
    <cellStyle name="Vírgula 3 6 2 4 3" xfId="4837" xr:uid="{00000000-0005-0000-0000-0000E6120000}"/>
    <cellStyle name="Vírgula 3 6 2 5" xfId="4838" xr:uid="{00000000-0005-0000-0000-0000E7120000}"/>
    <cellStyle name="Vírgula 3 6 2 5 2" xfId="4839" xr:uid="{00000000-0005-0000-0000-0000E8120000}"/>
    <cellStyle name="Vírgula 3 6 2 5 3" xfId="4840" xr:uid="{00000000-0005-0000-0000-0000E9120000}"/>
    <cellStyle name="Vírgula 3 6 2 6" xfId="4841" xr:uid="{00000000-0005-0000-0000-0000EA120000}"/>
    <cellStyle name="Vírgula 3 6 2 6 2" xfId="4842" xr:uid="{00000000-0005-0000-0000-0000EB120000}"/>
    <cellStyle name="Vírgula 3 6 2 6 3" xfId="4843" xr:uid="{00000000-0005-0000-0000-0000EC120000}"/>
    <cellStyle name="Vírgula 3 6 2 7" xfId="4844" xr:uid="{00000000-0005-0000-0000-0000ED120000}"/>
    <cellStyle name="Vírgula 3 6 2 7 2" xfId="4845" xr:uid="{00000000-0005-0000-0000-0000EE120000}"/>
    <cellStyle name="Vírgula 3 6 2 7 3" xfId="4846" xr:uid="{00000000-0005-0000-0000-0000EF120000}"/>
    <cellStyle name="Vírgula 3 6 2 8" xfId="4847" xr:uid="{00000000-0005-0000-0000-0000F0120000}"/>
    <cellStyle name="Vírgula 3 6 2 8 2" xfId="4848" xr:uid="{00000000-0005-0000-0000-0000F1120000}"/>
    <cellStyle name="Vírgula 3 6 2 8 3" xfId="4849" xr:uid="{00000000-0005-0000-0000-0000F2120000}"/>
    <cellStyle name="Vírgula 3 6 2 9" xfId="4850" xr:uid="{00000000-0005-0000-0000-0000F3120000}"/>
    <cellStyle name="Vírgula 3 6 3" xfId="4851" xr:uid="{00000000-0005-0000-0000-0000F4120000}"/>
    <cellStyle name="Vírgula 3 6 3 2" xfId="4852" xr:uid="{00000000-0005-0000-0000-0000F5120000}"/>
    <cellStyle name="Vírgula 3 6 3 2 2" xfId="4853" xr:uid="{00000000-0005-0000-0000-0000F6120000}"/>
    <cellStyle name="Vírgula 3 6 3 2 3" xfId="4854" xr:uid="{00000000-0005-0000-0000-0000F7120000}"/>
    <cellStyle name="Vírgula 3 6 3 3" xfId="4855" xr:uid="{00000000-0005-0000-0000-0000F8120000}"/>
    <cellStyle name="Vírgula 3 6 3 3 2" xfId="4856" xr:uid="{00000000-0005-0000-0000-0000F9120000}"/>
    <cellStyle name="Vírgula 3 6 3 3 3" xfId="4857" xr:uid="{00000000-0005-0000-0000-0000FA120000}"/>
    <cellStyle name="Vírgula 3 6 3 4" xfId="4858" xr:uid="{00000000-0005-0000-0000-0000FB120000}"/>
    <cellStyle name="Vírgula 3 6 3 4 2" xfId="4859" xr:uid="{00000000-0005-0000-0000-0000FC120000}"/>
    <cellStyle name="Vírgula 3 6 3 4 3" xfId="4860" xr:uid="{00000000-0005-0000-0000-0000FD120000}"/>
    <cellStyle name="Vírgula 3 6 3 5" xfId="4861" xr:uid="{00000000-0005-0000-0000-0000FE120000}"/>
    <cellStyle name="Vírgula 3 6 3 5 2" xfId="4862" xr:uid="{00000000-0005-0000-0000-0000FF120000}"/>
    <cellStyle name="Vírgula 3 6 3 5 3" xfId="4863" xr:uid="{00000000-0005-0000-0000-000000130000}"/>
    <cellStyle name="Vírgula 3 6 3 6" xfId="4864" xr:uid="{00000000-0005-0000-0000-000001130000}"/>
    <cellStyle name="Vírgula 3 6 3 6 2" xfId="4865" xr:uid="{00000000-0005-0000-0000-000002130000}"/>
    <cellStyle name="Vírgula 3 6 3 6 3" xfId="4866" xr:uid="{00000000-0005-0000-0000-000003130000}"/>
    <cellStyle name="Vírgula 3 6 3 7" xfId="4867" xr:uid="{00000000-0005-0000-0000-000004130000}"/>
    <cellStyle name="Vírgula 3 6 3 7 2" xfId="4868" xr:uid="{00000000-0005-0000-0000-000005130000}"/>
    <cellStyle name="Vírgula 3 6 3 7 3" xfId="4869" xr:uid="{00000000-0005-0000-0000-000006130000}"/>
    <cellStyle name="Vírgula 3 6 3 8" xfId="4870" xr:uid="{00000000-0005-0000-0000-000007130000}"/>
    <cellStyle name="Vírgula 3 6 3 9" xfId="4871" xr:uid="{00000000-0005-0000-0000-000008130000}"/>
    <cellStyle name="Vírgula 3 6 4" xfId="4872" xr:uid="{00000000-0005-0000-0000-000009130000}"/>
    <cellStyle name="Vírgula 3 6 4 2" xfId="4873" xr:uid="{00000000-0005-0000-0000-00000A130000}"/>
    <cellStyle name="Vírgula 3 6 4 3" xfId="4874" xr:uid="{00000000-0005-0000-0000-00000B130000}"/>
    <cellStyle name="Vírgula 3 6 5" xfId="4875" xr:uid="{00000000-0005-0000-0000-00000C130000}"/>
    <cellStyle name="Vírgula 3 6 5 2" xfId="4876" xr:uid="{00000000-0005-0000-0000-00000D130000}"/>
    <cellStyle name="Vírgula 3 6 5 3" xfId="4877" xr:uid="{00000000-0005-0000-0000-00000E130000}"/>
    <cellStyle name="Vírgula 3 6 6" xfId="4878" xr:uid="{00000000-0005-0000-0000-00000F130000}"/>
    <cellStyle name="Vírgula 3 6 6 2" xfId="4879" xr:uid="{00000000-0005-0000-0000-000010130000}"/>
    <cellStyle name="Vírgula 3 6 6 3" xfId="4880" xr:uid="{00000000-0005-0000-0000-000011130000}"/>
    <cellStyle name="Vírgula 3 6 7" xfId="4881" xr:uid="{00000000-0005-0000-0000-000012130000}"/>
    <cellStyle name="Vírgula 3 6 7 2" xfId="4882" xr:uid="{00000000-0005-0000-0000-000013130000}"/>
    <cellStyle name="Vírgula 3 6 7 3" xfId="4883" xr:uid="{00000000-0005-0000-0000-000014130000}"/>
    <cellStyle name="Vírgula 3 6 8" xfId="4884" xr:uid="{00000000-0005-0000-0000-000015130000}"/>
    <cellStyle name="Vírgula 3 6 8 2" xfId="4885" xr:uid="{00000000-0005-0000-0000-000016130000}"/>
    <cellStyle name="Vírgula 3 6 8 3" xfId="4886" xr:uid="{00000000-0005-0000-0000-000017130000}"/>
    <cellStyle name="Vírgula 3 6 9" xfId="4887" xr:uid="{00000000-0005-0000-0000-000018130000}"/>
    <cellStyle name="Vírgula 3 6 9 2" xfId="4888" xr:uid="{00000000-0005-0000-0000-000019130000}"/>
    <cellStyle name="Vírgula 3 6 9 3" xfId="4889" xr:uid="{00000000-0005-0000-0000-00001A130000}"/>
    <cellStyle name="Vírgula 3 7" xfId="4890" xr:uid="{00000000-0005-0000-0000-00001B130000}"/>
    <cellStyle name="Vírgula 4" xfId="4891" xr:uid="{00000000-0005-0000-0000-00001C130000}"/>
    <cellStyle name="Vírgula 4 10" xfId="4892" xr:uid="{00000000-0005-0000-0000-00001D130000}"/>
    <cellStyle name="Vírgula 4 10 2" xfId="4893" xr:uid="{00000000-0005-0000-0000-00001E130000}"/>
    <cellStyle name="Vírgula 4 10 2 2" xfId="4894" xr:uid="{00000000-0005-0000-0000-00001F130000}"/>
    <cellStyle name="Vírgula 4 10 2 3" xfId="4895" xr:uid="{00000000-0005-0000-0000-000020130000}"/>
    <cellStyle name="Vírgula 4 10 3" xfId="4896" xr:uid="{00000000-0005-0000-0000-000021130000}"/>
    <cellStyle name="Vírgula 4 10 3 2" xfId="4897" xr:uid="{00000000-0005-0000-0000-000022130000}"/>
    <cellStyle name="Vírgula 4 10 3 3" xfId="4898" xr:uid="{00000000-0005-0000-0000-000023130000}"/>
    <cellStyle name="Vírgula 4 10 4" xfId="4899" xr:uid="{00000000-0005-0000-0000-000024130000}"/>
    <cellStyle name="Vírgula 4 10 4 2" xfId="4900" xr:uid="{00000000-0005-0000-0000-000025130000}"/>
    <cellStyle name="Vírgula 4 10 4 3" xfId="4901" xr:uid="{00000000-0005-0000-0000-000026130000}"/>
    <cellStyle name="Vírgula 4 10 5" xfId="4902" xr:uid="{00000000-0005-0000-0000-000027130000}"/>
    <cellStyle name="Vírgula 4 10 5 2" xfId="4903" xr:uid="{00000000-0005-0000-0000-000028130000}"/>
    <cellStyle name="Vírgula 4 10 5 3" xfId="4904" xr:uid="{00000000-0005-0000-0000-000029130000}"/>
    <cellStyle name="Vírgula 4 10 6" xfId="4905" xr:uid="{00000000-0005-0000-0000-00002A130000}"/>
    <cellStyle name="Vírgula 4 10 7" xfId="4906" xr:uid="{00000000-0005-0000-0000-00002B130000}"/>
    <cellStyle name="Vírgula 4 11" xfId="4907" xr:uid="{00000000-0005-0000-0000-00002C130000}"/>
    <cellStyle name="Vírgula 4 12" xfId="4908" xr:uid="{00000000-0005-0000-0000-00002D130000}"/>
    <cellStyle name="Vírgula 4 12 2" xfId="4909" xr:uid="{00000000-0005-0000-0000-00002E130000}"/>
    <cellStyle name="Vírgula 4 12 3" xfId="4910" xr:uid="{00000000-0005-0000-0000-00002F130000}"/>
    <cellStyle name="Vírgula 4 13" xfId="4911" xr:uid="{00000000-0005-0000-0000-000030130000}"/>
    <cellStyle name="Vírgula 4 13 2" xfId="4912" xr:uid="{00000000-0005-0000-0000-000031130000}"/>
    <cellStyle name="Vírgula 4 13 3" xfId="4913" xr:uid="{00000000-0005-0000-0000-000032130000}"/>
    <cellStyle name="Vírgula 4 14" xfId="4914" xr:uid="{00000000-0005-0000-0000-000033130000}"/>
    <cellStyle name="Vírgula 4 15" xfId="4915" xr:uid="{00000000-0005-0000-0000-000034130000}"/>
    <cellStyle name="Vírgula 4 2" xfId="4916" xr:uid="{00000000-0005-0000-0000-000035130000}"/>
    <cellStyle name="Vírgula 4 2 10" xfId="4917" xr:uid="{00000000-0005-0000-0000-000036130000}"/>
    <cellStyle name="Vírgula 4 2 10 2" xfId="4918" xr:uid="{00000000-0005-0000-0000-000037130000}"/>
    <cellStyle name="Vírgula 4 2 10 3" xfId="4919" xr:uid="{00000000-0005-0000-0000-000038130000}"/>
    <cellStyle name="Vírgula 4 2 11" xfId="4920" xr:uid="{00000000-0005-0000-0000-000039130000}"/>
    <cellStyle name="Vírgula 4 2 11 2" xfId="4921" xr:uid="{00000000-0005-0000-0000-00003A130000}"/>
    <cellStyle name="Vírgula 4 2 11 3" xfId="4922" xr:uid="{00000000-0005-0000-0000-00003B130000}"/>
    <cellStyle name="Vírgula 4 2 12" xfId="4923" xr:uid="{00000000-0005-0000-0000-00003C130000}"/>
    <cellStyle name="Vírgula 4 2 12 2" xfId="4924" xr:uid="{00000000-0005-0000-0000-00003D130000}"/>
    <cellStyle name="Vírgula 4 2 12 3" xfId="4925" xr:uid="{00000000-0005-0000-0000-00003E130000}"/>
    <cellStyle name="Vírgula 4 2 13" xfId="4926" xr:uid="{00000000-0005-0000-0000-00003F130000}"/>
    <cellStyle name="Vírgula 4 2 13 2" xfId="4927" xr:uid="{00000000-0005-0000-0000-000040130000}"/>
    <cellStyle name="Vírgula 4 2 13 3" xfId="4928" xr:uid="{00000000-0005-0000-0000-000041130000}"/>
    <cellStyle name="Vírgula 4 2 14" xfId="4929" xr:uid="{00000000-0005-0000-0000-000042130000}"/>
    <cellStyle name="Vírgula 4 2 14 2" xfId="4930" xr:uid="{00000000-0005-0000-0000-000043130000}"/>
    <cellStyle name="Vírgula 4 2 14 3" xfId="4931" xr:uid="{00000000-0005-0000-0000-000044130000}"/>
    <cellStyle name="Vírgula 4 2 15" xfId="4932" xr:uid="{00000000-0005-0000-0000-000045130000}"/>
    <cellStyle name="Vírgula 4 2 15 2" xfId="4933" xr:uid="{00000000-0005-0000-0000-000046130000}"/>
    <cellStyle name="Vírgula 4 2 15 3" xfId="4934" xr:uid="{00000000-0005-0000-0000-000047130000}"/>
    <cellStyle name="Vírgula 4 2 16" xfId="4935" xr:uid="{00000000-0005-0000-0000-000048130000}"/>
    <cellStyle name="Vírgula 4 2 17" xfId="4936" xr:uid="{00000000-0005-0000-0000-000049130000}"/>
    <cellStyle name="Vírgula 4 2 2" xfId="4937" xr:uid="{00000000-0005-0000-0000-00004A130000}"/>
    <cellStyle name="Vírgula 4 2 2 10" xfId="4938" xr:uid="{00000000-0005-0000-0000-00004B130000}"/>
    <cellStyle name="Vírgula 4 2 2 10 2" xfId="4939" xr:uid="{00000000-0005-0000-0000-00004C130000}"/>
    <cellStyle name="Vírgula 4 2 2 10 3" xfId="4940" xr:uid="{00000000-0005-0000-0000-00004D130000}"/>
    <cellStyle name="Vírgula 4 2 2 11" xfId="4941" xr:uid="{00000000-0005-0000-0000-00004E130000}"/>
    <cellStyle name="Vírgula 4 2 2 11 2" xfId="4942" xr:uid="{00000000-0005-0000-0000-00004F130000}"/>
    <cellStyle name="Vírgula 4 2 2 11 3" xfId="4943" xr:uid="{00000000-0005-0000-0000-000050130000}"/>
    <cellStyle name="Vírgula 4 2 2 12" xfId="4944" xr:uid="{00000000-0005-0000-0000-000051130000}"/>
    <cellStyle name="Vírgula 4 2 2 12 2" xfId="4945" xr:uid="{00000000-0005-0000-0000-000052130000}"/>
    <cellStyle name="Vírgula 4 2 2 12 3" xfId="4946" xr:uid="{00000000-0005-0000-0000-000053130000}"/>
    <cellStyle name="Vírgula 4 2 2 13" xfId="4947" xr:uid="{00000000-0005-0000-0000-000054130000}"/>
    <cellStyle name="Vírgula 4 2 2 13 2" xfId="4948" xr:uid="{00000000-0005-0000-0000-000055130000}"/>
    <cellStyle name="Vírgula 4 2 2 13 3" xfId="4949" xr:uid="{00000000-0005-0000-0000-000056130000}"/>
    <cellStyle name="Vírgula 4 2 2 14" xfId="4950" xr:uid="{00000000-0005-0000-0000-000057130000}"/>
    <cellStyle name="Vírgula 4 2 2 14 2" xfId="4951" xr:uid="{00000000-0005-0000-0000-000058130000}"/>
    <cellStyle name="Vírgula 4 2 2 14 3" xfId="4952" xr:uid="{00000000-0005-0000-0000-000059130000}"/>
    <cellStyle name="Vírgula 4 2 2 15" xfId="4953" xr:uid="{00000000-0005-0000-0000-00005A130000}"/>
    <cellStyle name="Vírgula 4 2 2 16" xfId="4954" xr:uid="{00000000-0005-0000-0000-00005B130000}"/>
    <cellStyle name="Vírgula 4 2 2 2" xfId="4955" xr:uid="{00000000-0005-0000-0000-00005C130000}"/>
    <cellStyle name="Vírgula 4 2 2 2 10" xfId="4956" xr:uid="{00000000-0005-0000-0000-00005D130000}"/>
    <cellStyle name="Vírgula 4 2 2 2 10 2" xfId="4957" xr:uid="{00000000-0005-0000-0000-00005E130000}"/>
    <cellStyle name="Vírgula 4 2 2 2 10 3" xfId="4958" xr:uid="{00000000-0005-0000-0000-00005F130000}"/>
    <cellStyle name="Vírgula 4 2 2 2 11" xfId="4959" xr:uid="{00000000-0005-0000-0000-000060130000}"/>
    <cellStyle name="Vírgula 4 2 2 2 11 2" xfId="4960" xr:uid="{00000000-0005-0000-0000-000061130000}"/>
    <cellStyle name="Vírgula 4 2 2 2 11 3" xfId="4961" xr:uid="{00000000-0005-0000-0000-000062130000}"/>
    <cellStyle name="Vírgula 4 2 2 2 12" xfId="4962" xr:uid="{00000000-0005-0000-0000-000063130000}"/>
    <cellStyle name="Vírgula 4 2 2 2 12 2" xfId="4963" xr:uid="{00000000-0005-0000-0000-000064130000}"/>
    <cellStyle name="Vírgula 4 2 2 2 12 3" xfId="4964" xr:uid="{00000000-0005-0000-0000-000065130000}"/>
    <cellStyle name="Vírgula 4 2 2 2 13" xfId="4965" xr:uid="{00000000-0005-0000-0000-000066130000}"/>
    <cellStyle name="Vírgula 4 2 2 2 14" xfId="4966" xr:uid="{00000000-0005-0000-0000-000067130000}"/>
    <cellStyle name="Vírgula 4 2 2 2 2" xfId="4967" xr:uid="{00000000-0005-0000-0000-000068130000}"/>
    <cellStyle name="Vírgula 4 2 2 2 2 10" xfId="4968" xr:uid="{00000000-0005-0000-0000-000069130000}"/>
    <cellStyle name="Vírgula 4 2 2 2 2 10 2" xfId="4969" xr:uid="{00000000-0005-0000-0000-00006A130000}"/>
    <cellStyle name="Vírgula 4 2 2 2 2 10 3" xfId="4970" xr:uid="{00000000-0005-0000-0000-00006B130000}"/>
    <cellStyle name="Vírgula 4 2 2 2 2 11" xfId="4971" xr:uid="{00000000-0005-0000-0000-00006C130000}"/>
    <cellStyle name="Vírgula 4 2 2 2 2 12" xfId="4972" xr:uid="{00000000-0005-0000-0000-00006D130000}"/>
    <cellStyle name="Vírgula 4 2 2 2 2 2" xfId="4973" xr:uid="{00000000-0005-0000-0000-00006E130000}"/>
    <cellStyle name="Vírgula 4 2 2 2 2 2 10" xfId="4974" xr:uid="{00000000-0005-0000-0000-00006F130000}"/>
    <cellStyle name="Vírgula 4 2 2 2 2 2 2" xfId="4975" xr:uid="{00000000-0005-0000-0000-000070130000}"/>
    <cellStyle name="Vírgula 4 2 2 2 2 2 2 2" xfId="4976" xr:uid="{00000000-0005-0000-0000-000071130000}"/>
    <cellStyle name="Vírgula 4 2 2 2 2 2 2 3" xfId="4977" xr:uid="{00000000-0005-0000-0000-000072130000}"/>
    <cellStyle name="Vírgula 4 2 2 2 2 2 3" xfId="4978" xr:uid="{00000000-0005-0000-0000-000073130000}"/>
    <cellStyle name="Vírgula 4 2 2 2 2 2 3 2" xfId="4979" xr:uid="{00000000-0005-0000-0000-000074130000}"/>
    <cellStyle name="Vírgula 4 2 2 2 2 2 3 3" xfId="4980" xr:uid="{00000000-0005-0000-0000-000075130000}"/>
    <cellStyle name="Vírgula 4 2 2 2 2 2 4" xfId="4981" xr:uid="{00000000-0005-0000-0000-000076130000}"/>
    <cellStyle name="Vírgula 4 2 2 2 2 2 4 2" xfId="4982" xr:uid="{00000000-0005-0000-0000-000077130000}"/>
    <cellStyle name="Vírgula 4 2 2 2 2 2 4 3" xfId="4983" xr:uid="{00000000-0005-0000-0000-000078130000}"/>
    <cellStyle name="Vírgula 4 2 2 2 2 2 5" xfId="4984" xr:uid="{00000000-0005-0000-0000-000079130000}"/>
    <cellStyle name="Vírgula 4 2 2 2 2 2 5 2" xfId="4985" xr:uid="{00000000-0005-0000-0000-00007A130000}"/>
    <cellStyle name="Vírgula 4 2 2 2 2 2 5 3" xfId="4986" xr:uid="{00000000-0005-0000-0000-00007B130000}"/>
    <cellStyle name="Vírgula 4 2 2 2 2 2 6" xfId="4987" xr:uid="{00000000-0005-0000-0000-00007C130000}"/>
    <cellStyle name="Vírgula 4 2 2 2 2 2 6 2" xfId="4988" xr:uid="{00000000-0005-0000-0000-00007D130000}"/>
    <cellStyle name="Vírgula 4 2 2 2 2 2 6 3" xfId="4989" xr:uid="{00000000-0005-0000-0000-00007E130000}"/>
    <cellStyle name="Vírgula 4 2 2 2 2 2 7" xfId="4990" xr:uid="{00000000-0005-0000-0000-00007F130000}"/>
    <cellStyle name="Vírgula 4 2 2 2 2 2 7 2" xfId="4991" xr:uid="{00000000-0005-0000-0000-000080130000}"/>
    <cellStyle name="Vírgula 4 2 2 2 2 2 7 3" xfId="4992" xr:uid="{00000000-0005-0000-0000-000081130000}"/>
    <cellStyle name="Vírgula 4 2 2 2 2 2 8" xfId="4993" xr:uid="{00000000-0005-0000-0000-000082130000}"/>
    <cellStyle name="Vírgula 4 2 2 2 2 2 8 2" xfId="4994" xr:uid="{00000000-0005-0000-0000-000083130000}"/>
    <cellStyle name="Vírgula 4 2 2 2 2 2 8 3" xfId="4995" xr:uid="{00000000-0005-0000-0000-000084130000}"/>
    <cellStyle name="Vírgula 4 2 2 2 2 2 9" xfId="4996" xr:uid="{00000000-0005-0000-0000-000085130000}"/>
    <cellStyle name="Vírgula 4 2 2 2 2 3" xfId="4997" xr:uid="{00000000-0005-0000-0000-000086130000}"/>
    <cellStyle name="Vírgula 4 2 2 2 2 3 2" xfId="4998" xr:uid="{00000000-0005-0000-0000-000087130000}"/>
    <cellStyle name="Vírgula 4 2 2 2 2 3 2 2" xfId="4999" xr:uid="{00000000-0005-0000-0000-000088130000}"/>
    <cellStyle name="Vírgula 4 2 2 2 2 3 2 3" xfId="5000" xr:uid="{00000000-0005-0000-0000-000089130000}"/>
    <cellStyle name="Vírgula 4 2 2 2 2 3 3" xfId="5001" xr:uid="{00000000-0005-0000-0000-00008A130000}"/>
    <cellStyle name="Vírgula 4 2 2 2 2 3 3 2" xfId="5002" xr:uid="{00000000-0005-0000-0000-00008B130000}"/>
    <cellStyle name="Vírgula 4 2 2 2 2 3 3 3" xfId="5003" xr:uid="{00000000-0005-0000-0000-00008C130000}"/>
    <cellStyle name="Vírgula 4 2 2 2 2 3 4" xfId="5004" xr:uid="{00000000-0005-0000-0000-00008D130000}"/>
    <cellStyle name="Vírgula 4 2 2 2 2 3 4 2" xfId="5005" xr:uid="{00000000-0005-0000-0000-00008E130000}"/>
    <cellStyle name="Vírgula 4 2 2 2 2 3 4 3" xfId="5006" xr:uid="{00000000-0005-0000-0000-00008F130000}"/>
    <cellStyle name="Vírgula 4 2 2 2 2 3 5" xfId="5007" xr:uid="{00000000-0005-0000-0000-000090130000}"/>
    <cellStyle name="Vírgula 4 2 2 2 2 3 5 2" xfId="5008" xr:uid="{00000000-0005-0000-0000-000091130000}"/>
    <cellStyle name="Vírgula 4 2 2 2 2 3 5 3" xfId="5009" xr:uid="{00000000-0005-0000-0000-000092130000}"/>
    <cellStyle name="Vírgula 4 2 2 2 2 3 6" xfId="5010" xr:uid="{00000000-0005-0000-0000-000093130000}"/>
    <cellStyle name="Vírgula 4 2 2 2 2 3 6 2" xfId="5011" xr:uid="{00000000-0005-0000-0000-000094130000}"/>
    <cellStyle name="Vírgula 4 2 2 2 2 3 6 3" xfId="5012" xr:uid="{00000000-0005-0000-0000-000095130000}"/>
    <cellStyle name="Vírgula 4 2 2 2 2 3 7" xfId="5013" xr:uid="{00000000-0005-0000-0000-000096130000}"/>
    <cellStyle name="Vírgula 4 2 2 2 2 3 7 2" xfId="5014" xr:uid="{00000000-0005-0000-0000-000097130000}"/>
    <cellStyle name="Vírgula 4 2 2 2 2 3 7 3" xfId="5015" xr:uid="{00000000-0005-0000-0000-000098130000}"/>
    <cellStyle name="Vírgula 4 2 2 2 2 3 8" xfId="5016" xr:uid="{00000000-0005-0000-0000-000099130000}"/>
    <cellStyle name="Vírgula 4 2 2 2 2 3 9" xfId="5017" xr:uid="{00000000-0005-0000-0000-00009A130000}"/>
    <cellStyle name="Vírgula 4 2 2 2 2 4" xfId="5018" xr:uid="{00000000-0005-0000-0000-00009B130000}"/>
    <cellStyle name="Vírgula 4 2 2 2 2 4 2" xfId="5019" xr:uid="{00000000-0005-0000-0000-00009C130000}"/>
    <cellStyle name="Vírgula 4 2 2 2 2 4 3" xfId="5020" xr:uid="{00000000-0005-0000-0000-00009D130000}"/>
    <cellStyle name="Vírgula 4 2 2 2 2 5" xfId="5021" xr:uid="{00000000-0005-0000-0000-00009E130000}"/>
    <cellStyle name="Vírgula 4 2 2 2 2 5 2" xfId="5022" xr:uid="{00000000-0005-0000-0000-00009F130000}"/>
    <cellStyle name="Vírgula 4 2 2 2 2 5 3" xfId="5023" xr:uid="{00000000-0005-0000-0000-0000A0130000}"/>
    <cellStyle name="Vírgula 4 2 2 2 2 6" xfId="5024" xr:uid="{00000000-0005-0000-0000-0000A1130000}"/>
    <cellStyle name="Vírgula 4 2 2 2 2 6 2" xfId="5025" xr:uid="{00000000-0005-0000-0000-0000A2130000}"/>
    <cellStyle name="Vírgula 4 2 2 2 2 6 3" xfId="5026" xr:uid="{00000000-0005-0000-0000-0000A3130000}"/>
    <cellStyle name="Vírgula 4 2 2 2 2 7" xfId="5027" xr:uid="{00000000-0005-0000-0000-0000A4130000}"/>
    <cellStyle name="Vírgula 4 2 2 2 2 7 2" xfId="5028" xr:uid="{00000000-0005-0000-0000-0000A5130000}"/>
    <cellStyle name="Vírgula 4 2 2 2 2 7 3" xfId="5029" xr:uid="{00000000-0005-0000-0000-0000A6130000}"/>
    <cellStyle name="Vírgula 4 2 2 2 2 8" xfId="5030" xr:uid="{00000000-0005-0000-0000-0000A7130000}"/>
    <cellStyle name="Vírgula 4 2 2 2 2 8 2" xfId="5031" xr:uid="{00000000-0005-0000-0000-0000A8130000}"/>
    <cellStyle name="Vírgula 4 2 2 2 2 8 3" xfId="5032" xr:uid="{00000000-0005-0000-0000-0000A9130000}"/>
    <cellStyle name="Vírgula 4 2 2 2 2 9" xfId="5033" xr:uid="{00000000-0005-0000-0000-0000AA130000}"/>
    <cellStyle name="Vírgula 4 2 2 2 2 9 2" xfId="5034" xr:uid="{00000000-0005-0000-0000-0000AB130000}"/>
    <cellStyle name="Vírgula 4 2 2 2 2 9 3" xfId="5035" xr:uid="{00000000-0005-0000-0000-0000AC130000}"/>
    <cellStyle name="Vírgula 4 2 2 2 3" xfId="5036" xr:uid="{00000000-0005-0000-0000-0000AD130000}"/>
    <cellStyle name="Vírgula 4 2 2 2 3 10" xfId="5037" xr:uid="{00000000-0005-0000-0000-0000AE130000}"/>
    <cellStyle name="Vírgula 4 2 2 2 3 10 2" xfId="5038" xr:uid="{00000000-0005-0000-0000-0000AF130000}"/>
    <cellStyle name="Vírgula 4 2 2 2 3 10 3" xfId="5039" xr:uid="{00000000-0005-0000-0000-0000B0130000}"/>
    <cellStyle name="Vírgula 4 2 2 2 3 11" xfId="5040" xr:uid="{00000000-0005-0000-0000-0000B1130000}"/>
    <cellStyle name="Vírgula 4 2 2 2 3 12" xfId="5041" xr:uid="{00000000-0005-0000-0000-0000B2130000}"/>
    <cellStyle name="Vírgula 4 2 2 2 3 2" xfId="5042" xr:uid="{00000000-0005-0000-0000-0000B3130000}"/>
    <cellStyle name="Vírgula 4 2 2 2 3 2 10" xfId="5043" xr:uid="{00000000-0005-0000-0000-0000B4130000}"/>
    <cellStyle name="Vírgula 4 2 2 2 3 2 2" xfId="5044" xr:uid="{00000000-0005-0000-0000-0000B5130000}"/>
    <cellStyle name="Vírgula 4 2 2 2 3 2 2 2" xfId="5045" xr:uid="{00000000-0005-0000-0000-0000B6130000}"/>
    <cellStyle name="Vírgula 4 2 2 2 3 2 2 3" xfId="5046" xr:uid="{00000000-0005-0000-0000-0000B7130000}"/>
    <cellStyle name="Vírgula 4 2 2 2 3 2 3" xfId="5047" xr:uid="{00000000-0005-0000-0000-0000B8130000}"/>
    <cellStyle name="Vírgula 4 2 2 2 3 2 3 2" xfId="5048" xr:uid="{00000000-0005-0000-0000-0000B9130000}"/>
    <cellStyle name="Vírgula 4 2 2 2 3 2 3 3" xfId="5049" xr:uid="{00000000-0005-0000-0000-0000BA130000}"/>
    <cellStyle name="Vírgula 4 2 2 2 3 2 4" xfId="5050" xr:uid="{00000000-0005-0000-0000-0000BB130000}"/>
    <cellStyle name="Vírgula 4 2 2 2 3 2 4 2" xfId="5051" xr:uid="{00000000-0005-0000-0000-0000BC130000}"/>
    <cellStyle name="Vírgula 4 2 2 2 3 2 4 3" xfId="5052" xr:uid="{00000000-0005-0000-0000-0000BD130000}"/>
    <cellStyle name="Vírgula 4 2 2 2 3 2 5" xfId="5053" xr:uid="{00000000-0005-0000-0000-0000BE130000}"/>
    <cellStyle name="Vírgula 4 2 2 2 3 2 5 2" xfId="5054" xr:uid="{00000000-0005-0000-0000-0000BF130000}"/>
    <cellStyle name="Vírgula 4 2 2 2 3 2 5 3" xfId="5055" xr:uid="{00000000-0005-0000-0000-0000C0130000}"/>
    <cellStyle name="Vírgula 4 2 2 2 3 2 6" xfId="5056" xr:uid="{00000000-0005-0000-0000-0000C1130000}"/>
    <cellStyle name="Vírgula 4 2 2 2 3 2 6 2" xfId="5057" xr:uid="{00000000-0005-0000-0000-0000C2130000}"/>
    <cellStyle name="Vírgula 4 2 2 2 3 2 6 3" xfId="5058" xr:uid="{00000000-0005-0000-0000-0000C3130000}"/>
    <cellStyle name="Vírgula 4 2 2 2 3 2 7" xfId="5059" xr:uid="{00000000-0005-0000-0000-0000C4130000}"/>
    <cellStyle name="Vírgula 4 2 2 2 3 2 7 2" xfId="5060" xr:uid="{00000000-0005-0000-0000-0000C5130000}"/>
    <cellStyle name="Vírgula 4 2 2 2 3 2 7 3" xfId="5061" xr:uid="{00000000-0005-0000-0000-0000C6130000}"/>
    <cellStyle name="Vírgula 4 2 2 2 3 2 8" xfId="5062" xr:uid="{00000000-0005-0000-0000-0000C7130000}"/>
    <cellStyle name="Vírgula 4 2 2 2 3 2 8 2" xfId="5063" xr:uid="{00000000-0005-0000-0000-0000C8130000}"/>
    <cellStyle name="Vírgula 4 2 2 2 3 2 8 3" xfId="5064" xr:uid="{00000000-0005-0000-0000-0000C9130000}"/>
    <cellStyle name="Vírgula 4 2 2 2 3 2 9" xfId="5065" xr:uid="{00000000-0005-0000-0000-0000CA130000}"/>
    <cellStyle name="Vírgula 4 2 2 2 3 3" xfId="5066" xr:uid="{00000000-0005-0000-0000-0000CB130000}"/>
    <cellStyle name="Vírgula 4 2 2 2 3 3 2" xfId="5067" xr:uid="{00000000-0005-0000-0000-0000CC130000}"/>
    <cellStyle name="Vírgula 4 2 2 2 3 3 2 2" xfId="5068" xr:uid="{00000000-0005-0000-0000-0000CD130000}"/>
    <cellStyle name="Vírgula 4 2 2 2 3 3 2 3" xfId="5069" xr:uid="{00000000-0005-0000-0000-0000CE130000}"/>
    <cellStyle name="Vírgula 4 2 2 2 3 3 3" xfId="5070" xr:uid="{00000000-0005-0000-0000-0000CF130000}"/>
    <cellStyle name="Vírgula 4 2 2 2 3 3 3 2" xfId="5071" xr:uid="{00000000-0005-0000-0000-0000D0130000}"/>
    <cellStyle name="Vírgula 4 2 2 2 3 3 3 3" xfId="5072" xr:uid="{00000000-0005-0000-0000-0000D1130000}"/>
    <cellStyle name="Vírgula 4 2 2 2 3 3 4" xfId="5073" xr:uid="{00000000-0005-0000-0000-0000D2130000}"/>
    <cellStyle name="Vírgula 4 2 2 2 3 3 4 2" xfId="5074" xr:uid="{00000000-0005-0000-0000-0000D3130000}"/>
    <cellStyle name="Vírgula 4 2 2 2 3 3 4 3" xfId="5075" xr:uid="{00000000-0005-0000-0000-0000D4130000}"/>
    <cellStyle name="Vírgula 4 2 2 2 3 3 5" xfId="5076" xr:uid="{00000000-0005-0000-0000-0000D5130000}"/>
    <cellStyle name="Vírgula 4 2 2 2 3 3 5 2" xfId="5077" xr:uid="{00000000-0005-0000-0000-0000D6130000}"/>
    <cellStyle name="Vírgula 4 2 2 2 3 3 5 3" xfId="5078" xr:uid="{00000000-0005-0000-0000-0000D7130000}"/>
    <cellStyle name="Vírgula 4 2 2 2 3 3 6" xfId="5079" xr:uid="{00000000-0005-0000-0000-0000D8130000}"/>
    <cellStyle name="Vírgula 4 2 2 2 3 3 6 2" xfId="5080" xr:uid="{00000000-0005-0000-0000-0000D9130000}"/>
    <cellStyle name="Vírgula 4 2 2 2 3 3 6 3" xfId="5081" xr:uid="{00000000-0005-0000-0000-0000DA130000}"/>
    <cellStyle name="Vírgula 4 2 2 2 3 3 7" xfId="5082" xr:uid="{00000000-0005-0000-0000-0000DB130000}"/>
    <cellStyle name="Vírgula 4 2 2 2 3 3 7 2" xfId="5083" xr:uid="{00000000-0005-0000-0000-0000DC130000}"/>
    <cellStyle name="Vírgula 4 2 2 2 3 3 7 3" xfId="5084" xr:uid="{00000000-0005-0000-0000-0000DD130000}"/>
    <cellStyle name="Vírgula 4 2 2 2 3 3 8" xfId="5085" xr:uid="{00000000-0005-0000-0000-0000DE130000}"/>
    <cellStyle name="Vírgula 4 2 2 2 3 3 9" xfId="5086" xr:uid="{00000000-0005-0000-0000-0000DF130000}"/>
    <cellStyle name="Vírgula 4 2 2 2 3 4" xfId="5087" xr:uid="{00000000-0005-0000-0000-0000E0130000}"/>
    <cellStyle name="Vírgula 4 2 2 2 3 4 2" xfId="5088" xr:uid="{00000000-0005-0000-0000-0000E1130000}"/>
    <cellStyle name="Vírgula 4 2 2 2 3 4 3" xfId="5089" xr:uid="{00000000-0005-0000-0000-0000E2130000}"/>
    <cellStyle name="Vírgula 4 2 2 2 3 5" xfId="5090" xr:uid="{00000000-0005-0000-0000-0000E3130000}"/>
    <cellStyle name="Vírgula 4 2 2 2 3 5 2" xfId="5091" xr:uid="{00000000-0005-0000-0000-0000E4130000}"/>
    <cellStyle name="Vírgula 4 2 2 2 3 5 3" xfId="5092" xr:uid="{00000000-0005-0000-0000-0000E5130000}"/>
    <cellStyle name="Vírgula 4 2 2 2 3 6" xfId="5093" xr:uid="{00000000-0005-0000-0000-0000E6130000}"/>
    <cellStyle name="Vírgula 4 2 2 2 3 6 2" xfId="5094" xr:uid="{00000000-0005-0000-0000-0000E7130000}"/>
    <cellStyle name="Vírgula 4 2 2 2 3 6 3" xfId="5095" xr:uid="{00000000-0005-0000-0000-0000E8130000}"/>
    <cellStyle name="Vírgula 4 2 2 2 3 7" xfId="5096" xr:uid="{00000000-0005-0000-0000-0000E9130000}"/>
    <cellStyle name="Vírgula 4 2 2 2 3 7 2" xfId="5097" xr:uid="{00000000-0005-0000-0000-0000EA130000}"/>
    <cellStyle name="Vírgula 4 2 2 2 3 7 3" xfId="5098" xr:uid="{00000000-0005-0000-0000-0000EB130000}"/>
    <cellStyle name="Vírgula 4 2 2 2 3 8" xfId="5099" xr:uid="{00000000-0005-0000-0000-0000EC130000}"/>
    <cellStyle name="Vírgula 4 2 2 2 3 8 2" xfId="5100" xr:uid="{00000000-0005-0000-0000-0000ED130000}"/>
    <cellStyle name="Vírgula 4 2 2 2 3 8 3" xfId="5101" xr:uid="{00000000-0005-0000-0000-0000EE130000}"/>
    <cellStyle name="Vírgula 4 2 2 2 3 9" xfId="5102" xr:uid="{00000000-0005-0000-0000-0000EF130000}"/>
    <cellStyle name="Vírgula 4 2 2 2 3 9 2" xfId="5103" xr:uid="{00000000-0005-0000-0000-0000F0130000}"/>
    <cellStyle name="Vírgula 4 2 2 2 3 9 3" xfId="5104" xr:uid="{00000000-0005-0000-0000-0000F1130000}"/>
    <cellStyle name="Vírgula 4 2 2 2 4" xfId="5105" xr:uid="{00000000-0005-0000-0000-0000F2130000}"/>
    <cellStyle name="Vírgula 4 2 2 2 4 10" xfId="5106" xr:uid="{00000000-0005-0000-0000-0000F3130000}"/>
    <cellStyle name="Vírgula 4 2 2 2 4 2" xfId="5107" xr:uid="{00000000-0005-0000-0000-0000F4130000}"/>
    <cellStyle name="Vírgula 4 2 2 2 4 2 2" xfId="5108" xr:uid="{00000000-0005-0000-0000-0000F5130000}"/>
    <cellStyle name="Vírgula 4 2 2 2 4 2 3" xfId="5109" xr:uid="{00000000-0005-0000-0000-0000F6130000}"/>
    <cellStyle name="Vírgula 4 2 2 2 4 3" xfId="5110" xr:uid="{00000000-0005-0000-0000-0000F7130000}"/>
    <cellStyle name="Vírgula 4 2 2 2 4 3 2" xfId="5111" xr:uid="{00000000-0005-0000-0000-0000F8130000}"/>
    <cellStyle name="Vírgula 4 2 2 2 4 3 3" xfId="5112" xr:uid="{00000000-0005-0000-0000-0000F9130000}"/>
    <cellStyle name="Vírgula 4 2 2 2 4 4" xfId="5113" xr:uid="{00000000-0005-0000-0000-0000FA130000}"/>
    <cellStyle name="Vírgula 4 2 2 2 4 4 2" xfId="5114" xr:uid="{00000000-0005-0000-0000-0000FB130000}"/>
    <cellStyle name="Vírgula 4 2 2 2 4 4 3" xfId="5115" xr:uid="{00000000-0005-0000-0000-0000FC130000}"/>
    <cellStyle name="Vírgula 4 2 2 2 4 5" xfId="5116" xr:uid="{00000000-0005-0000-0000-0000FD130000}"/>
    <cellStyle name="Vírgula 4 2 2 2 4 5 2" xfId="5117" xr:uid="{00000000-0005-0000-0000-0000FE130000}"/>
    <cellStyle name="Vírgula 4 2 2 2 4 5 3" xfId="5118" xr:uid="{00000000-0005-0000-0000-0000FF130000}"/>
    <cellStyle name="Vírgula 4 2 2 2 4 6" xfId="5119" xr:uid="{00000000-0005-0000-0000-000000140000}"/>
    <cellStyle name="Vírgula 4 2 2 2 4 6 2" xfId="5120" xr:uid="{00000000-0005-0000-0000-000001140000}"/>
    <cellStyle name="Vírgula 4 2 2 2 4 6 3" xfId="5121" xr:uid="{00000000-0005-0000-0000-000002140000}"/>
    <cellStyle name="Vírgula 4 2 2 2 4 7" xfId="5122" xr:uid="{00000000-0005-0000-0000-000003140000}"/>
    <cellStyle name="Vírgula 4 2 2 2 4 7 2" xfId="5123" xr:uid="{00000000-0005-0000-0000-000004140000}"/>
    <cellStyle name="Vírgula 4 2 2 2 4 7 3" xfId="5124" xr:uid="{00000000-0005-0000-0000-000005140000}"/>
    <cellStyle name="Vírgula 4 2 2 2 4 8" xfId="5125" xr:uid="{00000000-0005-0000-0000-000006140000}"/>
    <cellStyle name="Vírgula 4 2 2 2 4 8 2" xfId="5126" xr:uid="{00000000-0005-0000-0000-000007140000}"/>
    <cellStyle name="Vírgula 4 2 2 2 4 8 3" xfId="5127" xr:uid="{00000000-0005-0000-0000-000008140000}"/>
    <cellStyle name="Vírgula 4 2 2 2 4 9" xfId="5128" xr:uid="{00000000-0005-0000-0000-000009140000}"/>
    <cellStyle name="Vírgula 4 2 2 2 5" xfId="5129" xr:uid="{00000000-0005-0000-0000-00000A140000}"/>
    <cellStyle name="Vírgula 4 2 2 2 5 2" xfId="5130" xr:uid="{00000000-0005-0000-0000-00000B140000}"/>
    <cellStyle name="Vírgula 4 2 2 2 5 2 2" xfId="5131" xr:uid="{00000000-0005-0000-0000-00000C140000}"/>
    <cellStyle name="Vírgula 4 2 2 2 5 2 3" xfId="5132" xr:uid="{00000000-0005-0000-0000-00000D140000}"/>
    <cellStyle name="Vírgula 4 2 2 2 5 3" xfId="5133" xr:uid="{00000000-0005-0000-0000-00000E140000}"/>
    <cellStyle name="Vírgula 4 2 2 2 5 3 2" xfId="5134" xr:uid="{00000000-0005-0000-0000-00000F140000}"/>
    <cellStyle name="Vírgula 4 2 2 2 5 3 3" xfId="5135" xr:uid="{00000000-0005-0000-0000-000010140000}"/>
    <cellStyle name="Vírgula 4 2 2 2 5 4" xfId="5136" xr:uid="{00000000-0005-0000-0000-000011140000}"/>
    <cellStyle name="Vírgula 4 2 2 2 5 4 2" xfId="5137" xr:uid="{00000000-0005-0000-0000-000012140000}"/>
    <cellStyle name="Vírgula 4 2 2 2 5 4 3" xfId="5138" xr:uid="{00000000-0005-0000-0000-000013140000}"/>
    <cellStyle name="Vírgula 4 2 2 2 5 5" xfId="5139" xr:uid="{00000000-0005-0000-0000-000014140000}"/>
    <cellStyle name="Vírgula 4 2 2 2 5 5 2" xfId="5140" xr:uid="{00000000-0005-0000-0000-000015140000}"/>
    <cellStyle name="Vírgula 4 2 2 2 5 5 3" xfId="5141" xr:uid="{00000000-0005-0000-0000-000016140000}"/>
    <cellStyle name="Vírgula 4 2 2 2 5 6" xfId="5142" xr:uid="{00000000-0005-0000-0000-000017140000}"/>
    <cellStyle name="Vírgula 4 2 2 2 5 6 2" xfId="5143" xr:uid="{00000000-0005-0000-0000-000018140000}"/>
    <cellStyle name="Vírgula 4 2 2 2 5 6 3" xfId="5144" xr:uid="{00000000-0005-0000-0000-000019140000}"/>
    <cellStyle name="Vírgula 4 2 2 2 5 7" xfId="5145" xr:uid="{00000000-0005-0000-0000-00001A140000}"/>
    <cellStyle name="Vírgula 4 2 2 2 5 7 2" xfId="5146" xr:uid="{00000000-0005-0000-0000-00001B140000}"/>
    <cellStyle name="Vírgula 4 2 2 2 5 7 3" xfId="5147" xr:uid="{00000000-0005-0000-0000-00001C140000}"/>
    <cellStyle name="Vírgula 4 2 2 2 5 8" xfId="5148" xr:uid="{00000000-0005-0000-0000-00001D140000}"/>
    <cellStyle name="Vírgula 4 2 2 2 5 9" xfId="5149" xr:uid="{00000000-0005-0000-0000-00001E140000}"/>
    <cellStyle name="Vírgula 4 2 2 2 6" xfId="5150" xr:uid="{00000000-0005-0000-0000-00001F140000}"/>
    <cellStyle name="Vírgula 4 2 2 2 6 2" xfId="5151" xr:uid="{00000000-0005-0000-0000-000020140000}"/>
    <cellStyle name="Vírgula 4 2 2 2 6 3" xfId="5152" xr:uid="{00000000-0005-0000-0000-000021140000}"/>
    <cellStyle name="Vírgula 4 2 2 2 7" xfId="5153" xr:uid="{00000000-0005-0000-0000-000022140000}"/>
    <cellStyle name="Vírgula 4 2 2 2 7 2" xfId="5154" xr:uid="{00000000-0005-0000-0000-000023140000}"/>
    <cellStyle name="Vírgula 4 2 2 2 7 3" xfId="5155" xr:uid="{00000000-0005-0000-0000-000024140000}"/>
    <cellStyle name="Vírgula 4 2 2 2 8" xfId="5156" xr:uid="{00000000-0005-0000-0000-000025140000}"/>
    <cellStyle name="Vírgula 4 2 2 2 8 2" xfId="5157" xr:uid="{00000000-0005-0000-0000-000026140000}"/>
    <cellStyle name="Vírgula 4 2 2 2 8 3" xfId="5158" xr:uid="{00000000-0005-0000-0000-000027140000}"/>
    <cellStyle name="Vírgula 4 2 2 2 9" xfId="5159" xr:uid="{00000000-0005-0000-0000-000028140000}"/>
    <cellStyle name="Vírgula 4 2 2 2 9 2" xfId="5160" xr:uid="{00000000-0005-0000-0000-000029140000}"/>
    <cellStyle name="Vírgula 4 2 2 2 9 3" xfId="5161" xr:uid="{00000000-0005-0000-0000-00002A140000}"/>
    <cellStyle name="Vírgula 4 2 2 3" xfId="5162" xr:uid="{00000000-0005-0000-0000-00002B140000}"/>
    <cellStyle name="Vírgula 4 2 2 3 10" xfId="5163" xr:uid="{00000000-0005-0000-0000-00002C140000}"/>
    <cellStyle name="Vírgula 4 2 2 3 10 2" xfId="5164" xr:uid="{00000000-0005-0000-0000-00002D140000}"/>
    <cellStyle name="Vírgula 4 2 2 3 10 3" xfId="5165" xr:uid="{00000000-0005-0000-0000-00002E140000}"/>
    <cellStyle name="Vírgula 4 2 2 3 11" xfId="5166" xr:uid="{00000000-0005-0000-0000-00002F140000}"/>
    <cellStyle name="Vírgula 4 2 2 3 11 2" xfId="5167" xr:uid="{00000000-0005-0000-0000-000030140000}"/>
    <cellStyle name="Vírgula 4 2 2 3 11 3" xfId="5168" xr:uid="{00000000-0005-0000-0000-000031140000}"/>
    <cellStyle name="Vírgula 4 2 2 3 12" xfId="5169" xr:uid="{00000000-0005-0000-0000-000032140000}"/>
    <cellStyle name="Vírgula 4 2 2 3 12 2" xfId="5170" xr:uid="{00000000-0005-0000-0000-000033140000}"/>
    <cellStyle name="Vírgula 4 2 2 3 12 3" xfId="5171" xr:uid="{00000000-0005-0000-0000-000034140000}"/>
    <cellStyle name="Vírgula 4 2 2 3 13" xfId="5172" xr:uid="{00000000-0005-0000-0000-000035140000}"/>
    <cellStyle name="Vírgula 4 2 2 3 14" xfId="5173" xr:uid="{00000000-0005-0000-0000-000036140000}"/>
    <cellStyle name="Vírgula 4 2 2 3 2" xfId="5174" xr:uid="{00000000-0005-0000-0000-000037140000}"/>
    <cellStyle name="Vírgula 4 2 2 3 2 10" xfId="5175" xr:uid="{00000000-0005-0000-0000-000038140000}"/>
    <cellStyle name="Vírgula 4 2 2 3 2 10 2" xfId="5176" xr:uid="{00000000-0005-0000-0000-000039140000}"/>
    <cellStyle name="Vírgula 4 2 2 3 2 10 3" xfId="5177" xr:uid="{00000000-0005-0000-0000-00003A140000}"/>
    <cellStyle name="Vírgula 4 2 2 3 2 11" xfId="5178" xr:uid="{00000000-0005-0000-0000-00003B140000}"/>
    <cellStyle name="Vírgula 4 2 2 3 2 12" xfId="5179" xr:uid="{00000000-0005-0000-0000-00003C140000}"/>
    <cellStyle name="Vírgula 4 2 2 3 2 2" xfId="5180" xr:uid="{00000000-0005-0000-0000-00003D140000}"/>
    <cellStyle name="Vírgula 4 2 2 3 2 2 10" xfId="5181" xr:uid="{00000000-0005-0000-0000-00003E140000}"/>
    <cellStyle name="Vírgula 4 2 2 3 2 2 2" xfId="5182" xr:uid="{00000000-0005-0000-0000-00003F140000}"/>
    <cellStyle name="Vírgula 4 2 2 3 2 2 2 2" xfId="5183" xr:uid="{00000000-0005-0000-0000-000040140000}"/>
    <cellStyle name="Vírgula 4 2 2 3 2 2 2 3" xfId="5184" xr:uid="{00000000-0005-0000-0000-000041140000}"/>
    <cellStyle name="Vírgula 4 2 2 3 2 2 3" xfId="5185" xr:uid="{00000000-0005-0000-0000-000042140000}"/>
    <cellStyle name="Vírgula 4 2 2 3 2 2 3 2" xfId="5186" xr:uid="{00000000-0005-0000-0000-000043140000}"/>
    <cellStyle name="Vírgula 4 2 2 3 2 2 3 3" xfId="5187" xr:uid="{00000000-0005-0000-0000-000044140000}"/>
    <cellStyle name="Vírgula 4 2 2 3 2 2 4" xfId="5188" xr:uid="{00000000-0005-0000-0000-000045140000}"/>
    <cellStyle name="Vírgula 4 2 2 3 2 2 4 2" xfId="5189" xr:uid="{00000000-0005-0000-0000-000046140000}"/>
    <cellStyle name="Vírgula 4 2 2 3 2 2 4 3" xfId="5190" xr:uid="{00000000-0005-0000-0000-000047140000}"/>
    <cellStyle name="Vírgula 4 2 2 3 2 2 5" xfId="5191" xr:uid="{00000000-0005-0000-0000-000048140000}"/>
    <cellStyle name="Vírgula 4 2 2 3 2 2 5 2" xfId="5192" xr:uid="{00000000-0005-0000-0000-000049140000}"/>
    <cellStyle name="Vírgula 4 2 2 3 2 2 5 3" xfId="5193" xr:uid="{00000000-0005-0000-0000-00004A140000}"/>
    <cellStyle name="Vírgula 4 2 2 3 2 2 6" xfId="5194" xr:uid="{00000000-0005-0000-0000-00004B140000}"/>
    <cellStyle name="Vírgula 4 2 2 3 2 2 6 2" xfId="5195" xr:uid="{00000000-0005-0000-0000-00004C140000}"/>
    <cellStyle name="Vírgula 4 2 2 3 2 2 6 3" xfId="5196" xr:uid="{00000000-0005-0000-0000-00004D140000}"/>
    <cellStyle name="Vírgula 4 2 2 3 2 2 7" xfId="5197" xr:uid="{00000000-0005-0000-0000-00004E140000}"/>
    <cellStyle name="Vírgula 4 2 2 3 2 2 7 2" xfId="5198" xr:uid="{00000000-0005-0000-0000-00004F140000}"/>
    <cellStyle name="Vírgula 4 2 2 3 2 2 7 3" xfId="5199" xr:uid="{00000000-0005-0000-0000-000050140000}"/>
    <cellStyle name="Vírgula 4 2 2 3 2 2 8" xfId="5200" xr:uid="{00000000-0005-0000-0000-000051140000}"/>
    <cellStyle name="Vírgula 4 2 2 3 2 2 8 2" xfId="5201" xr:uid="{00000000-0005-0000-0000-000052140000}"/>
    <cellStyle name="Vírgula 4 2 2 3 2 2 8 3" xfId="5202" xr:uid="{00000000-0005-0000-0000-000053140000}"/>
    <cellStyle name="Vírgula 4 2 2 3 2 2 9" xfId="5203" xr:uid="{00000000-0005-0000-0000-000054140000}"/>
    <cellStyle name="Vírgula 4 2 2 3 2 3" xfId="5204" xr:uid="{00000000-0005-0000-0000-000055140000}"/>
    <cellStyle name="Vírgula 4 2 2 3 2 3 2" xfId="5205" xr:uid="{00000000-0005-0000-0000-000056140000}"/>
    <cellStyle name="Vírgula 4 2 2 3 2 3 2 2" xfId="5206" xr:uid="{00000000-0005-0000-0000-000057140000}"/>
    <cellStyle name="Vírgula 4 2 2 3 2 3 2 3" xfId="5207" xr:uid="{00000000-0005-0000-0000-000058140000}"/>
    <cellStyle name="Vírgula 4 2 2 3 2 3 3" xfId="5208" xr:uid="{00000000-0005-0000-0000-000059140000}"/>
    <cellStyle name="Vírgula 4 2 2 3 2 3 3 2" xfId="5209" xr:uid="{00000000-0005-0000-0000-00005A140000}"/>
    <cellStyle name="Vírgula 4 2 2 3 2 3 3 3" xfId="5210" xr:uid="{00000000-0005-0000-0000-00005B140000}"/>
    <cellStyle name="Vírgula 4 2 2 3 2 3 4" xfId="5211" xr:uid="{00000000-0005-0000-0000-00005C140000}"/>
    <cellStyle name="Vírgula 4 2 2 3 2 3 4 2" xfId="5212" xr:uid="{00000000-0005-0000-0000-00005D140000}"/>
    <cellStyle name="Vírgula 4 2 2 3 2 3 4 3" xfId="5213" xr:uid="{00000000-0005-0000-0000-00005E140000}"/>
    <cellStyle name="Vírgula 4 2 2 3 2 3 5" xfId="5214" xr:uid="{00000000-0005-0000-0000-00005F140000}"/>
    <cellStyle name="Vírgula 4 2 2 3 2 3 5 2" xfId="5215" xr:uid="{00000000-0005-0000-0000-000060140000}"/>
    <cellStyle name="Vírgula 4 2 2 3 2 3 5 3" xfId="5216" xr:uid="{00000000-0005-0000-0000-000061140000}"/>
    <cellStyle name="Vírgula 4 2 2 3 2 3 6" xfId="5217" xr:uid="{00000000-0005-0000-0000-000062140000}"/>
    <cellStyle name="Vírgula 4 2 2 3 2 3 6 2" xfId="5218" xr:uid="{00000000-0005-0000-0000-000063140000}"/>
    <cellStyle name="Vírgula 4 2 2 3 2 3 6 3" xfId="5219" xr:uid="{00000000-0005-0000-0000-000064140000}"/>
    <cellStyle name="Vírgula 4 2 2 3 2 3 7" xfId="5220" xr:uid="{00000000-0005-0000-0000-000065140000}"/>
    <cellStyle name="Vírgula 4 2 2 3 2 3 7 2" xfId="5221" xr:uid="{00000000-0005-0000-0000-000066140000}"/>
    <cellStyle name="Vírgula 4 2 2 3 2 3 7 3" xfId="5222" xr:uid="{00000000-0005-0000-0000-000067140000}"/>
    <cellStyle name="Vírgula 4 2 2 3 2 3 8" xfId="5223" xr:uid="{00000000-0005-0000-0000-000068140000}"/>
    <cellStyle name="Vírgula 4 2 2 3 2 3 9" xfId="5224" xr:uid="{00000000-0005-0000-0000-000069140000}"/>
    <cellStyle name="Vírgula 4 2 2 3 2 4" xfId="5225" xr:uid="{00000000-0005-0000-0000-00006A140000}"/>
    <cellStyle name="Vírgula 4 2 2 3 2 4 2" xfId="5226" xr:uid="{00000000-0005-0000-0000-00006B140000}"/>
    <cellStyle name="Vírgula 4 2 2 3 2 4 3" xfId="5227" xr:uid="{00000000-0005-0000-0000-00006C140000}"/>
    <cellStyle name="Vírgula 4 2 2 3 2 5" xfId="5228" xr:uid="{00000000-0005-0000-0000-00006D140000}"/>
    <cellStyle name="Vírgula 4 2 2 3 2 5 2" xfId="5229" xr:uid="{00000000-0005-0000-0000-00006E140000}"/>
    <cellStyle name="Vírgula 4 2 2 3 2 5 3" xfId="5230" xr:uid="{00000000-0005-0000-0000-00006F140000}"/>
    <cellStyle name="Vírgula 4 2 2 3 2 6" xfId="5231" xr:uid="{00000000-0005-0000-0000-000070140000}"/>
    <cellStyle name="Vírgula 4 2 2 3 2 6 2" xfId="5232" xr:uid="{00000000-0005-0000-0000-000071140000}"/>
    <cellStyle name="Vírgula 4 2 2 3 2 6 3" xfId="5233" xr:uid="{00000000-0005-0000-0000-000072140000}"/>
    <cellStyle name="Vírgula 4 2 2 3 2 7" xfId="5234" xr:uid="{00000000-0005-0000-0000-000073140000}"/>
    <cellStyle name="Vírgula 4 2 2 3 2 7 2" xfId="5235" xr:uid="{00000000-0005-0000-0000-000074140000}"/>
    <cellStyle name="Vírgula 4 2 2 3 2 7 3" xfId="5236" xr:uid="{00000000-0005-0000-0000-000075140000}"/>
    <cellStyle name="Vírgula 4 2 2 3 2 8" xfId="5237" xr:uid="{00000000-0005-0000-0000-000076140000}"/>
    <cellStyle name="Vírgula 4 2 2 3 2 8 2" xfId="5238" xr:uid="{00000000-0005-0000-0000-000077140000}"/>
    <cellStyle name="Vírgula 4 2 2 3 2 8 3" xfId="5239" xr:uid="{00000000-0005-0000-0000-000078140000}"/>
    <cellStyle name="Vírgula 4 2 2 3 2 9" xfId="5240" xr:uid="{00000000-0005-0000-0000-000079140000}"/>
    <cellStyle name="Vírgula 4 2 2 3 2 9 2" xfId="5241" xr:uid="{00000000-0005-0000-0000-00007A140000}"/>
    <cellStyle name="Vírgula 4 2 2 3 2 9 3" xfId="5242" xr:uid="{00000000-0005-0000-0000-00007B140000}"/>
    <cellStyle name="Vírgula 4 2 2 3 3" xfId="5243" xr:uid="{00000000-0005-0000-0000-00007C140000}"/>
    <cellStyle name="Vírgula 4 2 2 3 3 10" xfId="5244" xr:uid="{00000000-0005-0000-0000-00007D140000}"/>
    <cellStyle name="Vírgula 4 2 2 3 3 10 2" xfId="5245" xr:uid="{00000000-0005-0000-0000-00007E140000}"/>
    <cellStyle name="Vírgula 4 2 2 3 3 10 3" xfId="5246" xr:uid="{00000000-0005-0000-0000-00007F140000}"/>
    <cellStyle name="Vírgula 4 2 2 3 3 11" xfId="5247" xr:uid="{00000000-0005-0000-0000-000080140000}"/>
    <cellStyle name="Vírgula 4 2 2 3 3 12" xfId="5248" xr:uid="{00000000-0005-0000-0000-000081140000}"/>
    <cellStyle name="Vírgula 4 2 2 3 3 2" xfId="5249" xr:uid="{00000000-0005-0000-0000-000082140000}"/>
    <cellStyle name="Vírgula 4 2 2 3 3 2 10" xfId="5250" xr:uid="{00000000-0005-0000-0000-000083140000}"/>
    <cellStyle name="Vírgula 4 2 2 3 3 2 2" xfId="5251" xr:uid="{00000000-0005-0000-0000-000084140000}"/>
    <cellStyle name="Vírgula 4 2 2 3 3 2 2 2" xfId="5252" xr:uid="{00000000-0005-0000-0000-000085140000}"/>
    <cellStyle name="Vírgula 4 2 2 3 3 2 2 3" xfId="5253" xr:uid="{00000000-0005-0000-0000-000086140000}"/>
    <cellStyle name="Vírgula 4 2 2 3 3 2 3" xfId="5254" xr:uid="{00000000-0005-0000-0000-000087140000}"/>
    <cellStyle name="Vírgula 4 2 2 3 3 2 3 2" xfId="5255" xr:uid="{00000000-0005-0000-0000-000088140000}"/>
    <cellStyle name="Vírgula 4 2 2 3 3 2 3 3" xfId="5256" xr:uid="{00000000-0005-0000-0000-000089140000}"/>
    <cellStyle name="Vírgula 4 2 2 3 3 2 4" xfId="5257" xr:uid="{00000000-0005-0000-0000-00008A140000}"/>
    <cellStyle name="Vírgula 4 2 2 3 3 2 4 2" xfId="5258" xr:uid="{00000000-0005-0000-0000-00008B140000}"/>
    <cellStyle name="Vírgula 4 2 2 3 3 2 4 3" xfId="5259" xr:uid="{00000000-0005-0000-0000-00008C140000}"/>
    <cellStyle name="Vírgula 4 2 2 3 3 2 5" xfId="5260" xr:uid="{00000000-0005-0000-0000-00008D140000}"/>
    <cellStyle name="Vírgula 4 2 2 3 3 2 5 2" xfId="5261" xr:uid="{00000000-0005-0000-0000-00008E140000}"/>
    <cellStyle name="Vírgula 4 2 2 3 3 2 5 3" xfId="5262" xr:uid="{00000000-0005-0000-0000-00008F140000}"/>
    <cellStyle name="Vírgula 4 2 2 3 3 2 6" xfId="5263" xr:uid="{00000000-0005-0000-0000-000090140000}"/>
    <cellStyle name="Vírgula 4 2 2 3 3 2 6 2" xfId="5264" xr:uid="{00000000-0005-0000-0000-000091140000}"/>
    <cellStyle name="Vírgula 4 2 2 3 3 2 6 3" xfId="5265" xr:uid="{00000000-0005-0000-0000-000092140000}"/>
    <cellStyle name="Vírgula 4 2 2 3 3 2 7" xfId="5266" xr:uid="{00000000-0005-0000-0000-000093140000}"/>
    <cellStyle name="Vírgula 4 2 2 3 3 2 7 2" xfId="5267" xr:uid="{00000000-0005-0000-0000-000094140000}"/>
    <cellStyle name="Vírgula 4 2 2 3 3 2 7 3" xfId="5268" xr:uid="{00000000-0005-0000-0000-000095140000}"/>
    <cellStyle name="Vírgula 4 2 2 3 3 2 8" xfId="5269" xr:uid="{00000000-0005-0000-0000-000096140000}"/>
    <cellStyle name="Vírgula 4 2 2 3 3 2 8 2" xfId="5270" xr:uid="{00000000-0005-0000-0000-000097140000}"/>
    <cellStyle name="Vírgula 4 2 2 3 3 2 8 3" xfId="5271" xr:uid="{00000000-0005-0000-0000-000098140000}"/>
    <cellStyle name="Vírgula 4 2 2 3 3 2 9" xfId="5272" xr:uid="{00000000-0005-0000-0000-000099140000}"/>
    <cellStyle name="Vírgula 4 2 2 3 3 3" xfId="5273" xr:uid="{00000000-0005-0000-0000-00009A140000}"/>
    <cellStyle name="Vírgula 4 2 2 3 3 3 2" xfId="5274" xr:uid="{00000000-0005-0000-0000-00009B140000}"/>
    <cellStyle name="Vírgula 4 2 2 3 3 3 2 2" xfId="5275" xr:uid="{00000000-0005-0000-0000-00009C140000}"/>
    <cellStyle name="Vírgula 4 2 2 3 3 3 2 3" xfId="5276" xr:uid="{00000000-0005-0000-0000-00009D140000}"/>
    <cellStyle name="Vírgula 4 2 2 3 3 3 3" xfId="5277" xr:uid="{00000000-0005-0000-0000-00009E140000}"/>
    <cellStyle name="Vírgula 4 2 2 3 3 3 3 2" xfId="5278" xr:uid="{00000000-0005-0000-0000-00009F140000}"/>
    <cellStyle name="Vírgula 4 2 2 3 3 3 3 3" xfId="5279" xr:uid="{00000000-0005-0000-0000-0000A0140000}"/>
    <cellStyle name="Vírgula 4 2 2 3 3 3 4" xfId="5280" xr:uid="{00000000-0005-0000-0000-0000A1140000}"/>
    <cellStyle name="Vírgula 4 2 2 3 3 3 4 2" xfId="5281" xr:uid="{00000000-0005-0000-0000-0000A2140000}"/>
    <cellStyle name="Vírgula 4 2 2 3 3 3 4 3" xfId="5282" xr:uid="{00000000-0005-0000-0000-0000A3140000}"/>
    <cellStyle name="Vírgula 4 2 2 3 3 3 5" xfId="5283" xr:uid="{00000000-0005-0000-0000-0000A4140000}"/>
    <cellStyle name="Vírgula 4 2 2 3 3 3 5 2" xfId="5284" xr:uid="{00000000-0005-0000-0000-0000A5140000}"/>
    <cellStyle name="Vírgula 4 2 2 3 3 3 5 3" xfId="5285" xr:uid="{00000000-0005-0000-0000-0000A6140000}"/>
    <cellStyle name="Vírgula 4 2 2 3 3 3 6" xfId="5286" xr:uid="{00000000-0005-0000-0000-0000A7140000}"/>
    <cellStyle name="Vírgula 4 2 2 3 3 3 6 2" xfId="5287" xr:uid="{00000000-0005-0000-0000-0000A8140000}"/>
    <cellStyle name="Vírgula 4 2 2 3 3 3 6 3" xfId="5288" xr:uid="{00000000-0005-0000-0000-0000A9140000}"/>
    <cellStyle name="Vírgula 4 2 2 3 3 3 7" xfId="5289" xr:uid="{00000000-0005-0000-0000-0000AA140000}"/>
    <cellStyle name="Vírgula 4 2 2 3 3 3 7 2" xfId="5290" xr:uid="{00000000-0005-0000-0000-0000AB140000}"/>
    <cellStyle name="Vírgula 4 2 2 3 3 3 7 3" xfId="5291" xr:uid="{00000000-0005-0000-0000-0000AC140000}"/>
    <cellStyle name="Vírgula 4 2 2 3 3 3 8" xfId="5292" xr:uid="{00000000-0005-0000-0000-0000AD140000}"/>
    <cellStyle name="Vírgula 4 2 2 3 3 3 9" xfId="5293" xr:uid="{00000000-0005-0000-0000-0000AE140000}"/>
    <cellStyle name="Vírgula 4 2 2 3 3 4" xfId="5294" xr:uid="{00000000-0005-0000-0000-0000AF140000}"/>
    <cellStyle name="Vírgula 4 2 2 3 3 4 2" xfId="5295" xr:uid="{00000000-0005-0000-0000-0000B0140000}"/>
    <cellStyle name="Vírgula 4 2 2 3 3 4 3" xfId="5296" xr:uid="{00000000-0005-0000-0000-0000B1140000}"/>
    <cellStyle name="Vírgula 4 2 2 3 3 5" xfId="5297" xr:uid="{00000000-0005-0000-0000-0000B2140000}"/>
    <cellStyle name="Vírgula 4 2 2 3 3 5 2" xfId="5298" xr:uid="{00000000-0005-0000-0000-0000B3140000}"/>
    <cellStyle name="Vírgula 4 2 2 3 3 5 3" xfId="5299" xr:uid="{00000000-0005-0000-0000-0000B4140000}"/>
    <cellStyle name="Vírgula 4 2 2 3 3 6" xfId="5300" xr:uid="{00000000-0005-0000-0000-0000B5140000}"/>
    <cellStyle name="Vírgula 4 2 2 3 3 6 2" xfId="5301" xr:uid="{00000000-0005-0000-0000-0000B6140000}"/>
    <cellStyle name="Vírgula 4 2 2 3 3 6 3" xfId="5302" xr:uid="{00000000-0005-0000-0000-0000B7140000}"/>
    <cellStyle name="Vírgula 4 2 2 3 3 7" xfId="5303" xr:uid="{00000000-0005-0000-0000-0000B8140000}"/>
    <cellStyle name="Vírgula 4 2 2 3 3 7 2" xfId="5304" xr:uid="{00000000-0005-0000-0000-0000B9140000}"/>
    <cellStyle name="Vírgula 4 2 2 3 3 7 3" xfId="5305" xr:uid="{00000000-0005-0000-0000-0000BA140000}"/>
    <cellStyle name="Vírgula 4 2 2 3 3 8" xfId="5306" xr:uid="{00000000-0005-0000-0000-0000BB140000}"/>
    <cellStyle name="Vírgula 4 2 2 3 3 8 2" xfId="5307" xr:uid="{00000000-0005-0000-0000-0000BC140000}"/>
    <cellStyle name="Vírgula 4 2 2 3 3 8 3" xfId="5308" xr:uid="{00000000-0005-0000-0000-0000BD140000}"/>
    <cellStyle name="Vírgula 4 2 2 3 3 9" xfId="5309" xr:uid="{00000000-0005-0000-0000-0000BE140000}"/>
    <cellStyle name="Vírgula 4 2 2 3 3 9 2" xfId="5310" xr:uid="{00000000-0005-0000-0000-0000BF140000}"/>
    <cellStyle name="Vírgula 4 2 2 3 3 9 3" xfId="5311" xr:uid="{00000000-0005-0000-0000-0000C0140000}"/>
    <cellStyle name="Vírgula 4 2 2 3 4" xfId="5312" xr:uid="{00000000-0005-0000-0000-0000C1140000}"/>
    <cellStyle name="Vírgula 4 2 2 3 4 10" xfId="5313" xr:uid="{00000000-0005-0000-0000-0000C2140000}"/>
    <cellStyle name="Vírgula 4 2 2 3 4 2" xfId="5314" xr:uid="{00000000-0005-0000-0000-0000C3140000}"/>
    <cellStyle name="Vírgula 4 2 2 3 4 2 2" xfId="5315" xr:uid="{00000000-0005-0000-0000-0000C4140000}"/>
    <cellStyle name="Vírgula 4 2 2 3 4 2 3" xfId="5316" xr:uid="{00000000-0005-0000-0000-0000C5140000}"/>
    <cellStyle name="Vírgula 4 2 2 3 4 3" xfId="5317" xr:uid="{00000000-0005-0000-0000-0000C6140000}"/>
    <cellStyle name="Vírgula 4 2 2 3 4 3 2" xfId="5318" xr:uid="{00000000-0005-0000-0000-0000C7140000}"/>
    <cellStyle name="Vírgula 4 2 2 3 4 3 3" xfId="5319" xr:uid="{00000000-0005-0000-0000-0000C8140000}"/>
    <cellStyle name="Vírgula 4 2 2 3 4 4" xfId="5320" xr:uid="{00000000-0005-0000-0000-0000C9140000}"/>
    <cellStyle name="Vírgula 4 2 2 3 4 4 2" xfId="5321" xr:uid="{00000000-0005-0000-0000-0000CA140000}"/>
    <cellStyle name="Vírgula 4 2 2 3 4 4 3" xfId="5322" xr:uid="{00000000-0005-0000-0000-0000CB140000}"/>
    <cellStyle name="Vírgula 4 2 2 3 4 5" xfId="5323" xr:uid="{00000000-0005-0000-0000-0000CC140000}"/>
    <cellStyle name="Vírgula 4 2 2 3 4 5 2" xfId="5324" xr:uid="{00000000-0005-0000-0000-0000CD140000}"/>
    <cellStyle name="Vírgula 4 2 2 3 4 5 3" xfId="5325" xr:uid="{00000000-0005-0000-0000-0000CE140000}"/>
    <cellStyle name="Vírgula 4 2 2 3 4 6" xfId="5326" xr:uid="{00000000-0005-0000-0000-0000CF140000}"/>
    <cellStyle name="Vírgula 4 2 2 3 4 6 2" xfId="5327" xr:uid="{00000000-0005-0000-0000-0000D0140000}"/>
    <cellStyle name="Vírgula 4 2 2 3 4 6 3" xfId="5328" xr:uid="{00000000-0005-0000-0000-0000D1140000}"/>
    <cellStyle name="Vírgula 4 2 2 3 4 7" xfId="5329" xr:uid="{00000000-0005-0000-0000-0000D2140000}"/>
    <cellStyle name="Vírgula 4 2 2 3 4 7 2" xfId="5330" xr:uid="{00000000-0005-0000-0000-0000D3140000}"/>
    <cellStyle name="Vírgula 4 2 2 3 4 7 3" xfId="5331" xr:uid="{00000000-0005-0000-0000-0000D4140000}"/>
    <cellStyle name="Vírgula 4 2 2 3 4 8" xfId="5332" xr:uid="{00000000-0005-0000-0000-0000D5140000}"/>
    <cellStyle name="Vírgula 4 2 2 3 4 8 2" xfId="5333" xr:uid="{00000000-0005-0000-0000-0000D6140000}"/>
    <cellStyle name="Vírgula 4 2 2 3 4 8 3" xfId="5334" xr:uid="{00000000-0005-0000-0000-0000D7140000}"/>
    <cellStyle name="Vírgula 4 2 2 3 4 9" xfId="5335" xr:uid="{00000000-0005-0000-0000-0000D8140000}"/>
    <cellStyle name="Vírgula 4 2 2 3 5" xfId="5336" xr:uid="{00000000-0005-0000-0000-0000D9140000}"/>
    <cellStyle name="Vírgula 4 2 2 3 5 2" xfId="5337" xr:uid="{00000000-0005-0000-0000-0000DA140000}"/>
    <cellStyle name="Vírgula 4 2 2 3 5 2 2" xfId="5338" xr:uid="{00000000-0005-0000-0000-0000DB140000}"/>
    <cellStyle name="Vírgula 4 2 2 3 5 2 3" xfId="5339" xr:uid="{00000000-0005-0000-0000-0000DC140000}"/>
    <cellStyle name="Vírgula 4 2 2 3 5 3" xfId="5340" xr:uid="{00000000-0005-0000-0000-0000DD140000}"/>
    <cellStyle name="Vírgula 4 2 2 3 5 3 2" xfId="5341" xr:uid="{00000000-0005-0000-0000-0000DE140000}"/>
    <cellStyle name="Vírgula 4 2 2 3 5 3 3" xfId="5342" xr:uid="{00000000-0005-0000-0000-0000DF140000}"/>
    <cellStyle name="Vírgula 4 2 2 3 5 4" xfId="5343" xr:uid="{00000000-0005-0000-0000-0000E0140000}"/>
    <cellStyle name="Vírgula 4 2 2 3 5 4 2" xfId="5344" xr:uid="{00000000-0005-0000-0000-0000E1140000}"/>
    <cellStyle name="Vírgula 4 2 2 3 5 4 3" xfId="5345" xr:uid="{00000000-0005-0000-0000-0000E2140000}"/>
    <cellStyle name="Vírgula 4 2 2 3 5 5" xfId="5346" xr:uid="{00000000-0005-0000-0000-0000E3140000}"/>
    <cellStyle name="Vírgula 4 2 2 3 5 5 2" xfId="5347" xr:uid="{00000000-0005-0000-0000-0000E4140000}"/>
    <cellStyle name="Vírgula 4 2 2 3 5 5 3" xfId="5348" xr:uid="{00000000-0005-0000-0000-0000E5140000}"/>
    <cellStyle name="Vírgula 4 2 2 3 5 6" xfId="5349" xr:uid="{00000000-0005-0000-0000-0000E6140000}"/>
    <cellStyle name="Vírgula 4 2 2 3 5 6 2" xfId="5350" xr:uid="{00000000-0005-0000-0000-0000E7140000}"/>
    <cellStyle name="Vírgula 4 2 2 3 5 6 3" xfId="5351" xr:uid="{00000000-0005-0000-0000-0000E8140000}"/>
    <cellStyle name="Vírgula 4 2 2 3 5 7" xfId="5352" xr:uid="{00000000-0005-0000-0000-0000E9140000}"/>
    <cellStyle name="Vírgula 4 2 2 3 5 7 2" xfId="5353" xr:uid="{00000000-0005-0000-0000-0000EA140000}"/>
    <cellStyle name="Vírgula 4 2 2 3 5 7 3" xfId="5354" xr:uid="{00000000-0005-0000-0000-0000EB140000}"/>
    <cellStyle name="Vírgula 4 2 2 3 5 8" xfId="5355" xr:uid="{00000000-0005-0000-0000-0000EC140000}"/>
    <cellStyle name="Vírgula 4 2 2 3 5 9" xfId="5356" xr:uid="{00000000-0005-0000-0000-0000ED140000}"/>
    <cellStyle name="Vírgula 4 2 2 3 6" xfId="5357" xr:uid="{00000000-0005-0000-0000-0000EE140000}"/>
    <cellStyle name="Vírgula 4 2 2 3 6 2" xfId="5358" xr:uid="{00000000-0005-0000-0000-0000EF140000}"/>
    <cellStyle name="Vírgula 4 2 2 3 6 3" xfId="5359" xr:uid="{00000000-0005-0000-0000-0000F0140000}"/>
    <cellStyle name="Vírgula 4 2 2 3 7" xfId="5360" xr:uid="{00000000-0005-0000-0000-0000F1140000}"/>
    <cellStyle name="Vírgula 4 2 2 3 7 2" xfId="5361" xr:uid="{00000000-0005-0000-0000-0000F2140000}"/>
    <cellStyle name="Vírgula 4 2 2 3 7 3" xfId="5362" xr:uid="{00000000-0005-0000-0000-0000F3140000}"/>
    <cellStyle name="Vírgula 4 2 2 3 8" xfId="5363" xr:uid="{00000000-0005-0000-0000-0000F4140000}"/>
    <cellStyle name="Vírgula 4 2 2 3 8 2" xfId="5364" xr:uid="{00000000-0005-0000-0000-0000F5140000}"/>
    <cellStyle name="Vírgula 4 2 2 3 8 3" xfId="5365" xr:uid="{00000000-0005-0000-0000-0000F6140000}"/>
    <cellStyle name="Vírgula 4 2 2 3 9" xfId="5366" xr:uid="{00000000-0005-0000-0000-0000F7140000}"/>
    <cellStyle name="Vírgula 4 2 2 3 9 2" xfId="5367" xr:uid="{00000000-0005-0000-0000-0000F8140000}"/>
    <cellStyle name="Vírgula 4 2 2 3 9 3" xfId="5368" xr:uid="{00000000-0005-0000-0000-0000F9140000}"/>
    <cellStyle name="Vírgula 4 2 2 4" xfId="5369" xr:uid="{00000000-0005-0000-0000-0000FA140000}"/>
    <cellStyle name="Vírgula 4 2 2 4 10" xfId="5370" xr:uid="{00000000-0005-0000-0000-0000FB140000}"/>
    <cellStyle name="Vírgula 4 2 2 4 10 2" xfId="5371" xr:uid="{00000000-0005-0000-0000-0000FC140000}"/>
    <cellStyle name="Vírgula 4 2 2 4 10 3" xfId="5372" xr:uid="{00000000-0005-0000-0000-0000FD140000}"/>
    <cellStyle name="Vírgula 4 2 2 4 11" xfId="5373" xr:uid="{00000000-0005-0000-0000-0000FE140000}"/>
    <cellStyle name="Vírgula 4 2 2 4 12" xfId="5374" xr:uid="{00000000-0005-0000-0000-0000FF140000}"/>
    <cellStyle name="Vírgula 4 2 2 4 2" xfId="5375" xr:uid="{00000000-0005-0000-0000-000000150000}"/>
    <cellStyle name="Vírgula 4 2 2 4 2 10" xfId="5376" xr:uid="{00000000-0005-0000-0000-000001150000}"/>
    <cellStyle name="Vírgula 4 2 2 4 2 2" xfId="5377" xr:uid="{00000000-0005-0000-0000-000002150000}"/>
    <cellStyle name="Vírgula 4 2 2 4 2 2 2" xfId="5378" xr:uid="{00000000-0005-0000-0000-000003150000}"/>
    <cellStyle name="Vírgula 4 2 2 4 2 2 3" xfId="5379" xr:uid="{00000000-0005-0000-0000-000004150000}"/>
    <cellStyle name="Vírgula 4 2 2 4 2 3" xfId="5380" xr:uid="{00000000-0005-0000-0000-000005150000}"/>
    <cellStyle name="Vírgula 4 2 2 4 2 3 2" xfId="5381" xr:uid="{00000000-0005-0000-0000-000006150000}"/>
    <cellStyle name="Vírgula 4 2 2 4 2 3 3" xfId="5382" xr:uid="{00000000-0005-0000-0000-000007150000}"/>
    <cellStyle name="Vírgula 4 2 2 4 2 4" xfId="5383" xr:uid="{00000000-0005-0000-0000-000008150000}"/>
    <cellStyle name="Vírgula 4 2 2 4 2 4 2" xfId="5384" xr:uid="{00000000-0005-0000-0000-000009150000}"/>
    <cellStyle name="Vírgula 4 2 2 4 2 4 3" xfId="5385" xr:uid="{00000000-0005-0000-0000-00000A150000}"/>
    <cellStyle name="Vírgula 4 2 2 4 2 5" xfId="5386" xr:uid="{00000000-0005-0000-0000-00000B150000}"/>
    <cellStyle name="Vírgula 4 2 2 4 2 5 2" xfId="5387" xr:uid="{00000000-0005-0000-0000-00000C150000}"/>
    <cellStyle name="Vírgula 4 2 2 4 2 5 3" xfId="5388" xr:uid="{00000000-0005-0000-0000-00000D150000}"/>
    <cellStyle name="Vírgula 4 2 2 4 2 6" xfId="5389" xr:uid="{00000000-0005-0000-0000-00000E150000}"/>
    <cellStyle name="Vírgula 4 2 2 4 2 6 2" xfId="5390" xr:uid="{00000000-0005-0000-0000-00000F150000}"/>
    <cellStyle name="Vírgula 4 2 2 4 2 6 3" xfId="5391" xr:uid="{00000000-0005-0000-0000-000010150000}"/>
    <cellStyle name="Vírgula 4 2 2 4 2 7" xfId="5392" xr:uid="{00000000-0005-0000-0000-000011150000}"/>
    <cellStyle name="Vírgula 4 2 2 4 2 7 2" xfId="5393" xr:uid="{00000000-0005-0000-0000-000012150000}"/>
    <cellStyle name="Vírgula 4 2 2 4 2 7 3" xfId="5394" xr:uid="{00000000-0005-0000-0000-000013150000}"/>
    <cellStyle name="Vírgula 4 2 2 4 2 8" xfId="5395" xr:uid="{00000000-0005-0000-0000-000014150000}"/>
    <cellStyle name="Vírgula 4 2 2 4 2 8 2" xfId="5396" xr:uid="{00000000-0005-0000-0000-000015150000}"/>
    <cellStyle name="Vírgula 4 2 2 4 2 8 3" xfId="5397" xr:uid="{00000000-0005-0000-0000-000016150000}"/>
    <cellStyle name="Vírgula 4 2 2 4 2 9" xfId="5398" xr:uid="{00000000-0005-0000-0000-000017150000}"/>
    <cellStyle name="Vírgula 4 2 2 4 3" xfId="5399" xr:uid="{00000000-0005-0000-0000-000018150000}"/>
    <cellStyle name="Vírgula 4 2 2 4 3 2" xfId="5400" xr:uid="{00000000-0005-0000-0000-000019150000}"/>
    <cellStyle name="Vírgula 4 2 2 4 3 2 2" xfId="5401" xr:uid="{00000000-0005-0000-0000-00001A150000}"/>
    <cellStyle name="Vírgula 4 2 2 4 3 2 3" xfId="5402" xr:uid="{00000000-0005-0000-0000-00001B150000}"/>
    <cellStyle name="Vírgula 4 2 2 4 3 3" xfId="5403" xr:uid="{00000000-0005-0000-0000-00001C150000}"/>
    <cellStyle name="Vírgula 4 2 2 4 3 3 2" xfId="5404" xr:uid="{00000000-0005-0000-0000-00001D150000}"/>
    <cellStyle name="Vírgula 4 2 2 4 3 3 3" xfId="5405" xr:uid="{00000000-0005-0000-0000-00001E150000}"/>
    <cellStyle name="Vírgula 4 2 2 4 3 4" xfId="5406" xr:uid="{00000000-0005-0000-0000-00001F150000}"/>
    <cellStyle name="Vírgula 4 2 2 4 3 4 2" xfId="5407" xr:uid="{00000000-0005-0000-0000-000020150000}"/>
    <cellStyle name="Vírgula 4 2 2 4 3 4 3" xfId="5408" xr:uid="{00000000-0005-0000-0000-000021150000}"/>
    <cellStyle name="Vírgula 4 2 2 4 3 5" xfId="5409" xr:uid="{00000000-0005-0000-0000-000022150000}"/>
    <cellStyle name="Vírgula 4 2 2 4 3 5 2" xfId="5410" xr:uid="{00000000-0005-0000-0000-000023150000}"/>
    <cellStyle name="Vírgula 4 2 2 4 3 5 3" xfId="5411" xr:uid="{00000000-0005-0000-0000-000024150000}"/>
    <cellStyle name="Vírgula 4 2 2 4 3 6" xfId="5412" xr:uid="{00000000-0005-0000-0000-000025150000}"/>
    <cellStyle name="Vírgula 4 2 2 4 3 6 2" xfId="5413" xr:uid="{00000000-0005-0000-0000-000026150000}"/>
    <cellStyle name="Vírgula 4 2 2 4 3 6 3" xfId="5414" xr:uid="{00000000-0005-0000-0000-000027150000}"/>
    <cellStyle name="Vírgula 4 2 2 4 3 7" xfId="5415" xr:uid="{00000000-0005-0000-0000-000028150000}"/>
    <cellStyle name="Vírgula 4 2 2 4 3 7 2" xfId="5416" xr:uid="{00000000-0005-0000-0000-000029150000}"/>
    <cellStyle name="Vírgula 4 2 2 4 3 7 3" xfId="5417" xr:uid="{00000000-0005-0000-0000-00002A150000}"/>
    <cellStyle name="Vírgula 4 2 2 4 3 8" xfId="5418" xr:uid="{00000000-0005-0000-0000-00002B150000}"/>
    <cellStyle name="Vírgula 4 2 2 4 3 9" xfId="5419" xr:uid="{00000000-0005-0000-0000-00002C150000}"/>
    <cellStyle name="Vírgula 4 2 2 4 4" xfId="5420" xr:uid="{00000000-0005-0000-0000-00002D150000}"/>
    <cellStyle name="Vírgula 4 2 2 4 4 2" xfId="5421" xr:uid="{00000000-0005-0000-0000-00002E150000}"/>
    <cellStyle name="Vírgula 4 2 2 4 4 3" xfId="5422" xr:uid="{00000000-0005-0000-0000-00002F150000}"/>
    <cellStyle name="Vírgula 4 2 2 4 5" xfId="5423" xr:uid="{00000000-0005-0000-0000-000030150000}"/>
    <cellStyle name="Vírgula 4 2 2 4 5 2" xfId="5424" xr:uid="{00000000-0005-0000-0000-000031150000}"/>
    <cellStyle name="Vírgula 4 2 2 4 5 3" xfId="5425" xr:uid="{00000000-0005-0000-0000-000032150000}"/>
    <cellStyle name="Vírgula 4 2 2 4 6" xfId="5426" xr:uid="{00000000-0005-0000-0000-000033150000}"/>
    <cellStyle name="Vírgula 4 2 2 4 6 2" xfId="5427" xr:uid="{00000000-0005-0000-0000-000034150000}"/>
    <cellStyle name="Vírgula 4 2 2 4 6 3" xfId="5428" xr:uid="{00000000-0005-0000-0000-000035150000}"/>
    <cellStyle name="Vírgula 4 2 2 4 7" xfId="5429" xr:uid="{00000000-0005-0000-0000-000036150000}"/>
    <cellStyle name="Vírgula 4 2 2 4 7 2" xfId="5430" xr:uid="{00000000-0005-0000-0000-000037150000}"/>
    <cellStyle name="Vírgula 4 2 2 4 7 3" xfId="5431" xr:uid="{00000000-0005-0000-0000-000038150000}"/>
    <cellStyle name="Vírgula 4 2 2 4 8" xfId="5432" xr:uid="{00000000-0005-0000-0000-000039150000}"/>
    <cellStyle name="Vírgula 4 2 2 4 8 2" xfId="5433" xr:uid="{00000000-0005-0000-0000-00003A150000}"/>
    <cellStyle name="Vírgula 4 2 2 4 8 3" xfId="5434" xr:uid="{00000000-0005-0000-0000-00003B150000}"/>
    <cellStyle name="Vírgula 4 2 2 4 9" xfId="5435" xr:uid="{00000000-0005-0000-0000-00003C150000}"/>
    <cellStyle name="Vírgula 4 2 2 4 9 2" xfId="5436" xr:uid="{00000000-0005-0000-0000-00003D150000}"/>
    <cellStyle name="Vírgula 4 2 2 4 9 3" xfId="5437" xr:uid="{00000000-0005-0000-0000-00003E150000}"/>
    <cellStyle name="Vírgula 4 2 2 5" xfId="5438" xr:uid="{00000000-0005-0000-0000-00003F150000}"/>
    <cellStyle name="Vírgula 4 2 2 5 10" xfId="5439" xr:uid="{00000000-0005-0000-0000-000040150000}"/>
    <cellStyle name="Vírgula 4 2 2 5 10 2" xfId="5440" xr:uid="{00000000-0005-0000-0000-000041150000}"/>
    <cellStyle name="Vírgula 4 2 2 5 10 3" xfId="5441" xr:uid="{00000000-0005-0000-0000-000042150000}"/>
    <cellStyle name="Vírgula 4 2 2 5 11" xfId="5442" xr:uid="{00000000-0005-0000-0000-000043150000}"/>
    <cellStyle name="Vírgula 4 2 2 5 12" xfId="5443" xr:uid="{00000000-0005-0000-0000-000044150000}"/>
    <cellStyle name="Vírgula 4 2 2 5 2" xfId="5444" xr:uid="{00000000-0005-0000-0000-000045150000}"/>
    <cellStyle name="Vírgula 4 2 2 5 2 10" xfId="5445" xr:uid="{00000000-0005-0000-0000-000046150000}"/>
    <cellStyle name="Vírgula 4 2 2 5 2 2" xfId="5446" xr:uid="{00000000-0005-0000-0000-000047150000}"/>
    <cellStyle name="Vírgula 4 2 2 5 2 2 2" xfId="5447" xr:uid="{00000000-0005-0000-0000-000048150000}"/>
    <cellStyle name="Vírgula 4 2 2 5 2 2 3" xfId="5448" xr:uid="{00000000-0005-0000-0000-000049150000}"/>
    <cellStyle name="Vírgula 4 2 2 5 2 3" xfId="5449" xr:uid="{00000000-0005-0000-0000-00004A150000}"/>
    <cellStyle name="Vírgula 4 2 2 5 2 3 2" xfId="5450" xr:uid="{00000000-0005-0000-0000-00004B150000}"/>
    <cellStyle name="Vírgula 4 2 2 5 2 3 3" xfId="5451" xr:uid="{00000000-0005-0000-0000-00004C150000}"/>
    <cellStyle name="Vírgula 4 2 2 5 2 4" xfId="5452" xr:uid="{00000000-0005-0000-0000-00004D150000}"/>
    <cellStyle name="Vírgula 4 2 2 5 2 4 2" xfId="5453" xr:uid="{00000000-0005-0000-0000-00004E150000}"/>
    <cellStyle name="Vírgula 4 2 2 5 2 4 3" xfId="5454" xr:uid="{00000000-0005-0000-0000-00004F150000}"/>
    <cellStyle name="Vírgula 4 2 2 5 2 5" xfId="5455" xr:uid="{00000000-0005-0000-0000-000050150000}"/>
    <cellStyle name="Vírgula 4 2 2 5 2 5 2" xfId="5456" xr:uid="{00000000-0005-0000-0000-000051150000}"/>
    <cellStyle name="Vírgula 4 2 2 5 2 5 3" xfId="5457" xr:uid="{00000000-0005-0000-0000-000052150000}"/>
    <cellStyle name="Vírgula 4 2 2 5 2 6" xfId="5458" xr:uid="{00000000-0005-0000-0000-000053150000}"/>
    <cellStyle name="Vírgula 4 2 2 5 2 6 2" xfId="5459" xr:uid="{00000000-0005-0000-0000-000054150000}"/>
    <cellStyle name="Vírgula 4 2 2 5 2 6 3" xfId="5460" xr:uid="{00000000-0005-0000-0000-000055150000}"/>
    <cellStyle name="Vírgula 4 2 2 5 2 7" xfId="5461" xr:uid="{00000000-0005-0000-0000-000056150000}"/>
    <cellStyle name="Vírgula 4 2 2 5 2 7 2" xfId="5462" xr:uid="{00000000-0005-0000-0000-000057150000}"/>
    <cellStyle name="Vírgula 4 2 2 5 2 7 3" xfId="5463" xr:uid="{00000000-0005-0000-0000-000058150000}"/>
    <cellStyle name="Vírgula 4 2 2 5 2 8" xfId="5464" xr:uid="{00000000-0005-0000-0000-000059150000}"/>
    <cellStyle name="Vírgula 4 2 2 5 2 8 2" xfId="5465" xr:uid="{00000000-0005-0000-0000-00005A150000}"/>
    <cellStyle name="Vírgula 4 2 2 5 2 8 3" xfId="5466" xr:uid="{00000000-0005-0000-0000-00005B150000}"/>
    <cellStyle name="Vírgula 4 2 2 5 2 9" xfId="5467" xr:uid="{00000000-0005-0000-0000-00005C150000}"/>
    <cellStyle name="Vírgula 4 2 2 5 3" xfId="5468" xr:uid="{00000000-0005-0000-0000-00005D150000}"/>
    <cellStyle name="Vírgula 4 2 2 5 3 2" xfId="5469" xr:uid="{00000000-0005-0000-0000-00005E150000}"/>
    <cellStyle name="Vírgula 4 2 2 5 3 2 2" xfId="5470" xr:uid="{00000000-0005-0000-0000-00005F150000}"/>
    <cellStyle name="Vírgula 4 2 2 5 3 2 3" xfId="5471" xr:uid="{00000000-0005-0000-0000-000060150000}"/>
    <cellStyle name="Vírgula 4 2 2 5 3 3" xfId="5472" xr:uid="{00000000-0005-0000-0000-000061150000}"/>
    <cellStyle name="Vírgula 4 2 2 5 3 3 2" xfId="5473" xr:uid="{00000000-0005-0000-0000-000062150000}"/>
    <cellStyle name="Vírgula 4 2 2 5 3 3 3" xfId="5474" xr:uid="{00000000-0005-0000-0000-000063150000}"/>
    <cellStyle name="Vírgula 4 2 2 5 3 4" xfId="5475" xr:uid="{00000000-0005-0000-0000-000064150000}"/>
    <cellStyle name="Vírgula 4 2 2 5 3 4 2" xfId="5476" xr:uid="{00000000-0005-0000-0000-000065150000}"/>
    <cellStyle name="Vírgula 4 2 2 5 3 4 3" xfId="5477" xr:uid="{00000000-0005-0000-0000-000066150000}"/>
    <cellStyle name="Vírgula 4 2 2 5 3 5" xfId="5478" xr:uid="{00000000-0005-0000-0000-000067150000}"/>
    <cellStyle name="Vírgula 4 2 2 5 3 5 2" xfId="5479" xr:uid="{00000000-0005-0000-0000-000068150000}"/>
    <cellStyle name="Vírgula 4 2 2 5 3 5 3" xfId="5480" xr:uid="{00000000-0005-0000-0000-000069150000}"/>
    <cellStyle name="Vírgula 4 2 2 5 3 6" xfId="5481" xr:uid="{00000000-0005-0000-0000-00006A150000}"/>
    <cellStyle name="Vírgula 4 2 2 5 3 6 2" xfId="5482" xr:uid="{00000000-0005-0000-0000-00006B150000}"/>
    <cellStyle name="Vírgula 4 2 2 5 3 6 3" xfId="5483" xr:uid="{00000000-0005-0000-0000-00006C150000}"/>
    <cellStyle name="Vírgula 4 2 2 5 3 7" xfId="5484" xr:uid="{00000000-0005-0000-0000-00006D150000}"/>
    <cellStyle name="Vírgula 4 2 2 5 3 7 2" xfId="5485" xr:uid="{00000000-0005-0000-0000-00006E150000}"/>
    <cellStyle name="Vírgula 4 2 2 5 3 7 3" xfId="5486" xr:uid="{00000000-0005-0000-0000-00006F150000}"/>
    <cellStyle name="Vírgula 4 2 2 5 3 8" xfId="5487" xr:uid="{00000000-0005-0000-0000-000070150000}"/>
    <cellStyle name="Vírgula 4 2 2 5 3 9" xfId="5488" xr:uid="{00000000-0005-0000-0000-000071150000}"/>
    <cellStyle name="Vírgula 4 2 2 5 4" xfId="5489" xr:uid="{00000000-0005-0000-0000-000072150000}"/>
    <cellStyle name="Vírgula 4 2 2 5 4 2" xfId="5490" xr:uid="{00000000-0005-0000-0000-000073150000}"/>
    <cellStyle name="Vírgula 4 2 2 5 4 3" xfId="5491" xr:uid="{00000000-0005-0000-0000-000074150000}"/>
    <cellStyle name="Vírgula 4 2 2 5 5" xfId="5492" xr:uid="{00000000-0005-0000-0000-000075150000}"/>
    <cellStyle name="Vírgula 4 2 2 5 5 2" xfId="5493" xr:uid="{00000000-0005-0000-0000-000076150000}"/>
    <cellStyle name="Vírgula 4 2 2 5 5 3" xfId="5494" xr:uid="{00000000-0005-0000-0000-000077150000}"/>
    <cellStyle name="Vírgula 4 2 2 5 6" xfId="5495" xr:uid="{00000000-0005-0000-0000-000078150000}"/>
    <cellStyle name="Vírgula 4 2 2 5 6 2" xfId="5496" xr:uid="{00000000-0005-0000-0000-000079150000}"/>
    <cellStyle name="Vírgula 4 2 2 5 6 3" xfId="5497" xr:uid="{00000000-0005-0000-0000-00007A150000}"/>
    <cellStyle name="Vírgula 4 2 2 5 7" xfId="5498" xr:uid="{00000000-0005-0000-0000-00007B150000}"/>
    <cellStyle name="Vírgula 4 2 2 5 7 2" xfId="5499" xr:uid="{00000000-0005-0000-0000-00007C150000}"/>
    <cellStyle name="Vírgula 4 2 2 5 7 3" xfId="5500" xr:uid="{00000000-0005-0000-0000-00007D150000}"/>
    <cellStyle name="Vírgula 4 2 2 5 8" xfId="5501" xr:uid="{00000000-0005-0000-0000-00007E150000}"/>
    <cellStyle name="Vírgula 4 2 2 5 8 2" xfId="5502" xr:uid="{00000000-0005-0000-0000-00007F150000}"/>
    <cellStyle name="Vírgula 4 2 2 5 8 3" xfId="5503" xr:uid="{00000000-0005-0000-0000-000080150000}"/>
    <cellStyle name="Vírgula 4 2 2 5 9" xfId="5504" xr:uid="{00000000-0005-0000-0000-000081150000}"/>
    <cellStyle name="Vírgula 4 2 2 5 9 2" xfId="5505" xr:uid="{00000000-0005-0000-0000-000082150000}"/>
    <cellStyle name="Vírgula 4 2 2 5 9 3" xfId="5506" xr:uid="{00000000-0005-0000-0000-000083150000}"/>
    <cellStyle name="Vírgula 4 2 2 6" xfId="5507" xr:uid="{00000000-0005-0000-0000-000084150000}"/>
    <cellStyle name="Vírgula 4 2 2 6 10" xfId="5508" xr:uid="{00000000-0005-0000-0000-000085150000}"/>
    <cellStyle name="Vírgula 4 2 2 6 2" xfId="5509" xr:uid="{00000000-0005-0000-0000-000086150000}"/>
    <cellStyle name="Vírgula 4 2 2 6 2 2" xfId="5510" xr:uid="{00000000-0005-0000-0000-000087150000}"/>
    <cellStyle name="Vírgula 4 2 2 6 2 3" xfId="5511" xr:uid="{00000000-0005-0000-0000-000088150000}"/>
    <cellStyle name="Vírgula 4 2 2 6 3" xfId="5512" xr:uid="{00000000-0005-0000-0000-000089150000}"/>
    <cellStyle name="Vírgula 4 2 2 6 3 2" xfId="5513" xr:uid="{00000000-0005-0000-0000-00008A150000}"/>
    <cellStyle name="Vírgula 4 2 2 6 3 3" xfId="5514" xr:uid="{00000000-0005-0000-0000-00008B150000}"/>
    <cellStyle name="Vírgula 4 2 2 6 4" xfId="5515" xr:uid="{00000000-0005-0000-0000-00008C150000}"/>
    <cellStyle name="Vírgula 4 2 2 6 4 2" xfId="5516" xr:uid="{00000000-0005-0000-0000-00008D150000}"/>
    <cellStyle name="Vírgula 4 2 2 6 4 3" xfId="5517" xr:uid="{00000000-0005-0000-0000-00008E150000}"/>
    <cellStyle name="Vírgula 4 2 2 6 5" xfId="5518" xr:uid="{00000000-0005-0000-0000-00008F150000}"/>
    <cellStyle name="Vírgula 4 2 2 6 5 2" xfId="5519" xr:uid="{00000000-0005-0000-0000-000090150000}"/>
    <cellStyle name="Vírgula 4 2 2 6 5 3" xfId="5520" xr:uid="{00000000-0005-0000-0000-000091150000}"/>
    <cellStyle name="Vírgula 4 2 2 6 6" xfId="5521" xr:uid="{00000000-0005-0000-0000-000092150000}"/>
    <cellStyle name="Vírgula 4 2 2 6 6 2" xfId="5522" xr:uid="{00000000-0005-0000-0000-000093150000}"/>
    <cellStyle name="Vírgula 4 2 2 6 6 3" xfId="5523" xr:uid="{00000000-0005-0000-0000-000094150000}"/>
    <cellStyle name="Vírgula 4 2 2 6 7" xfId="5524" xr:uid="{00000000-0005-0000-0000-000095150000}"/>
    <cellStyle name="Vírgula 4 2 2 6 7 2" xfId="5525" xr:uid="{00000000-0005-0000-0000-000096150000}"/>
    <cellStyle name="Vírgula 4 2 2 6 7 3" xfId="5526" xr:uid="{00000000-0005-0000-0000-000097150000}"/>
    <cellStyle name="Vírgula 4 2 2 6 8" xfId="5527" xr:uid="{00000000-0005-0000-0000-000098150000}"/>
    <cellStyle name="Vírgula 4 2 2 6 8 2" xfId="5528" xr:uid="{00000000-0005-0000-0000-000099150000}"/>
    <cellStyle name="Vírgula 4 2 2 6 8 3" xfId="5529" xr:uid="{00000000-0005-0000-0000-00009A150000}"/>
    <cellStyle name="Vírgula 4 2 2 6 9" xfId="5530" xr:uid="{00000000-0005-0000-0000-00009B150000}"/>
    <cellStyle name="Vírgula 4 2 2 7" xfId="5531" xr:uid="{00000000-0005-0000-0000-00009C150000}"/>
    <cellStyle name="Vírgula 4 2 2 7 2" xfId="5532" xr:uid="{00000000-0005-0000-0000-00009D150000}"/>
    <cellStyle name="Vírgula 4 2 2 7 2 2" xfId="5533" xr:uid="{00000000-0005-0000-0000-00009E150000}"/>
    <cellStyle name="Vírgula 4 2 2 7 2 3" xfId="5534" xr:uid="{00000000-0005-0000-0000-00009F150000}"/>
    <cellStyle name="Vírgula 4 2 2 7 3" xfId="5535" xr:uid="{00000000-0005-0000-0000-0000A0150000}"/>
    <cellStyle name="Vírgula 4 2 2 7 3 2" xfId="5536" xr:uid="{00000000-0005-0000-0000-0000A1150000}"/>
    <cellStyle name="Vírgula 4 2 2 7 3 3" xfId="5537" xr:uid="{00000000-0005-0000-0000-0000A2150000}"/>
    <cellStyle name="Vírgula 4 2 2 7 4" xfId="5538" xr:uid="{00000000-0005-0000-0000-0000A3150000}"/>
    <cellStyle name="Vírgula 4 2 2 7 4 2" xfId="5539" xr:uid="{00000000-0005-0000-0000-0000A4150000}"/>
    <cellStyle name="Vírgula 4 2 2 7 4 3" xfId="5540" xr:uid="{00000000-0005-0000-0000-0000A5150000}"/>
    <cellStyle name="Vírgula 4 2 2 7 5" xfId="5541" xr:uid="{00000000-0005-0000-0000-0000A6150000}"/>
    <cellStyle name="Vírgula 4 2 2 7 5 2" xfId="5542" xr:uid="{00000000-0005-0000-0000-0000A7150000}"/>
    <cellStyle name="Vírgula 4 2 2 7 5 3" xfId="5543" xr:uid="{00000000-0005-0000-0000-0000A8150000}"/>
    <cellStyle name="Vírgula 4 2 2 7 6" xfId="5544" xr:uid="{00000000-0005-0000-0000-0000A9150000}"/>
    <cellStyle name="Vírgula 4 2 2 7 6 2" xfId="5545" xr:uid="{00000000-0005-0000-0000-0000AA150000}"/>
    <cellStyle name="Vírgula 4 2 2 7 6 3" xfId="5546" xr:uid="{00000000-0005-0000-0000-0000AB150000}"/>
    <cellStyle name="Vírgula 4 2 2 7 7" xfId="5547" xr:uid="{00000000-0005-0000-0000-0000AC150000}"/>
    <cellStyle name="Vírgula 4 2 2 7 7 2" xfId="5548" xr:uid="{00000000-0005-0000-0000-0000AD150000}"/>
    <cellStyle name="Vírgula 4 2 2 7 7 3" xfId="5549" xr:uid="{00000000-0005-0000-0000-0000AE150000}"/>
    <cellStyle name="Vírgula 4 2 2 7 8" xfId="5550" xr:uid="{00000000-0005-0000-0000-0000AF150000}"/>
    <cellStyle name="Vírgula 4 2 2 7 9" xfId="5551" xr:uid="{00000000-0005-0000-0000-0000B0150000}"/>
    <cellStyle name="Vírgula 4 2 2 8" xfId="5552" xr:uid="{00000000-0005-0000-0000-0000B1150000}"/>
    <cellStyle name="Vírgula 4 2 2 8 2" xfId="5553" xr:uid="{00000000-0005-0000-0000-0000B2150000}"/>
    <cellStyle name="Vírgula 4 2 2 8 3" xfId="5554" xr:uid="{00000000-0005-0000-0000-0000B3150000}"/>
    <cellStyle name="Vírgula 4 2 2 9" xfId="5555" xr:uid="{00000000-0005-0000-0000-0000B4150000}"/>
    <cellStyle name="Vírgula 4 2 2 9 2" xfId="5556" xr:uid="{00000000-0005-0000-0000-0000B5150000}"/>
    <cellStyle name="Vírgula 4 2 2 9 3" xfId="5557" xr:uid="{00000000-0005-0000-0000-0000B6150000}"/>
    <cellStyle name="Vírgula 4 2 3" xfId="5558" xr:uid="{00000000-0005-0000-0000-0000B7150000}"/>
    <cellStyle name="Vírgula 4 2 3 10" xfId="5559" xr:uid="{00000000-0005-0000-0000-0000B8150000}"/>
    <cellStyle name="Vírgula 4 2 3 10 2" xfId="5560" xr:uid="{00000000-0005-0000-0000-0000B9150000}"/>
    <cellStyle name="Vírgula 4 2 3 10 3" xfId="5561" xr:uid="{00000000-0005-0000-0000-0000BA150000}"/>
    <cellStyle name="Vírgula 4 2 3 11" xfId="5562" xr:uid="{00000000-0005-0000-0000-0000BB150000}"/>
    <cellStyle name="Vírgula 4 2 3 11 2" xfId="5563" xr:uid="{00000000-0005-0000-0000-0000BC150000}"/>
    <cellStyle name="Vírgula 4 2 3 11 3" xfId="5564" xr:uid="{00000000-0005-0000-0000-0000BD150000}"/>
    <cellStyle name="Vírgula 4 2 3 12" xfId="5565" xr:uid="{00000000-0005-0000-0000-0000BE150000}"/>
    <cellStyle name="Vírgula 4 2 3 12 2" xfId="5566" xr:uid="{00000000-0005-0000-0000-0000BF150000}"/>
    <cellStyle name="Vírgula 4 2 3 12 3" xfId="5567" xr:uid="{00000000-0005-0000-0000-0000C0150000}"/>
    <cellStyle name="Vírgula 4 2 3 13" xfId="5568" xr:uid="{00000000-0005-0000-0000-0000C1150000}"/>
    <cellStyle name="Vírgula 4 2 3 14" xfId="5569" xr:uid="{00000000-0005-0000-0000-0000C2150000}"/>
    <cellStyle name="Vírgula 4 2 3 2" xfId="5570" xr:uid="{00000000-0005-0000-0000-0000C3150000}"/>
    <cellStyle name="Vírgula 4 2 3 2 10" xfId="5571" xr:uid="{00000000-0005-0000-0000-0000C4150000}"/>
    <cellStyle name="Vírgula 4 2 3 2 10 2" xfId="5572" xr:uid="{00000000-0005-0000-0000-0000C5150000}"/>
    <cellStyle name="Vírgula 4 2 3 2 10 3" xfId="5573" xr:uid="{00000000-0005-0000-0000-0000C6150000}"/>
    <cellStyle name="Vírgula 4 2 3 2 11" xfId="5574" xr:uid="{00000000-0005-0000-0000-0000C7150000}"/>
    <cellStyle name="Vírgula 4 2 3 2 12" xfId="5575" xr:uid="{00000000-0005-0000-0000-0000C8150000}"/>
    <cellStyle name="Vírgula 4 2 3 2 2" xfId="5576" xr:uid="{00000000-0005-0000-0000-0000C9150000}"/>
    <cellStyle name="Vírgula 4 2 3 2 2 10" xfId="5577" xr:uid="{00000000-0005-0000-0000-0000CA150000}"/>
    <cellStyle name="Vírgula 4 2 3 2 2 2" xfId="5578" xr:uid="{00000000-0005-0000-0000-0000CB150000}"/>
    <cellStyle name="Vírgula 4 2 3 2 2 2 2" xfId="5579" xr:uid="{00000000-0005-0000-0000-0000CC150000}"/>
    <cellStyle name="Vírgula 4 2 3 2 2 2 3" xfId="5580" xr:uid="{00000000-0005-0000-0000-0000CD150000}"/>
    <cellStyle name="Vírgula 4 2 3 2 2 3" xfId="5581" xr:uid="{00000000-0005-0000-0000-0000CE150000}"/>
    <cellStyle name="Vírgula 4 2 3 2 2 3 2" xfId="5582" xr:uid="{00000000-0005-0000-0000-0000CF150000}"/>
    <cellStyle name="Vírgula 4 2 3 2 2 3 3" xfId="5583" xr:uid="{00000000-0005-0000-0000-0000D0150000}"/>
    <cellStyle name="Vírgula 4 2 3 2 2 4" xfId="5584" xr:uid="{00000000-0005-0000-0000-0000D1150000}"/>
    <cellStyle name="Vírgula 4 2 3 2 2 4 2" xfId="5585" xr:uid="{00000000-0005-0000-0000-0000D2150000}"/>
    <cellStyle name="Vírgula 4 2 3 2 2 4 3" xfId="5586" xr:uid="{00000000-0005-0000-0000-0000D3150000}"/>
    <cellStyle name="Vírgula 4 2 3 2 2 5" xfId="5587" xr:uid="{00000000-0005-0000-0000-0000D4150000}"/>
    <cellStyle name="Vírgula 4 2 3 2 2 5 2" xfId="5588" xr:uid="{00000000-0005-0000-0000-0000D5150000}"/>
    <cellStyle name="Vírgula 4 2 3 2 2 5 3" xfId="5589" xr:uid="{00000000-0005-0000-0000-0000D6150000}"/>
    <cellStyle name="Vírgula 4 2 3 2 2 6" xfId="5590" xr:uid="{00000000-0005-0000-0000-0000D7150000}"/>
    <cellStyle name="Vírgula 4 2 3 2 2 6 2" xfId="5591" xr:uid="{00000000-0005-0000-0000-0000D8150000}"/>
    <cellStyle name="Vírgula 4 2 3 2 2 6 3" xfId="5592" xr:uid="{00000000-0005-0000-0000-0000D9150000}"/>
    <cellStyle name="Vírgula 4 2 3 2 2 7" xfId="5593" xr:uid="{00000000-0005-0000-0000-0000DA150000}"/>
    <cellStyle name="Vírgula 4 2 3 2 2 7 2" xfId="5594" xr:uid="{00000000-0005-0000-0000-0000DB150000}"/>
    <cellStyle name="Vírgula 4 2 3 2 2 7 3" xfId="5595" xr:uid="{00000000-0005-0000-0000-0000DC150000}"/>
    <cellStyle name="Vírgula 4 2 3 2 2 8" xfId="5596" xr:uid="{00000000-0005-0000-0000-0000DD150000}"/>
    <cellStyle name="Vírgula 4 2 3 2 2 8 2" xfId="5597" xr:uid="{00000000-0005-0000-0000-0000DE150000}"/>
    <cellStyle name="Vírgula 4 2 3 2 2 8 3" xfId="5598" xr:uid="{00000000-0005-0000-0000-0000DF150000}"/>
    <cellStyle name="Vírgula 4 2 3 2 2 9" xfId="5599" xr:uid="{00000000-0005-0000-0000-0000E0150000}"/>
    <cellStyle name="Vírgula 4 2 3 2 3" xfId="5600" xr:uid="{00000000-0005-0000-0000-0000E1150000}"/>
    <cellStyle name="Vírgula 4 2 3 2 3 2" xfId="5601" xr:uid="{00000000-0005-0000-0000-0000E2150000}"/>
    <cellStyle name="Vírgula 4 2 3 2 3 2 2" xfId="5602" xr:uid="{00000000-0005-0000-0000-0000E3150000}"/>
    <cellStyle name="Vírgula 4 2 3 2 3 2 3" xfId="5603" xr:uid="{00000000-0005-0000-0000-0000E4150000}"/>
    <cellStyle name="Vírgula 4 2 3 2 3 3" xfId="5604" xr:uid="{00000000-0005-0000-0000-0000E5150000}"/>
    <cellStyle name="Vírgula 4 2 3 2 3 3 2" xfId="5605" xr:uid="{00000000-0005-0000-0000-0000E6150000}"/>
    <cellStyle name="Vírgula 4 2 3 2 3 3 3" xfId="5606" xr:uid="{00000000-0005-0000-0000-0000E7150000}"/>
    <cellStyle name="Vírgula 4 2 3 2 3 4" xfId="5607" xr:uid="{00000000-0005-0000-0000-0000E8150000}"/>
    <cellStyle name="Vírgula 4 2 3 2 3 4 2" xfId="5608" xr:uid="{00000000-0005-0000-0000-0000E9150000}"/>
    <cellStyle name="Vírgula 4 2 3 2 3 4 3" xfId="5609" xr:uid="{00000000-0005-0000-0000-0000EA150000}"/>
    <cellStyle name="Vírgula 4 2 3 2 3 5" xfId="5610" xr:uid="{00000000-0005-0000-0000-0000EB150000}"/>
    <cellStyle name="Vírgula 4 2 3 2 3 5 2" xfId="5611" xr:uid="{00000000-0005-0000-0000-0000EC150000}"/>
    <cellStyle name="Vírgula 4 2 3 2 3 5 3" xfId="5612" xr:uid="{00000000-0005-0000-0000-0000ED150000}"/>
    <cellStyle name="Vírgula 4 2 3 2 3 6" xfId="5613" xr:uid="{00000000-0005-0000-0000-0000EE150000}"/>
    <cellStyle name="Vírgula 4 2 3 2 3 6 2" xfId="5614" xr:uid="{00000000-0005-0000-0000-0000EF150000}"/>
    <cellStyle name="Vírgula 4 2 3 2 3 6 3" xfId="5615" xr:uid="{00000000-0005-0000-0000-0000F0150000}"/>
    <cellStyle name="Vírgula 4 2 3 2 3 7" xfId="5616" xr:uid="{00000000-0005-0000-0000-0000F1150000}"/>
    <cellStyle name="Vírgula 4 2 3 2 3 7 2" xfId="5617" xr:uid="{00000000-0005-0000-0000-0000F2150000}"/>
    <cellStyle name="Vírgula 4 2 3 2 3 7 3" xfId="5618" xr:uid="{00000000-0005-0000-0000-0000F3150000}"/>
    <cellStyle name="Vírgula 4 2 3 2 3 8" xfId="5619" xr:uid="{00000000-0005-0000-0000-0000F4150000}"/>
    <cellStyle name="Vírgula 4 2 3 2 3 9" xfId="5620" xr:uid="{00000000-0005-0000-0000-0000F5150000}"/>
    <cellStyle name="Vírgula 4 2 3 2 4" xfId="5621" xr:uid="{00000000-0005-0000-0000-0000F6150000}"/>
    <cellStyle name="Vírgula 4 2 3 2 4 2" xfId="5622" xr:uid="{00000000-0005-0000-0000-0000F7150000}"/>
    <cellStyle name="Vírgula 4 2 3 2 4 3" xfId="5623" xr:uid="{00000000-0005-0000-0000-0000F8150000}"/>
    <cellStyle name="Vírgula 4 2 3 2 5" xfId="5624" xr:uid="{00000000-0005-0000-0000-0000F9150000}"/>
    <cellStyle name="Vírgula 4 2 3 2 5 2" xfId="5625" xr:uid="{00000000-0005-0000-0000-0000FA150000}"/>
    <cellStyle name="Vírgula 4 2 3 2 5 3" xfId="5626" xr:uid="{00000000-0005-0000-0000-0000FB150000}"/>
    <cellStyle name="Vírgula 4 2 3 2 6" xfId="5627" xr:uid="{00000000-0005-0000-0000-0000FC150000}"/>
    <cellStyle name="Vírgula 4 2 3 2 6 2" xfId="5628" xr:uid="{00000000-0005-0000-0000-0000FD150000}"/>
    <cellStyle name="Vírgula 4 2 3 2 6 3" xfId="5629" xr:uid="{00000000-0005-0000-0000-0000FE150000}"/>
    <cellStyle name="Vírgula 4 2 3 2 7" xfId="5630" xr:uid="{00000000-0005-0000-0000-0000FF150000}"/>
    <cellStyle name="Vírgula 4 2 3 2 7 2" xfId="5631" xr:uid="{00000000-0005-0000-0000-000000160000}"/>
    <cellStyle name="Vírgula 4 2 3 2 7 3" xfId="5632" xr:uid="{00000000-0005-0000-0000-000001160000}"/>
    <cellStyle name="Vírgula 4 2 3 2 8" xfId="5633" xr:uid="{00000000-0005-0000-0000-000002160000}"/>
    <cellStyle name="Vírgula 4 2 3 2 8 2" xfId="5634" xr:uid="{00000000-0005-0000-0000-000003160000}"/>
    <cellStyle name="Vírgula 4 2 3 2 8 3" xfId="5635" xr:uid="{00000000-0005-0000-0000-000004160000}"/>
    <cellStyle name="Vírgula 4 2 3 2 9" xfId="5636" xr:uid="{00000000-0005-0000-0000-000005160000}"/>
    <cellStyle name="Vírgula 4 2 3 2 9 2" xfId="5637" xr:uid="{00000000-0005-0000-0000-000006160000}"/>
    <cellStyle name="Vírgula 4 2 3 2 9 3" xfId="5638" xr:uid="{00000000-0005-0000-0000-000007160000}"/>
    <cellStyle name="Vírgula 4 2 3 3" xfId="5639" xr:uid="{00000000-0005-0000-0000-000008160000}"/>
    <cellStyle name="Vírgula 4 2 3 3 10" xfId="5640" xr:uid="{00000000-0005-0000-0000-000009160000}"/>
    <cellStyle name="Vírgula 4 2 3 3 10 2" xfId="5641" xr:uid="{00000000-0005-0000-0000-00000A160000}"/>
    <cellStyle name="Vírgula 4 2 3 3 10 3" xfId="5642" xr:uid="{00000000-0005-0000-0000-00000B160000}"/>
    <cellStyle name="Vírgula 4 2 3 3 11" xfId="5643" xr:uid="{00000000-0005-0000-0000-00000C160000}"/>
    <cellStyle name="Vírgula 4 2 3 3 12" xfId="5644" xr:uid="{00000000-0005-0000-0000-00000D160000}"/>
    <cellStyle name="Vírgula 4 2 3 3 2" xfId="5645" xr:uid="{00000000-0005-0000-0000-00000E160000}"/>
    <cellStyle name="Vírgula 4 2 3 3 2 10" xfId="5646" xr:uid="{00000000-0005-0000-0000-00000F160000}"/>
    <cellStyle name="Vírgula 4 2 3 3 2 2" xfId="5647" xr:uid="{00000000-0005-0000-0000-000010160000}"/>
    <cellStyle name="Vírgula 4 2 3 3 2 2 2" xfId="5648" xr:uid="{00000000-0005-0000-0000-000011160000}"/>
    <cellStyle name="Vírgula 4 2 3 3 2 2 3" xfId="5649" xr:uid="{00000000-0005-0000-0000-000012160000}"/>
    <cellStyle name="Vírgula 4 2 3 3 2 3" xfId="5650" xr:uid="{00000000-0005-0000-0000-000013160000}"/>
    <cellStyle name="Vírgula 4 2 3 3 2 3 2" xfId="5651" xr:uid="{00000000-0005-0000-0000-000014160000}"/>
    <cellStyle name="Vírgula 4 2 3 3 2 3 3" xfId="5652" xr:uid="{00000000-0005-0000-0000-000015160000}"/>
    <cellStyle name="Vírgula 4 2 3 3 2 4" xfId="5653" xr:uid="{00000000-0005-0000-0000-000016160000}"/>
    <cellStyle name="Vírgula 4 2 3 3 2 4 2" xfId="5654" xr:uid="{00000000-0005-0000-0000-000017160000}"/>
    <cellStyle name="Vírgula 4 2 3 3 2 4 3" xfId="5655" xr:uid="{00000000-0005-0000-0000-000018160000}"/>
    <cellStyle name="Vírgula 4 2 3 3 2 5" xfId="5656" xr:uid="{00000000-0005-0000-0000-000019160000}"/>
    <cellStyle name="Vírgula 4 2 3 3 2 5 2" xfId="5657" xr:uid="{00000000-0005-0000-0000-00001A160000}"/>
    <cellStyle name="Vírgula 4 2 3 3 2 5 3" xfId="5658" xr:uid="{00000000-0005-0000-0000-00001B160000}"/>
    <cellStyle name="Vírgula 4 2 3 3 2 6" xfId="5659" xr:uid="{00000000-0005-0000-0000-00001C160000}"/>
    <cellStyle name="Vírgula 4 2 3 3 2 6 2" xfId="5660" xr:uid="{00000000-0005-0000-0000-00001D160000}"/>
    <cellStyle name="Vírgula 4 2 3 3 2 6 3" xfId="5661" xr:uid="{00000000-0005-0000-0000-00001E160000}"/>
    <cellStyle name="Vírgula 4 2 3 3 2 7" xfId="5662" xr:uid="{00000000-0005-0000-0000-00001F160000}"/>
    <cellStyle name="Vírgula 4 2 3 3 2 7 2" xfId="5663" xr:uid="{00000000-0005-0000-0000-000020160000}"/>
    <cellStyle name="Vírgula 4 2 3 3 2 7 3" xfId="5664" xr:uid="{00000000-0005-0000-0000-000021160000}"/>
    <cellStyle name="Vírgula 4 2 3 3 2 8" xfId="5665" xr:uid="{00000000-0005-0000-0000-000022160000}"/>
    <cellStyle name="Vírgula 4 2 3 3 2 8 2" xfId="5666" xr:uid="{00000000-0005-0000-0000-000023160000}"/>
    <cellStyle name="Vírgula 4 2 3 3 2 8 3" xfId="5667" xr:uid="{00000000-0005-0000-0000-000024160000}"/>
    <cellStyle name="Vírgula 4 2 3 3 2 9" xfId="5668" xr:uid="{00000000-0005-0000-0000-000025160000}"/>
    <cellStyle name="Vírgula 4 2 3 3 3" xfId="5669" xr:uid="{00000000-0005-0000-0000-000026160000}"/>
    <cellStyle name="Vírgula 4 2 3 3 3 2" xfId="5670" xr:uid="{00000000-0005-0000-0000-000027160000}"/>
    <cellStyle name="Vírgula 4 2 3 3 3 2 2" xfId="5671" xr:uid="{00000000-0005-0000-0000-000028160000}"/>
    <cellStyle name="Vírgula 4 2 3 3 3 2 3" xfId="5672" xr:uid="{00000000-0005-0000-0000-000029160000}"/>
    <cellStyle name="Vírgula 4 2 3 3 3 3" xfId="5673" xr:uid="{00000000-0005-0000-0000-00002A160000}"/>
    <cellStyle name="Vírgula 4 2 3 3 3 3 2" xfId="5674" xr:uid="{00000000-0005-0000-0000-00002B160000}"/>
    <cellStyle name="Vírgula 4 2 3 3 3 3 3" xfId="5675" xr:uid="{00000000-0005-0000-0000-00002C160000}"/>
    <cellStyle name="Vírgula 4 2 3 3 3 4" xfId="5676" xr:uid="{00000000-0005-0000-0000-00002D160000}"/>
    <cellStyle name="Vírgula 4 2 3 3 3 4 2" xfId="5677" xr:uid="{00000000-0005-0000-0000-00002E160000}"/>
    <cellStyle name="Vírgula 4 2 3 3 3 4 3" xfId="5678" xr:uid="{00000000-0005-0000-0000-00002F160000}"/>
    <cellStyle name="Vírgula 4 2 3 3 3 5" xfId="5679" xr:uid="{00000000-0005-0000-0000-000030160000}"/>
    <cellStyle name="Vírgula 4 2 3 3 3 5 2" xfId="5680" xr:uid="{00000000-0005-0000-0000-000031160000}"/>
    <cellStyle name="Vírgula 4 2 3 3 3 5 3" xfId="5681" xr:uid="{00000000-0005-0000-0000-000032160000}"/>
    <cellStyle name="Vírgula 4 2 3 3 3 6" xfId="5682" xr:uid="{00000000-0005-0000-0000-000033160000}"/>
    <cellStyle name="Vírgula 4 2 3 3 3 6 2" xfId="5683" xr:uid="{00000000-0005-0000-0000-000034160000}"/>
    <cellStyle name="Vírgula 4 2 3 3 3 6 3" xfId="5684" xr:uid="{00000000-0005-0000-0000-000035160000}"/>
    <cellStyle name="Vírgula 4 2 3 3 3 7" xfId="5685" xr:uid="{00000000-0005-0000-0000-000036160000}"/>
    <cellStyle name="Vírgula 4 2 3 3 3 7 2" xfId="5686" xr:uid="{00000000-0005-0000-0000-000037160000}"/>
    <cellStyle name="Vírgula 4 2 3 3 3 7 3" xfId="5687" xr:uid="{00000000-0005-0000-0000-000038160000}"/>
    <cellStyle name="Vírgula 4 2 3 3 3 8" xfId="5688" xr:uid="{00000000-0005-0000-0000-000039160000}"/>
    <cellStyle name="Vírgula 4 2 3 3 3 9" xfId="5689" xr:uid="{00000000-0005-0000-0000-00003A160000}"/>
    <cellStyle name="Vírgula 4 2 3 3 4" xfId="5690" xr:uid="{00000000-0005-0000-0000-00003B160000}"/>
    <cellStyle name="Vírgula 4 2 3 3 4 2" xfId="5691" xr:uid="{00000000-0005-0000-0000-00003C160000}"/>
    <cellStyle name="Vírgula 4 2 3 3 4 3" xfId="5692" xr:uid="{00000000-0005-0000-0000-00003D160000}"/>
    <cellStyle name="Vírgula 4 2 3 3 5" xfId="5693" xr:uid="{00000000-0005-0000-0000-00003E160000}"/>
    <cellStyle name="Vírgula 4 2 3 3 5 2" xfId="5694" xr:uid="{00000000-0005-0000-0000-00003F160000}"/>
    <cellStyle name="Vírgula 4 2 3 3 5 3" xfId="5695" xr:uid="{00000000-0005-0000-0000-000040160000}"/>
    <cellStyle name="Vírgula 4 2 3 3 6" xfId="5696" xr:uid="{00000000-0005-0000-0000-000041160000}"/>
    <cellStyle name="Vírgula 4 2 3 3 6 2" xfId="5697" xr:uid="{00000000-0005-0000-0000-000042160000}"/>
    <cellStyle name="Vírgula 4 2 3 3 6 3" xfId="5698" xr:uid="{00000000-0005-0000-0000-000043160000}"/>
    <cellStyle name="Vírgula 4 2 3 3 7" xfId="5699" xr:uid="{00000000-0005-0000-0000-000044160000}"/>
    <cellStyle name="Vírgula 4 2 3 3 7 2" xfId="5700" xr:uid="{00000000-0005-0000-0000-000045160000}"/>
    <cellStyle name="Vírgula 4 2 3 3 7 3" xfId="5701" xr:uid="{00000000-0005-0000-0000-000046160000}"/>
    <cellStyle name="Vírgula 4 2 3 3 8" xfId="5702" xr:uid="{00000000-0005-0000-0000-000047160000}"/>
    <cellStyle name="Vírgula 4 2 3 3 8 2" xfId="5703" xr:uid="{00000000-0005-0000-0000-000048160000}"/>
    <cellStyle name="Vírgula 4 2 3 3 8 3" xfId="5704" xr:uid="{00000000-0005-0000-0000-000049160000}"/>
    <cellStyle name="Vírgula 4 2 3 3 9" xfId="5705" xr:uid="{00000000-0005-0000-0000-00004A160000}"/>
    <cellStyle name="Vírgula 4 2 3 3 9 2" xfId="5706" xr:uid="{00000000-0005-0000-0000-00004B160000}"/>
    <cellStyle name="Vírgula 4 2 3 3 9 3" xfId="5707" xr:uid="{00000000-0005-0000-0000-00004C160000}"/>
    <cellStyle name="Vírgula 4 2 3 4" xfId="5708" xr:uid="{00000000-0005-0000-0000-00004D160000}"/>
    <cellStyle name="Vírgula 4 2 3 4 10" xfId="5709" xr:uid="{00000000-0005-0000-0000-00004E160000}"/>
    <cellStyle name="Vírgula 4 2 3 4 2" xfId="5710" xr:uid="{00000000-0005-0000-0000-00004F160000}"/>
    <cellStyle name="Vírgula 4 2 3 4 2 2" xfId="5711" xr:uid="{00000000-0005-0000-0000-000050160000}"/>
    <cellStyle name="Vírgula 4 2 3 4 2 3" xfId="5712" xr:uid="{00000000-0005-0000-0000-000051160000}"/>
    <cellStyle name="Vírgula 4 2 3 4 3" xfId="5713" xr:uid="{00000000-0005-0000-0000-000052160000}"/>
    <cellStyle name="Vírgula 4 2 3 4 3 2" xfId="5714" xr:uid="{00000000-0005-0000-0000-000053160000}"/>
    <cellStyle name="Vírgula 4 2 3 4 3 3" xfId="5715" xr:uid="{00000000-0005-0000-0000-000054160000}"/>
    <cellStyle name="Vírgula 4 2 3 4 4" xfId="5716" xr:uid="{00000000-0005-0000-0000-000055160000}"/>
    <cellStyle name="Vírgula 4 2 3 4 4 2" xfId="5717" xr:uid="{00000000-0005-0000-0000-000056160000}"/>
    <cellStyle name="Vírgula 4 2 3 4 4 3" xfId="5718" xr:uid="{00000000-0005-0000-0000-000057160000}"/>
    <cellStyle name="Vírgula 4 2 3 4 5" xfId="5719" xr:uid="{00000000-0005-0000-0000-000058160000}"/>
    <cellStyle name="Vírgula 4 2 3 4 5 2" xfId="5720" xr:uid="{00000000-0005-0000-0000-000059160000}"/>
    <cellStyle name="Vírgula 4 2 3 4 5 3" xfId="5721" xr:uid="{00000000-0005-0000-0000-00005A160000}"/>
    <cellStyle name="Vírgula 4 2 3 4 6" xfId="5722" xr:uid="{00000000-0005-0000-0000-00005B160000}"/>
    <cellStyle name="Vírgula 4 2 3 4 6 2" xfId="5723" xr:uid="{00000000-0005-0000-0000-00005C160000}"/>
    <cellStyle name="Vírgula 4 2 3 4 6 3" xfId="5724" xr:uid="{00000000-0005-0000-0000-00005D160000}"/>
    <cellStyle name="Vírgula 4 2 3 4 7" xfId="5725" xr:uid="{00000000-0005-0000-0000-00005E160000}"/>
    <cellStyle name="Vírgula 4 2 3 4 7 2" xfId="5726" xr:uid="{00000000-0005-0000-0000-00005F160000}"/>
    <cellStyle name="Vírgula 4 2 3 4 7 3" xfId="5727" xr:uid="{00000000-0005-0000-0000-000060160000}"/>
    <cellStyle name="Vírgula 4 2 3 4 8" xfId="5728" xr:uid="{00000000-0005-0000-0000-000061160000}"/>
    <cellStyle name="Vírgula 4 2 3 4 8 2" xfId="5729" xr:uid="{00000000-0005-0000-0000-000062160000}"/>
    <cellStyle name="Vírgula 4 2 3 4 8 3" xfId="5730" xr:uid="{00000000-0005-0000-0000-000063160000}"/>
    <cellStyle name="Vírgula 4 2 3 4 9" xfId="5731" xr:uid="{00000000-0005-0000-0000-000064160000}"/>
    <cellStyle name="Vírgula 4 2 3 5" xfId="5732" xr:uid="{00000000-0005-0000-0000-000065160000}"/>
    <cellStyle name="Vírgula 4 2 3 5 2" xfId="5733" xr:uid="{00000000-0005-0000-0000-000066160000}"/>
    <cellStyle name="Vírgula 4 2 3 5 2 2" xfId="5734" xr:uid="{00000000-0005-0000-0000-000067160000}"/>
    <cellStyle name="Vírgula 4 2 3 5 2 3" xfId="5735" xr:uid="{00000000-0005-0000-0000-000068160000}"/>
    <cellStyle name="Vírgula 4 2 3 5 3" xfId="5736" xr:uid="{00000000-0005-0000-0000-000069160000}"/>
    <cellStyle name="Vírgula 4 2 3 5 3 2" xfId="5737" xr:uid="{00000000-0005-0000-0000-00006A160000}"/>
    <cellStyle name="Vírgula 4 2 3 5 3 3" xfId="5738" xr:uid="{00000000-0005-0000-0000-00006B160000}"/>
    <cellStyle name="Vírgula 4 2 3 5 4" xfId="5739" xr:uid="{00000000-0005-0000-0000-00006C160000}"/>
    <cellStyle name="Vírgula 4 2 3 5 4 2" xfId="5740" xr:uid="{00000000-0005-0000-0000-00006D160000}"/>
    <cellStyle name="Vírgula 4 2 3 5 4 3" xfId="5741" xr:uid="{00000000-0005-0000-0000-00006E160000}"/>
    <cellStyle name="Vírgula 4 2 3 5 5" xfId="5742" xr:uid="{00000000-0005-0000-0000-00006F160000}"/>
    <cellStyle name="Vírgula 4 2 3 5 5 2" xfId="5743" xr:uid="{00000000-0005-0000-0000-000070160000}"/>
    <cellStyle name="Vírgula 4 2 3 5 5 3" xfId="5744" xr:uid="{00000000-0005-0000-0000-000071160000}"/>
    <cellStyle name="Vírgula 4 2 3 5 6" xfId="5745" xr:uid="{00000000-0005-0000-0000-000072160000}"/>
    <cellStyle name="Vírgula 4 2 3 5 6 2" xfId="5746" xr:uid="{00000000-0005-0000-0000-000073160000}"/>
    <cellStyle name="Vírgula 4 2 3 5 6 3" xfId="5747" xr:uid="{00000000-0005-0000-0000-000074160000}"/>
    <cellStyle name="Vírgula 4 2 3 5 7" xfId="5748" xr:uid="{00000000-0005-0000-0000-000075160000}"/>
    <cellStyle name="Vírgula 4 2 3 5 7 2" xfId="5749" xr:uid="{00000000-0005-0000-0000-000076160000}"/>
    <cellStyle name="Vírgula 4 2 3 5 7 3" xfId="5750" xr:uid="{00000000-0005-0000-0000-000077160000}"/>
    <cellStyle name="Vírgula 4 2 3 5 8" xfId="5751" xr:uid="{00000000-0005-0000-0000-000078160000}"/>
    <cellStyle name="Vírgula 4 2 3 5 9" xfId="5752" xr:uid="{00000000-0005-0000-0000-000079160000}"/>
    <cellStyle name="Vírgula 4 2 3 6" xfId="5753" xr:uid="{00000000-0005-0000-0000-00007A160000}"/>
    <cellStyle name="Vírgula 4 2 3 6 2" xfId="5754" xr:uid="{00000000-0005-0000-0000-00007B160000}"/>
    <cellStyle name="Vírgula 4 2 3 6 3" xfId="5755" xr:uid="{00000000-0005-0000-0000-00007C160000}"/>
    <cellStyle name="Vírgula 4 2 3 7" xfId="5756" xr:uid="{00000000-0005-0000-0000-00007D160000}"/>
    <cellStyle name="Vírgula 4 2 3 7 2" xfId="5757" xr:uid="{00000000-0005-0000-0000-00007E160000}"/>
    <cellStyle name="Vírgula 4 2 3 7 3" xfId="5758" xr:uid="{00000000-0005-0000-0000-00007F160000}"/>
    <cellStyle name="Vírgula 4 2 3 8" xfId="5759" xr:uid="{00000000-0005-0000-0000-000080160000}"/>
    <cellStyle name="Vírgula 4 2 3 8 2" xfId="5760" xr:uid="{00000000-0005-0000-0000-000081160000}"/>
    <cellStyle name="Vírgula 4 2 3 8 3" xfId="5761" xr:uid="{00000000-0005-0000-0000-000082160000}"/>
    <cellStyle name="Vírgula 4 2 3 9" xfId="5762" xr:uid="{00000000-0005-0000-0000-000083160000}"/>
    <cellStyle name="Vírgula 4 2 3 9 2" xfId="5763" xr:uid="{00000000-0005-0000-0000-000084160000}"/>
    <cellStyle name="Vírgula 4 2 3 9 3" xfId="5764" xr:uid="{00000000-0005-0000-0000-000085160000}"/>
    <cellStyle name="Vírgula 4 2 4" xfId="5765" xr:uid="{00000000-0005-0000-0000-000086160000}"/>
    <cellStyle name="Vírgula 4 2 4 10" xfId="5766" xr:uid="{00000000-0005-0000-0000-000087160000}"/>
    <cellStyle name="Vírgula 4 2 4 10 2" xfId="5767" xr:uid="{00000000-0005-0000-0000-000088160000}"/>
    <cellStyle name="Vírgula 4 2 4 10 3" xfId="5768" xr:uid="{00000000-0005-0000-0000-000089160000}"/>
    <cellStyle name="Vírgula 4 2 4 11" xfId="5769" xr:uid="{00000000-0005-0000-0000-00008A160000}"/>
    <cellStyle name="Vírgula 4 2 4 11 2" xfId="5770" xr:uid="{00000000-0005-0000-0000-00008B160000}"/>
    <cellStyle name="Vírgula 4 2 4 11 3" xfId="5771" xr:uid="{00000000-0005-0000-0000-00008C160000}"/>
    <cellStyle name="Vírgula 4 2 4 12" xfId="5772" xr:uid="{00000000-0005-0000-0000-00008D160000}"/>
    <cellStyle name="Vírgula 4 2 4 12 2" xfId="5773" xr:uid="{00000000-0005-0000-0000-00008E160000}"/>
    <cellStyle name="Vírgula 4 2 4 12 3" xfId="5774" xr:uid="{00000000-0005-0000-0000-00008F160000}"/>
    <cellStyle name="Vírgula 4 2 4 13" xfId="5775" xr:uid="{00000000-0005-0000-0000-000090160000}"/>
    <cellStyle name="Vírgula 4 2 4 14" xfId="5776" xr:uid="{00000000-0005-0000-0000-000091160000}"/>
    <cellStyle name="Vírgula 4 2 4 2" xfId="5777" xr:uid="{00000000-0005-0000-0000-000092160000}"/>
    <cellStyle name="Vírgula 4 2 4 2 10" xfId="5778" xr:uid="{00000000-0005-0000-0000-000093160000}"/>
    <cellStyle name="Vírgula 4 2 4 2 10 2" xfId="5779" xr:uid="{00000000-0005-0000-0000-000094160000}"/>
    <cellStyle name="Vírgula 4 2 4 2 10 3" xfId="5780" xr:uid="{00000000-0005-0000-0000-000095160000}"/>
    <cellStyle name="Vírgula 4 2 4 2 11" xfId="5781" xr:uid="{00000000-0005-0000-0000-000096160000}"/>
    <cellStyle name="Vírgula 4 2 4 2 12" xfId="5782" xr:uid="{00000000-0005-0000-0000-000097160000}"/>
    <cellStyle name="Vírgula 4 2 4 2 2" xfId="5783" xr:uid="{00000000-0005-0000-0000-000098160000}"/>
    <cellStyle name="Vírgula 4 2 4 2 2 10" xfId="5784" xr:uid="{00000000-0005-0000-0000-000099160000}"/>
    <cellStyle name="Vírgula 4 2 4 2 2 2" xfId="5785" xr:uid="{00000000-0005-0000-0000-00009A160000}"/>
    <cellStyle name="Vírgula 4 2 4 2 2 2 2" xfId="5786" xr:uid="{00000000-0005-0000-0000-00009B160000}"/>
    <cellStyle name="Vírgula 4 2 4 2 2 2 3" xfId="5787" xr:uid="{00000000-0005-0000-0000-00009C160000}"/>
    <cellStyle name="Vírgula 4 2 4 2 2 3" xfId="5788" xr:uid="{00000000-0005-0000-0000-00009D160000}"/>
    <cellStyle name="Vírgula 4 2 4 2 2 3 2" xfId="5789" xr:uid="{00000000-0005-0000-0000-00009E160000}"/>
    <cellStyle name="Vírgula 4 2 4 2 2 3 3" xfId="5790" xr:uid="{00000000-0005-0000-0000-00009F160000}"/>
    <cellStyle name="Vírgula 4 2 4 2 2 4" xfId="5791" xr:uid="{00000000-0005-0000-0000-0000A0160000}"/>
    <cellStyle name="Vírgula 4 2 4 2 2 4 2" xfId="5792" xr:uid="{00000000-0005-0000-0000-0000A1160000}"/>
    <cellStyle name="Vírgula 4 2 4 2 2 4 3" xfId="5793" xr:uid="{00000000-0005-0000-0000-0000A2160000}"/>
    <cellStyle name="Vírgula 4 2 4 2 2 5" xfId="5794" xr:uid="{00000000-0005-0000-0000-0000A3160000}"/>
    <cellStyle name="Vírgula 4 2 4 2 2 5 2" xfId="5795" xr:uid="{00000000-0005-0000-0000-0000A4160000}"/>
    <cellStyle name="Vírgula 4 2 4 2 2 5 3" xfId="5796" xr:uid="{00000000-0005-0000-0000-0000A5160000}"/>
    <cellStyle name="Vírgula 4 2 4 2 2 6" xfId="5797" xr:uid="{00000000-0005-0000-0000-0000A6160000}"/>
    <cellStyle name="Vírgula 4 2 4 2 2 6 2" xfId="5798" xr:uid="{00000000-0005-0000-0000-0000A7160000}"/>
    <cellStyle name="Vírgula 4 2 4 2 2 6 3" xfId="5799" xr:uid="{00000000-0005-0000-0000-0000A8160000}"/>
    <cellStyle name="Vírgula 4 2 4 2 2 7" xfId="5800" xr:uid="{00000000-0005-0000-0000-0000A9160000}"/>
    <cellStyle name="Vírgula 4 2 4 2 2 7 2" xfId="5801" xr:uid="{00000000-0005-0000-0000-0000AA160000}"/>
    <cellStyle name="Vírgula 4 2 4 2 2 7 3" xfId="5802" xr:uid="{00000000-0005-0000-0000-0000AB160000}"/>
    <cellStyle name="Vírgula 4 2 4 2 2 8" xfId="5803" xr:uid="{00000000-0005-0000-0000-0000AC160000}"/>
    <cellStyle name="Vírgula 4 2 4 2 2 8 2" xfId="5804" xr:uid="{00000000-0005-0000-0000-0000AD160000}"/>
    <cellStyle name="Vírgula 4 2 4 2 2 8 3" xfId="5805" xr:uid="{00000000-0005-0000-0000-0000AE160000}"/>
    <cellStyle name="Vírgula 4 2 4 2 2 9" xfId="5806" xr:uid="{00000000-0005-0000-0000-0000AF160000}"/>
    <cellStyle name="Vírgula 4 2 4 2 3" xfId="5807" xr:uid="{00000000-0005-0000-0000-0000B0160000}"/>
    <cellStyle name="Vírgula 4 2 4 2 3 2" xfId="5808" xr:uid="{00000000-0005-0000-0000-0000B1160000}"/>
    <cellStyle name="Vírgula 4 2 4 2 3 2 2" xfId="5809" xr:uid="{00000000-0005-0000-0000-0000B2160000}"/>
    <cellStyle name="Vírgula 4 2 4 2 3 2 3" xfId="5810" xr:uid="{00000000-0005-0000-0000-0000B3160000}"/>
    <cellStyle name="Vírgula 4 2 4 2 3 3" xfId="5811" xr:uid="{00000000-0005-0000-0000-0000B4160000}"/>
    <cellStyle name="Vírgula 4 2 4 2 3 3 2" xfId="5812" xr:uid="{00000000-0005-0000-0000-0000B5160000}"/>
    <cellStyle name="Vírgula 4 2 4 2 3 3 3" xfId="5813" xr:uid="{00000000-0005-0000-0000-0000B6160000}"/>
    <cellStyle name="Vírgula 4 2 4 2 3 4" xfId="5814" xr:uid="{00000000-0005-0000-0000-0000B7160000}"/>
    <cellStyle name="Vírgula 4 2 4 2 3 4 2" xfId="5815" xr:uid="{00000000-0005-0000-0000-0000B8160000}"/>
    <cellStyle name="Vírgula 4 2 4 2 3 4 3" xfId="5816" xr:uid="{00000000-0005-0000-0000-0000B9160000}"/>
    <cellStyle name="Vírgula 4 2 4 2 3 5" xfId="5817" xr:uid="{00000000-0005-0000-0000-0000BA160000}"/>
    <cellStyle name="Vírgula 4 2 4 2 3 5 2" xfId="5818" xr:uid="{00000000-0005-0000-0000-0000BB160000}"/>
    <cellStyle name="Vírgula 4 2 4 2 3 5 3" xfId="5819" xr:uid="{00000000-0005-0000-0000-0000BC160000}"/>
    <cellStyle name="Vírgula 4 2 4 2 3 6" xfId="5820" xr:uid="{00000000-0005-0000-0000-0000BD160000}"/>
    <cellStyle name="Vírgula 4 2 4 2 3 6 2" xfId="5821" xr:uid="{00000000-0005-0000-0000-0000BE160000}"/>
    <cellStyle name="Vírgula 4 2 4 2 3 6 3" xfId="5822" xr:uid="{00000000-0005-0000-0000-0000BF160000}"/>
    <cellStyle name="Vírgula 4 2 4 2 3 7" xfId="5823" xr:uid="{00000000-0005-0000-0000-0000C0160000}"/>
    <cellStyle name="Vírgula 4 2 4 2 3 7 2" xfId="5824" xr:uid="{00000000-0005-0000-0000-0000C1160000}"/>
    <cellStyle name="Vírgula 4 2 4 2 3 7 3" xfId="5825" xr:uid="{00000000-0005-0000-0000-0000C2160000}"/>
    <cellStyle name="Vírgula 4 2 4 2 3 8" xfId="5826" xr:uid="{00000000-0005-0000-0000-0000C3160000}"/>
    <cellStyle name="Vírgula 4 2 4 2 3 9" xfId="5827" xr:uid="{00000000-0005-0000-0000-0000C4160000}"/>
    <cellStyle name="Vírgula 4 2 4 2 4" xfId="5828" xr:uid="{00000000-0005-0000-0000-0000C5160000}"/>
    <cellStyle name="Vírgula 4 2 4 2 4 2" xfId="5829" xr:uid="{00000000-0005-0000-0000-0000C6160000}"/>
    <cellStyle name="Vírgula 4 2 4 2 4 3" xfId="5830" xr:uid="{00000000-0005-0000-0000-0000C7160000}"/>
    <cellStyle name="Vírgula 4 2 4 2 5" xfId="5831" xr:uid="{00000000-0005-0000-0000-0000C8160000}"/>
    <cellStyle name="Vírgula 4 2 4 2 5 2" xfId="5832" xr:uid="{00000000-0005-0000-0000-0000C9160000}"/>
    <cellStyle name="Vírgula 4 2 4 2 5 3" xfId="5833" xr:uid="{00000000-0005-0000-0000-0000CA160000}"/>
    <cellStyle name="Vírgula 4 2 4 2 6" xfId="5834" xr:uid="{00000000-0005-0000-0000-0000CB160000}"/>
    <cellStyle name="Vírgula 4 2 4 2 6 2" xfId="5835" xr:uid="{00000000-0005-0000-0000-0000CC160000}"/>
    <cellStyle name="Vírgula 4 2 4 2 6 3" xfId="5836" xr:uid="{00000000-0005-0000-0000-0000CD160000}"/>
    <cellStyle name="Vírgula 4 2 4 2 7" xfId="5837" xr:uid="{00000000-0005-0000-0000-0000CE160000}"/>
    <cellStyle name="Vírgula 4 2 4 2 7 2" xfId="5838" xr:uid="{00000000-0005-0000-0000-0000CF160000}"/>
    <cellStyle name="Vírgula 4 2 4 2 7 3" xfId="5839" xr:uid="{00000000-0005-0000-0000-0000D0160000}"/>
    <cellStyle name="Vírgula 4 2 4 2 8" xfId="5840" xr:uid="{00000000-0005-0000-0000-0000D1160000}"/>
    <cellStyle name="Vírgula 4 2 4 2 8 2" xfId="5841" xr:uid="{00000000-0005-0000-0000-0000D2160000}"/>
    <cellStyle name="Vírgula 4 2 4 2 8 3" xfId="5842" xr:uid="{00000000-0005-0000-0000-0000D3160000}"/>
    <cellStyle name="Vírgula 4 2 4 2 9" xfId="5843" xr:uid="{00000000-0005-0000-0000-0000D4160000}"/>
    <cellStyle name="Vírgula 4 2 4 2 9 2" xfId="5844" xr:uid="{00000000-0005-0000-0000-0000D5160000}"/>
    <cellStyle name="Vírgula 4 2 4 2 9 3" xfId="5845" xr:uid="{00000000-0005-0000-0000-0000D6160000}"/>
    <cellStyle name="Vírgula 4 2 4 3" xfId="5846" xr:uid="{00000000-0005-0000-0000-0000D7160000}"/>
    <cellStyle name="Vírgula 4 2 4 3 10" xfId="5847" xr:uid="{00000000-0005-0000-0000-0000D8160000}"/>
    <cellStyle name="Vírgula 4 2 4 3 10 2" xfId="5848" xr:uid="{00000000-0005-0000-0000-0000D9160000}"/>
    <cellStyle name="Vírgula 4 2 4 3 10 3" xfId="5849" xr:uid="{00000000-0005-0000-0000-0000DA160000}"/>
    <cellStyle name="Vírgula 4 2 4 3 11" xfId="5850" xr:uid="{00000000-0005-0000-0000-0000DB160000}"/>
    <cellStyle name="Vírgula 4 2 4 3 12" xfId="5851" xr:uid="{00000000-0005-0000-0000-0000DC160000}"/>
    <cellStyle name="Vírgula 4 2 4 3 2" xfId="5852" xr:uid="{00000000-0005-0000-0000-0000DD160000}"/>
    <cellStyle name="Vírgula 4 2 4 3 2 10" xfId="5853" xr:uid="{00000000-0005-0000-0000-0000DE160000}"/>
    <cellStyle name="Vírgula 4 2 4 3 2 2" xfId="5854" xr:uid="{00000000-0005-0000-0000-0000DF160000}"/>
    <cellStyle name="Vírgula 4 2 4 3 2 2 2" xfId="5855" xr:uid="{00000000-0005-0000-0000-0000E0160000}"/>
    <cellStyle name="Vírgula 4 2 4 3 2 2 3" xfId="5856" xr:uid="{00000000-0005-0000-0000-0000E1160000}"/>
    <cellStyle name="Vírgula 4 2 4 3 2 3" xfId="5857" xr:uid="{00000000-0005-0000-0000-0000E2160000}"/>
    <cellStyle name="Vírgula 4 2 4 3 2 3 2" xfId="5858" xr:uid="{00000000-0005-0000-0000-0000E3160000}"/>
    <cellStyle name="Vírgula 4 2 4 3 2 3 3" xfId="5859" xr:uid="{00000000-0005-0000-0000-0000E4160000}"/>
    <cellStyle name="Vírgula 4 2 4 3 2 4" xfId="5860" xr:uid="{00000000-0005-0000-0000-0000E5160000}"/>
    <cellStyle name="Vírgula 4 2 4 3 2 4 2" xfId="5861" xr:uid="{00000000-0005-0000-0000-0000E6160000}"/>
    <cellStyle name="Vírgula 4 2 4 3 2 4 3" xfId="5862" xr:uid="{00000000-0005-0000-0000-0000E7160000}"/>
    <cellStyle name="Vírgula 4 2 4 3 2 5" xfId="5863" xr:uid="{00000000-0005-0000-0000-0000E8160000}"/>
    <cellStyle name="Vírgula 4 2 4 3 2 5 2" xfId="5864" xr:uid="{00000000-0005-0000-0000-0000E9160000}"/>
    <cellStyle name="Vírgula 4 2 4 3 2 5 3" xfId="5865" xr:uid="{00000000-0005-0000-0000-0000EA160000}"/>
    <cellStyle name="Vírgula 4 2 4 3 2 6" xfId="5866" xr:uid="{00000000-0005-0000-0000-0000EB160000}"/>
    <cellStyle name="Vírgula 4 2 4 3 2 6 2" xfId="5867" xr:uid="{00000000-0005-0000-0000-0000EC160000}"/>
    <cellStyle name="Vírgula 4 2 4 3 2 6 3" xfId="5868" xr:uid="{00000000-0005-0000-0000-0000ED160000}"/>
    <cellStyle name="Vírgula 4 2 4 3 2 7" xfId="5869" xr:uid="{00000000-0005-0000-0000-0000EE160000}"/>
    <cellStyle name="Vírgula 4 2 4 3 2 7 2" xfId="5870" xr:uid="{00000000-0005-0000-0000-0000EF160000}"/>
    <cellStyle name="Vírgula 4 2 4 3 2 7 3" xfId="5871" xr:uid="{00000000-0005-0000-0000-0000F0160000}"/>
    <cellStyle name="Vírgula 4 2 4 3 2 8" xfId="5872" xr:uid="{00000000-0005-0000-0000-0000F1160000}"/>
    <cellStyle name="Vírgula 4 2 4 3 2 8 2" xfId="5873" xr:uid="{00000000-0005-0000-0000-0000F2160000}"/>
    <cellStyle name="Vírgula 4 2 4 3 2 8 3" xfId="5874" xr:uid="{00000000-0005-0000-0000-0000F3160000}"/>
    <cellStyle name="Vírgula 4 2 4 3 2 9" xfId="5875" xr:uid="{00000000-0005-0000-0000-0000F4160000}"/>
    <cellStyle name="Vírgula 4 2 4 3 3" xfId="5876" xr:uid="{00000000-0005-0000-0000-0000F5160000}"/>
    <cellStyle name="Vírgula 4 2 4 3 3 2" xfId="5877" xr:uid="{00000000-0005-0000-0000-0000F6160000}"/>
    <cellStyle name="Vírgula 4 2 4 3 3 2 2" xfId="5878" xr:uid="{00000000-0005-0000-0000-0000F7160000}"/>
    <cellStyle name="Vírgula 4 2 4 3 3 2 3" xfId="5879" xr:uid="{00000000-0005-0000-0000-0000F8160000}"/>
    <cellStyle name="Vírgula 4 2 4 3 3 3" xfId="5880" xr:uid="{00000000-0005-0000-0000-0000F9160000}"/>
    <cellStyle name="Vírgula 4 2 4 3 3 3 2" xfId="5881" xr:uid="{00000000-0005-0000-0000-0000FA160000}"/>
    <cellStyle name="Vírgula 4 2 4 3 3 3 3" xfId="5882" xr:uid="{00000000-0005-0000-0000-0000FB160000}"/>
    <cellStyle name="Vírgula 4 2 4 3 3 4" xfId="5883" xr:uid="{00000000-0005-0000-0000-0000FC160000}"/>
    <cellStyle name="Vírgula 4 2 4 3 3 4 2" xfId="5884" xr:uid="{00000000-0005-0000-0000-0000FD160000}"/>
    <cellStyle name="Vírgula 4 2 4 3 3 4 3" xfId="5885" xr:uid="{00000000-0005-0000-0000-0000FE160000}"/>
    <cellStyle name="Vírgula 4 2 4 3 3 5" xfId="5886" xr:uid="{00000000-0005-0000-0000-0000FF160000}"/>
    <cellStyle name="Vírgula 4 2 4 3 3 5 2" xfId="5887" xr:uid="{00000000-0005-0000-0000-000000170000}"/>
    <cellStyle name="Vírgula 4 2 4 3 3 5 3" xfId="5888" xr:uid="{00000000-0005-0000-0000-000001170000}"/>
    <cellStyle name="Vírgula 4 2 4 3 3 6" xfId="5889" xr:uid="{00000000-0005-0000-0000-000002170000}"/>
    <cellStyle name="Vírgula 4 2 4 3 3 6 2" xfId="5890" xr:uid="{00000000-0005-0000-0000-000003170000}"/>
    <cellStyle name="Vírgula 4 2 4 3 3 6 3" xfId="5891" xr:uid="{00000000-0005-0000-0000-000004170000}"/>
    <cellStyle name="Vírgula 4 2 4 3 3 7" xfId="5892" xr:uid="{00000000-0005-0000-0000-000005170000}"/>
    <cellStyle name="Vírgula 4 2 4 3 3 7 2" xfId="5893" xr:uid="{00000000-0005-0000-0000-000006170000}"/>
    <cellStyle name="Vírgula 4 2 4 3 3 7 3" xfId="5894" xr:uid="{00000000-0005-0000-0000-000007170000}"/>
    <cellStyle name="Vírgula 4 2 4 3 3 8" xfId="5895" xr:uid="{00000000-0005-0000-0000-000008170000}"/>
    <cellStyle name="Vírgula 4 2 4 3 3 9" xfId="5896" xr:uid="{00000000-0005-0000-0000-000009170000}"/>
    <cellStyle name="Vírgula 4 2 4 3 4" xfId="5897" xr:uid="{00000000-0005-0000-0000-00000A170000}"/>
    <cellStyle name="Vírgula 4 2 4 3 4 2" xfId="5898" xr:uid="{00000000-0005-0000-0000-00000B170000}"/>
    <cellStyle name="Vírgula 4 2 4 3 4 3" xfId="5899" xr:uid="{00000000-0005-0000-0000-00000C170000}"/>
    <cellStyle name="Vírgula 4 2 4 3 5" xfId="5900" xr:uid="{00000000-0005-0000-0000-00000D170000}"/>
    <cellStyle name="Vírgula 4 2 4 3 5 2" xfId="5901" xr:uid="{00000000-0005-0000-0000-00000E170000}"/>
    <cellStyle name="Vírgula 4 2 4 3 5 3" xfId="5902" xr:uid="{00000000-0005-0000-0000-00000F170000}"/>
    <cellStyle name="Vírgula 4 2 4 3 6" xfId="5903" xr:uid="{00000000-0005-0000-0000-000010170000}"/>
    <cellStyle name="Vírgula 4 2 4 3 6 2" xfId="5904" xr:uid="{00000000-0005-0000-0000-000011170000}"/>
    <cellStyle name="Vírgula 4 2 4 3 6 3" xfId="5905" xr:uid="{00000000-0005-0000-0000-000012170000}"/>
    <cellStyle name="Vírgula 4 2 4 3 7" xfId="5906" xr:uid="{00000000-0005-0000-0000-000013170000}"/>
    <cellStyle name="Vírgula 4 2 4 3 7 2" xfId="5907" xr:uid="{00000000-0005-0000-0000-000014170000}"/>
    <cellStyle name="Vírgula 4 2 4 3 7 3" xfId="5908" xr:uid="{00000000-0005-0000-0000-000015170000}"/>
    <cellStyle name="Vírgula 4 2 4 3 8" xfId="5909" xr:uid="{00000000-0005-0000-0000-000016170000}"/>
    <cellStyle name="Vírgula 4 2 4 3 8 2" xfId="5910" xr:uid="{00000000-0005-0000-0000-000017170000}"/>
    <cellStyle name="Vírgula 4 2 4 3 8 3" xfId="5911" xr:uid="{00000000-0005-0000-0000-000018170000}"/>
    <cellStyle name="Vírgula 4 2 4 3 9" xfId="5912" xr:uid="{00000000-0005-0000-0000-000019170000}"/>
    <cellStyle name="Vírgula 4 2 4 3 9 2" xfId="5913" xr:uid="{00000000-0005-0000-0000-00001A170000}"/>
    <cellStyle name="Vírgula 4 2 4 3 9 3" xfId="5914" xr:uid="{00000000-0005-0000-0000-00001B170000}"/>
    <cellStyle name="Vírgula 4 2 4 4" xfId="5915" xr:uid="{00000000-0005-0000-0000-00001C170000}"/>
    <cellStyle name="Vírgula 4 2 4 4 10" xfId="5916" xr:uid="{00000000-0005-0000-0000-00001D170000}"/>
    <cellStyle name="Vírgula 4 2 4 4 2" xfId="5917" xr:uid="{00000000-0005-0000-0000-00001E170000}"/>
    <cellStyle name="Vírgula 4 2 4 4 2 2" xfId="5918" xr:uid="{00000000-0005-0000-0000-00001F170000}"/>
    <cellStyle name="Vírgula 4 2 4 4 2 3" xfId="5919" xr:uid="{00000000-0005-0000-0000-000020170000}"/>
    <cellStyle name="Vírgula 4 2 4 4 3" xfId="5920" xr:uid="{00000000-0005-0000-0000-000021170000}"/>
    <cellStyle name="Vírgula 4 2 4 4 3 2" xfId="5921" xr:uid="{00000000-0005-0000-0000-000022170000}"/>
    <cellStyle name="Vírgula 4 2 4 4 3 3" xfId="5922" xr:uid="{00000000-0005-0000-0000-000023170000}"/>
    <cellStyle name="Vírgula 4 2 4 4 4" xfId="5923" xr:uid="{00000000-0005-0000-0000-000024170000}"/>
    <cellStyle name="Vírgula 4 2 4 4 4 2" xfId="5924" xr:uid="{00000000-0005-0000-0000-000025170000}"/>
    <cellStyle name="Vírgula 4 2 4 4 4 3" xfId="5925" xr:uid="{00000000-0005-0000-0000-000026170000}"/>
    <cellStyle name="Vírgula 4 2 4 4 5" xfId="5926" xr:uid="{00000000-0005-0000-0000-000027170000}"/>
    <cellStyle name="Vírgula 4 2 4 4 5 2" xfId="5927" xr:uid="{00000000-0005-0000-0000-000028170000}"/>
    <cellStyle name="Vírgula 4 2 4 4 5 3" xfId="5928" xr:uid="{00000000-0005-0000-0000-000029170000}"/>
    <cellStyle name="Vírgula 4 2 4 4 6" xfId="5929" xr:uid="{00000000-0005-0000-0000-00002A170000}"/>
    <cellStyle name="Vírgula 4 2 4 4 6 2" xfId="5930" xr:uid="{00000000-0005-0000-0000-00002B170000}"/>
    <cellStyle name="Vírgula 4 2 4 4 6 3" xfId="5931" xr:uid="{00000000-0005-0000-0000-00002C170000}"/>
    <cellStyle name="Vírgula 4 2 4 4 7" xfId="5932" xr:uid="{00000000-0005-0000-0000-00002D170000}"/>
    <cellStyle name="Vírgula 4 2 4 4 7 2" xfId="5933" xr:uid="{00000000-0005-0000-0000-00002E170000}"/>
    <cellStyle name="Vírgula 4 2 4 4 7 3" xfId="5934" xr:uid="{00000000-0005-0000-0000-00002F170000}"/>
    <cellStyle name="Vírgula 4 2 4 4 8" xfId="5935" xr:uid="{00000000-0005-0000-0000-000030170000}"/>
    <cellStyle name="Vírgula 4 2 4 4 8 2" xfId="5936" xr:uid="{00000000-0005-0000-0000-000031170000}"/>
    <cellStyle name="Vírgula 4 2 4 4 8 3" xfId="5937" xr:uid="{00000000-0005-0000-0000-000032170000}"/>
    <cellStyle name="Vírgula 4 2 4 4 9" xfId="5938" xr:uid="{00000000-0005-0000-0000-000033170000}"/>
    <cellStyle name="Vírgula 4 2 4 5" xfId="5939" xr:uid="{00000000-0005-0000-0000-000034170000}"/>
    <cellStyle name="Vírgula 4 2 4 5 2" xfId="5940" xr:uid="{00000000-0005-0000-0000-000035170000}"/>
    <cellStyle name="Vírgula 4 2 4 5 2 2" xfId="5941" xr:uid="{00000000-0005-0000-0000-000036170000}"/>
    <cellStyle name="Vírgula 4 2 4 5 2 3" xfId="5942" xr:uid="{00000000-0005-0000-0000-000037170000}"/>
    <cellStyle name="Vírgula 4 2 4 5 3" xfId="5943" xr:uid="{00000000-0005-0000-0000-000038170000}"/>
    <cellStyle name="Vírgula 4 2 4 5 3 2" xfId="5944" xr:uid="{00000000-0005-0000-0000-000039170000}"/>
    <cellStyle name="Vírgula 4 2 4 5 3 3" xfId="5945" xr:uid="{00000000-0005-0000-0000-00003A170000}"/>
    <cellStyle name="Vírgula 4 2 4 5 4" xfId="5946" xr:uid="{00000000-0005-0000-0000-00003B170000}"/>
    <cellStyle name="Vírgula 4 2 4 5 4 2" xfId="5947" xr:uid="{00000000-0005-0000-0000-00003C170000}"/>
    <cellStyle name="Vírgula 4 2 4 5 4 3" xfId="5948" xr:uid="{00000000-0005-0000-0000-00003D170000}"/>
    <cellStyle name="Vírgula 4 2 4 5 5" xfId="5949" xr:uid="{00000000-0005-0000-0000-00003E170000}"/>
    <cellStyle name="Vírgula 4 2 4 5 5 2" xfId="5950" xr:uid="{00000000-0005-0000-0000-00003F170000}"/>
    <cellStyle name="Vírgula 4 2 4 5 5 3" xfId="5951" xr:uid="{00000000-0005-0000-0000-000040170000}"/>
    <cellStyle name="Vírgula 4 2 4 5 6" xfId="5952" xr:uid="{00000000-0005-0000-0000-000041170000}"/>
    <cellStyle name="Vírgula 4 2 4 5 6 2" xfId="5953" xr:uid="{00000000-0005-0000-0000-000042170000}"/>
    <cellStyle name="Vírgula 4 2 4 5 6 3" xfId="5954" xr:uid="{00000000-0005-0000-0000-000043170000}"/>
    <cellStyle name="Vírgula 4 2 4 5 7" xfId="5955" xr:uid="{00000000-0005-0000-0000-000044170000}"/>
    <cellStyle name="Vírgula 4 2 4 5 7 2" xfId="5956" xr:uid="{00000000-0005-0000-0000-000045170000}"/>
    <cellStyle name="Vírgula 4 2 4 5 7 3" xfId="5957" xr:uid="{00000000-0005-0000-0000-000046170000}"/>
    <cellStyle name="Vírgula 4 2 4 5 8" xfId="5958" xr:uid="{00000000-0005-0000-0000-000047170000}"/>
    <cellStyle name="Vírgula 4 2 4 5 9" xfId="5959" xr:uid="{00000000-0005-0000-0000-000048170000}"/>
    <cellStyle name="Vírgula 4 2 4 6" xfId="5960" xr:uid="{00000000-0005-0000-0000-000049170000}"/>
    <cellStyle name="Vírgula 4 2 4 6 2" xfId="5961" xr:uid="{00000000-0005-0000-0000-00004A170000}"/>
    <cellStyle name="Vírgula 4 2 4 6 3" xfId="5962" xr:uid="{00000000-0005-0000-0000-00004B170000}"/>
    <cellStyle name="Vírgula 4 2 4 7" xfId="5963" xr:uid="{00000000-0005-0000-0000-00004C170000}"/>
    <cellStyle name="Vírgula 4 2 4 7 2" xfId="5964" xr:uid="{00000000-0005-0000-0000-00004D170000}"/>
    <cellStyle name="Vírgula 4 2 4 7 3" xfId="5965" xr:uid="{00000000-0005-0000-0000-00004E170000}"/>
    <cellStyle name="Vírgula 4 2 4 8" xfId="5966" xr:uid="{00000000-0005-0000-0000-00004F170000}"/>
    <cellStyle name="Vírgula 4 2 4 8 2" xfId="5967" xr:uid="{00000000-0005-0000-0000-000050170000}"/>
    <cellStyle name="Vírgula 4 2 4 8 3" xfId="5968" xr:uid="{00000000-0005-0000-0000-000051170000}"/>
    <cellStyle name="Vírgula 4 2 4 9" xfId="5969" xr:uid="{00000000-0005-0000-0000-000052170000}"/>
    <cellStyle name="Vírgula 4 2 4 9 2" xfId="5970" xr:uid="{00000000-0005-0000-0000-000053170000}"/>
    <cellStyle name="Vírgula 4 2 4 9 3" xfId="5971" xr:uid="{00000000-0005-0000-0000-000054170000}"/>
    <cellStyle name="Vírgula 4 2 5" xfId="5972" xr:uid="{00000000-0005-0000-0000-000055170000}"/>
    <cellStyle name="Vírgula 4 2 5 10" xfId="5973" xr:uid="{00000000-0005-0000-0000-000056170000}"/>
    <cellStyle name="Vírgula 4 2 5 10 2" xfId="5974" xr:uid="{00000000-0005-0000-0000-000057170000}"/>
    <cellStyle name="Vírgula 4 2 5 10 3" xfId="5975" xr:uid="{00000000-0005-0000-0000-000058170000}"/>
    <cellStyle name="Vírgula 4 2 5 11" xfId="5976" xr:uid="{00000000-0005-0000-0000-000059170000}"/>
    <cellStyle name="Vírgula 4 2 5 12" xfId="5977" xr:uid="{00000000-0005-0000-0000-00005A170000}"/>
    <cellStyle name="Vírgula 4 2 5 2" xfId="5978" xr:uid="{00000000-0005-0000-0000-00005B170000}"/>
    <cellStyle name="Vírgula 4 2 5 2 10" xfId="5979" xr:uid="{00000000-0005-0000-0000-00005C170000}"/>
    <cellStyle name="Vírgula 4 2 5 2 2" xfId="5980" xr:uid="{00000000-0005-0000-0000-00005D170000}"/>
    <cellStyle name="Vírgula 4 2 5 2 2 2" xfId="5981" xr:uid="{00000000-0005-0000-0000-00005E170000}"/>
    <cellStyle name="Vírgula 4 2 5 2 2 3" xfId="5982" xr:uid="{00000000-0005-0000-0000-00005F170000}"/>
    <cellStyle name="Vírgula 4 2 5 2 3" xfId="5983" xr:uid="{00000000-0005-0000-0000-000060170000}"/>
    <cellStyle name="Vírgula 4 2 5 2 3 2" xfId="5984" xr:uid="{00000000-0005-0000-0000-000061170000}"/>
    <cellStyle name="Vírgula 4 2 5 2 3 3" xfId="5985" xr:uid="{00000000-0005-0000-0000-000062170000}"/>
    <cellStyle name="Vírgula 4 2 5 2 4" xfId="5986" xr:uid="{00000000-0005-0000-0000-000063170000}"/>
    <cellStyle name="Vírgula 4 2 5 2 4 2" xfId="5987" xr:uid="{00000000-0005-0000-0000-000064170000}"/>
    <cellStyle name="Vírgula 4 2 5 2 4 3" xfId="5988" xr:uid="{00000000-0005-0000-0000-000065170000}"/>
    <cellStyle name="Vírgula 4 2 5 2 5" xfId="5989" xr:uid="{00000000-0005-0000-0000-000066170000}"/>
    <cellStyle name="Vírgula 4 2 5 2 5 2" xfId="5990" xr:uid="{00000000-0005-0000-0000-000067170000}"/>
    <cellStyle name="Vírgula 4 2 5 2 5 3" xfId="5991" xr:uid="{00000000-0005-0000-0000-000068170000}"/>
    <cellStyle name="Vírgula 4 2 5 2 6" xfId="5992" xr:uid="{00000000-0005-0000-0000-000069170000}"/>
    <cellStyle name="Vírgula 4 2 5 2 6 2" xfId="5993" xr:uid="{00000000-0005-0000-0000-00006A170000}"/>
    <cellStyle name="Vírgula 4 2 5 2 6 3" xfId="5994" xr:uid="{00000000-0005-0000-0000-00006B170000}"/>
    <cellStyle name="Vírgula 4 2 5 2 7" xfId="5995" xr:uid="{00000000-0005-0000-0000-00006C170000}"/>
    <cellStyle name="Vírgula 4 2 5 2 7 2" xfId="5996" xr:uid="{00000000-0005-0000-0000-00006D170000}"/>
    <cellStyle name="Vírgula 4 2 5 2 7 3" xfId="5997" xr:uid="{00000000-0005-0000-0000-00006E170000}"/>
    <cellStyle name="Vírgula 4 2 5 2 8" xfId="5998" xr:uid="{00000000-0005-0000-0000-00006F170000}"/>
    <cellStyle name="Vírgula 4 2 5 2 8 2" xfId="5999" xr:uid="{00000000-0005-0000-0000-000070170000}"/>
    <cellStyle name="Vírgula 4 2 5 2 8 3" xfId="6000" xr:uid="{00000000-0005-0000-0000-000071170000}"/>
    <cellStyle name="Vírgula 4 2 5 2 9" xfId="6001" xr:uid="{00000000-0005-0000-0000-000072170000}"/>
    <cellStyle name="Vírgula 4 2 5 3" xfId="6002" xr:uid="{00000000-0005-0000-0000-000073170000}"/>
    <cellStyle name="Vírgula 4 2 5 3 2" xfId="6003" xr:uid="{00000000-0005-0000-0000-000074170000}"/>
    <cellStyle name="Vírgula 4 2 5 3 2 2" xfId="6004" xr:uid="{00000000-0005-0000-0000-000075170000}"/>
    <cellStyle name="Vírgula 4 2 5 3 2 3" xfId="6005" xr:uid="{00000000-0005-0000-0000-000076170000}"/>
    <cellStyle name="Vírgula 4 2 5 3 3" xfId="6006" xr:uid="{00000000-0005-0000-0000-000077170000}"/>
    <cellStyle name="Vírgula 4 2 5 3 3 2" xfId="6007" xr:uid="{00000000-0005-0000-0000-000078170000}"/>
    <cellStyle name="Vírgula 4 2 5 3 3 3" xfId="6008" xr:uid="{00000000-0005-0000-0000-000079170000}"/>
    <cellStyle name="Vírgula 4 2 5 3 4" xfId="6009" xr:uid="{00000000-0005-0000-0000-00007A170000}"/>
    <cellStyle name="Vírgula 4 2 5 3 4 2" xfId="6010" xr:uid="{00000000-0005-0000-0000-00007B170000}"/>
    <cellStyle name="Vírgula 4 2 5 3 4 3" xfId="6011" xr:uid="{00000000-0005-0000-0000-00007C170000}"/>
    <cellStyle name="Vírgula 4 2 5 3 5" xfId="6012" xr:uid="{00000000-0005-0000-0000-00007D170000}"/>
    <cellStyle name="Vírgula 4 2 5 3 5 2" xfId="6013" xr:uid="{00000000-0005-0000-0000-00007E170000}"/>
    <cellStyle name="Vírgula 4 2 5 3 5 3" xfId="6014" xr:uid="{00000000-0005-0000-0000-00007F170000}"/>
    <cellStyle name="Vírgula 4 2 5 3 6" xfId="6015" xr:uid="{00000000-0005-0000-0000-000080170000}"/>
    <cellStyle name="Vírgula 4 2 5 3 6 2" xfId="6016" xr:uid="{00000000-0005-0000-0000-000081170000}"/>
    <cellStyle name="Vírgula 4 2 5 3 6 3" xfId="6017" xr:uid="{00000000-0005-0000-0000-000082170000}"/>
    <cellStyle name="Vírgula 4 2 5 3 7" xfId="6018" xr:uid="{00000000-0005-0000-0000-000083170000}"/>
    <cellStyle name="Vírgula 4 2 5 3 7 2" xfId="6019" xr:uid="{00000000-0005-0000-0000-000084170000}"/>
    <cellStyle name="Vírgula 4 2 5 3 7 3" xfId="6020" xr:uid="{00000000-0005-0000-0000-000085170000}"/>
    <cellStyle name="Vírgula 4 2 5 3 8" xfId="6021" xr:uid="{00000000-0005-0000-0000-000086170000}"/>
    <cellStyle name="Vírgula 4 2 5 3 9" xfId="6022" xr:uid="{00000000-0005-0000-0000-000087170000}"/>
    <cellStyle name="Vírgula 4 2 5 4" xfId="6023" xr:uid="{00000000-0005-0000-0000-000088170000}"/>
    <cellStyle name="Vírgula 4 2 5 4 2" xfId="6024" xr:uid="{00000000-0005-0000-0000-000089170000}"/>
    <cellStyle name="Vírgula 4 2 5 4 3" xfId="6025" xr:uid="{00000000-0005-0000-0000-00008A170000}"/>
    <cellStyle name="Vírgula 4 2 5 5" xfId="6026" xr:uid="{00000000-0005-0000-0000-00008B170000}"/>
    <cellStyle name="Vírgula 4 2 5 5 2" xfId="6027" xr:uid="{00000000-0005-0000-0000-00008C170000}"/>
    <cellStyle name="Vírgula 4 2 5 5 3" xfId="6028" xr:uid="{00000000-0005-0000-0000-00008D170000}"/>
    <cellStyle name="Vírgula 4 2 5 6" xfId="6029" xr:uid="{00000000-0005-0000-0000-00008E170000}"/>
    <cellStyle name="Vírgula 4 2 5 6 2" xfId="6030" xr:uid="{00000000-0005-0000-0000-00008F170000}"/>
    <cellStyle name="Vírgula 4 2 5 6 3" xfId="6031" xr:uid="{00000000-0005-0000-0000-000090170000}"/>
    <cellStyle name="Vírgula 4 2 5 7" xfId="6032" xr:uid="{00000000-0005-0000-0000-000091170000}"/>
    <cellStyle name="Vírgula 4 2 5 7 2" xfId="6033" xr:uid="{00000000-0005-0000-0000-000092170000}"/>
    <cellStyle name="Vírgula 4 2 5 7 3" xfId="6034" xr:uid="{00000000-0005-0000-0000-000093170000}"/>
    <cellStyle name="Vírgula 4 2 5 8" xfId="6035" xr:uid="{00000000-0005-0000-0000-000094170000}"/>
    <cellStyle name="Vírgula 4 2 5 8 2" xfId="6036" xr:uid="{00000000-0005-0000-0000-000095170000}"/>
    <cellStyle name="Vírgula 4 2 5 8 3" xfId="6037" xr:uid="{00000000-0005-0000-0000-000096170000}"/>
    <cellStyle name="Vírgula 4 2 5 9" xfId="6038" xr:uid="{00000000-0005-0000-0000-000097170000}"/>
    <cellStyle name="Vírgula 4 2 5 9 2" xfId="6039" xr:uid="{00000000-0005-0000-0000-000098170000}"/>
    <cellStyle name="Vírgula 4 2 5 9 3" xfId="6040" xr:uid="{00000000-0005-0000-0000-000099170000}"/>
    <cellStyle name="Vírgula 4 2 6" xfId="6041" xr:uid="{00000000-0005-0000-0000-00009A170000}"/>
    <cellStyle name="Vírgula 4 2 6 10" xfId="6042" xr:uid="{00000000-0005-0000-0000-00009B170000}"/>
    <cellStyle name="Vírgula 4 2 6 10 2" xfId="6043" xr:uid="{00000000-0005-0000-0000-00009C170000}"/>
    <cellStyle name="Vírgula 4 2 6 10 3" xfId="6044" xr:uid="{00000000-0005-0000-0000-00009D170000}"/>
    <cellStyle name="Vírgula 4 2 6 11" xfId="6045" xr:uid="{00000000-0005-0000-0000-00009E170000}"/>
    <cellStyle name="Vírgula 4 2 6 12" xfId="6046" xr:uid="{00000000-0005-0000-0000-00009F170000}"/>
    <cellStyle name="Vírgula 4 2 6 2" xfId="6047" xr:uid="{00000000-0005-0000-0000-0000A0170000}"/>
    <cellStyle name="Vírgula 4 2 6 2 10" xfId="6048" xr:uid="{00000000-0005-0000-0000-0000A1170000}"/>
    <cellStyle name="Vírgula 4 2 6 2 2" xfId="6049" xr:uid="{00000000-0005-0000-0000-0000A2170000}"/>
    <cellStyle name="Vírgula 4 2 6 2 2 2" xfId="6050" xr:uid="{00000000-0005-0000-0000-0000A3170000}"/>
    <cellStyle name="Vírgula 4 2 6 2 2 3" xfId="6051" xr:uid="{00000000-0005-0000-0000-0000A4170000}"/>
    <cellStyle name="Vírgula 4 2 6 2 3" xfId="6052" xr:uid="{00000000-0005-0000-0000-0000A5170000}"/>
    <cellStyle name="Vírgula 4 2 6 2 3 2" xfId="6053" xr:uid="{00000000-0005-0000-0000-0000A6170000}"/>
    <cellStyle name="Vírgula 4 2 6 2 3 3" xfId="6054" xr:uid="{00000000-0005-0000-0000-0000A7170000}"/>
    <cellStyle name="Vírgula 4 2 6 2 4" xfId="6055" xr:uid="{00000000-0005-0000-0000-0000A8170000}"/>
    <cellStyle name="Vírgula 4 2 6 2 4 2" xfId="6056" xr:uid="{00000000-0005-0000-0000-0000A9170000}"/>
    <cellStyle name="Vírgula 4 2 6 2 4 3" xfId="6057" xr:uid="{00000000-0005-0000-0000-0000AA170000}"/>
    <cellStyle name="Vírgula 4 2 6 2 5" xfId="6058" xr:uid="{00000000-0005-0000-0000-0000AB170000}"/>
    <cellStyle name="Vírgula 4 2 6 2 5 2" xfId="6059" xr:uid="{00000000-0005-0000-0000-0000AC170000}"/>
    <cellStyle name="Vírgula 4 2 6 2 5 3" xfId="6060" xr:uid="{00000000-0005-0000-0000-0000AD170000}"/>
    <cellStyle name="Vírgula 4 2 6 2 6" xfId="6061" xr:uid="{00000000-0005-0000-0000-0000AE170000}"/>
    <cellStyle name="Vírgula 4 2 6 2 6 2" xfId="6062" xr:uid="{00000000-0005-0000-0000-0000AF170000}"/>
    <cellStyle name="Vírgula 4 2 6 2 6 3" xfId="6063" xr:uid="{00000000-0005-0000-0000-0000B0170000}"/>
    <cellStyle name="Vírgula 4 2 6 2 7" xfId="6064" xr:uid="{00000000-0005-0000-0000-0000B1170000}"/>
    <cellStyle name="Vírgula 4 2 6 2 7 2" xfId="6065" xr:uid="{00000000-0005-0000-0000-0000B2170000}"/>
    <cellStyle name="Vírgula 4 2 6 2 7 3" xfId="6066" xr:uid="{00000000-0005-0000-0000-0000B3170000}"/>
    <cellStyle name="Vírgula 4 2 6 2 8" xfId="6067" xr:uid="{00000000-0005-0000-0000-0000B4170000}"/>
    <cellStyle name="Vírgula 4 2 6 2 8 2" xfId="6068" xr:uid="{00000000-0005-0000-0000-0000B5170000}"/>
    <cellStyle name="Vírgula 4 2 6 2 8 3" xfId="6069" xr:uid="{00000000-0005-0000-0000-0000B6170000}"/>
    <cellStyle name="Vírgula 4 2 6 2 9" xfId="6070" xr:uid="{00000000-0005-0000-0000-0000B7170000}"/>
    <cellStyle name="Vírgula 4 2 6 3" xfId="6071" xr:uid="{00000000-0005-0000-0000-0000B8170000}"/>
    <cellStyle name="Vírgula 4 2 6 3 2" xfId="6072" xr:uid="{00000000-0005-0000-0000-0000B9170000}"/>
    <cellStyle name="Vírgula 4 2 6 3 2 2" xfId="6073" xr:uid="{00000000-0005-0000-0000-0000BA170000}"/>
    <cellStyle name="Vírgula 4 2 6 3 2 3" xfId="6074" xr:uid="{00000000-0005-0000-0000-0000BB170000}"/>
    <cellStyle name="Vírgula 4 2 6 3 3" xfId="6075" xr:uid="{00000000-0005-0000-0000-0000BC170000}"/>
    <cellStyle name="Vírgula 4 2 6 3 3 2" xfId="6076" xr:uid="{00000000-0005-0000-0000-0000BD170000}"/>
    <cellStyle name="Vírgula 4 2 6 3 3 3" xfId="6077" xr:uid="{00000000-0005-0000-0000-0000BE170000}"/>
    <cellStyle name="Vírgula 4 2 6 3 4" xfId="6078" xr:uid="{00000000-0005-0000-0000-0000BF170000}"/>
    <cellStyle name="Vírgula 4 2 6 3 4 2" xfId="6079" xr:uid="{00000000-0005-0000-0000-0000C0170000}"/>
    <cellStyle name="Vírgula 4 2 6 3 4 3" xfId="6080" xr:uid="{00000000-0005-0000-0000-0000C1170000}"/>
    <cellStyle name="Vírgula 4 2 6 3 5" xfId="6081" xr:uid="{00000000-0005-0000-0000-0000C2170000}"/>
    <cellStyle name="Vírgula 4 2 6 3 5 2" xfId="6082" xr:uid="{00000000-0005-0000-0000-0000C3170000}"/>
    <cellStyle name="Vírgula 4 2 6 3 5 3" xfId="6083" xr:uid="{00000000-0005-0000-0000-0000C4170000}"/>
    <cellStyle name="Vírgula 4 2 6 3 6" xfId="6084" xr:uid="{00000000-0005-0000-0000-0000C5170000}"/>
    <cellStyle name="Vírgula 4 2 6 3 6 2" xfId="6085" xr:uid="{00000000-0005-0000-0000-0000C6170000}"/>
    <cellStyle name="Vírgula 4 2 6 3 6 3" xfId="6086" xr:uid="{00000000-0005-0000-0000-0000C7170000}"/>
    <cellStyle name="Vírgula 4 2 6 3 7" xfId="6087" xr:uid="{00000000-0005-0000-0000-0000C8170000}"/>
    <cellStyle name="Vírgula 4 2 6 3 7 2" xfId="6088" xr:uid="{00000000-0005-0000-0000-0000C9170000}"/>
    <cellStyle name="Vírgula 4 2 6 3 7 3" xfId="6089" xr:uid="{00000000-0005-0000-0000-0000CA170000}"/>
    <cellStyle name="Vírgula 4 2 6 3 8" xfId="6090" xr:uid="{00000000-0005-0000-0000-0000CB170000}"/>
    <cellStyle name="Vírgula 4 2 6 3 9" xfId="6091" xr:uid="{00000000-0005-0000-0000-0000CC170000}"/>
    <cellStyle name="Vírgula 4 2 6 4" xfId="6092" xr:uid="{00000000-0005-0000-0000-0000CD170000}"/>
    <cellStyle name="Vírgula 4 2 6 4 2" xfId="6093" xr:uid="{00000000-0005-0000-0000-0000CE170000}"/>
    <cellStyle name="Vírgula 4 2 6 4 3" xfId="6094" xr:uid="{00000000-0005-0000-0000-0000CF170000}"/>
    <cellStyle name="Vírgula 4 2 6 5" xfId="6095" xr:uid="{00000000-0005-0000-0000-0000D0170000}"/>
    <cellStyle name="Vírgula 4 2 6 5 2" xfId="6096" xr:uid="{00000000-0005-0000-0000-0000D1170000}"/>
    <cellStyle name="Vírgula 4 2 6 5 3" xfId="6097" xr:uid="{00000000-0005-0000-0000-0000D2170000}"/>
    <cellStyle name="Vírgula 4 2 6 6" xfId="6098" xr:uid="{00000000-0005-0000-0000-0000D3170000}"/>
    <cellStyle name="Vírgula 4 2 6 6 2" xfId="6099" xr:uid="{00000000-0005-0000-0000-0000D4170000}"/>
    <cellStyle name="Vírgula 4 2 6 6 3" xfId="6100" xr:uid="{00000000-0005-0000-0000-0000D5170000}"/>
    <cellStyle name="Vírgula 4 2 6 7" xfId="6101" xr:uid="{00000000-0005-0000-0000-0000D6170000}"/>
    <cellStyle name="Vírgula 4 2 6 7 2" xfId="6102" xr:uid="{00000000-0005-0000-0000-0000D7170000}"/>
    <cellStyle name="Vírgula 4 2 6 7 3" xfId="6103" xr:uid="{00000000-0005-0000-0000-0000D8170000}"/>
    <cellStyle name="Vírgula 4 2 6 8" xfId="6104" xr:uid="{00000000-0005-0000-0000-0000D9170000}"/>
    <cellStyle name="Vírgula 4 2 6 8 2" xfId="6105" xr:uid="{00000000-0005-0000-0000-0000DA170000}"/>
    <cellStyle name="Vírgula 4 2 6 8 3" xfId="6106" xr:uid="{00000000-0005-0000-0000-0000DB170000}"/>
    <cellStyle name="Vírgula 4 2 6 9" xfId="6107" xr:uid="{00000000-0005-0000-0000-0000DC170000}"/>
    <cellStyle name="Vírgula 4 2 6 9 2" xfId="6108" xr:uid="{00000000-0005-0000-0000-0000DD170000}"/>
    <cellStyle name="Vírgula 4 2 6 9 3" xfId="6109" xr:uid="{00000000-0005-0000-0000-0000DE170000}"/>
    <cellStyle name="Vírgula 4 2 7" xfId="6110" xr:uid="{00000000-0005-0000-0000-0000DF170000}"/>
    <cellStyle name="Vírgula 4 2 7 10" xfId="6111" xr:uid="{00000000-0005-0000-0000-0000E0170000}"/>
    <cellStyle name="Vírgula 4 2 7 2" xfId="6112" xr:uid="{00000000-0005-0000-0000-0000E1170000}"/>
    <cellStyle name="Vírgula 4 2 7 2 2" xfId="6113" xr:uid="{00000000-0005-0000-0000-0000E2170000}"/>
    <cellStyle name="Vírgula 4 2 7 2 3" xfId="6114" xr:uid="{00000000-0005-0000-0000-0000E3170000}"/>
    <cellStyle name="Vírgula 4 2 7 3" xfId="6115" xr:uid="{00000000-0005-0000-0000-0000E4170000}"/>
    <cellStyle name="Vírgula 4 2 7 3 2" xfId="6116" xr:uid="{00000000-0005-0000-0000-0000E5170000}"/>
    <cellStyle name="Vírgula 4 2 7 3 3" xfId="6117" xr:uid="{00000000-0005-0000-0000-0000E6170000}"/>
    <cellStyle name="Vírgula 4 2 7 4" xfId="6118" xr:uid="{00000000-0005-0000-0000-0000E7170000}"/>
    <cellStyle name="Vírgula 4 2 7 4 2" xfId="6119" xr:uid="{00000000-0005-0000-0000-0000E8170000}"/>
    <cellStyle name="Vírgula 4 2 7 4 3" xfId="6120" xr:uid="{00000000-0005-0000-0000-0000E9170000}"/>
    <cellStyle name="Vírgula 4 2 7 5" xfId="6121" xr:uid="{00000000-0005-0000-0000-0000EA170000}"/>
    <cellStyle name="Vírgula 4 2 7 5 2" xfId="6122" xr:uid="{00000000-0005-0000-0000-0000EB170000}"/>
    <cellStyle name="Vírgula 4 2 7 5 3" xfId="6123" xr:uid="{00000000-0005-0000-0000-0000EC170000}"/>
    <cellStyle name="Vírgula 4 2 7 6" xfId="6124" xr:uid="{00000000-0005-0000-0000-0000ED170000}"/>
    <cellStyle name="Vírgula 4 2 7 6 2" xfId="6125" xr:uid="{00000000-0005-0000-0000-0000EE170000}"/>
    <cellStyle name="Vírgula 4 2 7 6 3" xfId="6126" xr:uid="{00000000-0005-0000-0000-0000EF170000}"/>
    <cellStyle name="Vírgula 4 2 7 7" xfId="6127" xr:uid="{00000000-0005-0000-0000-0000F0170000}"/>
    <cellStyle name="Vírgula 4 2 7 7 2" xfId="6128" xr:uid="{00000000-0005-0000-0000-0000F1170000}"/>
    <cellStyle name="Vírgula 4 2 7 7 3" xfId="6129" xr:uid="{00000000-0005-0000-0000-0000F2170000}"/>
    <cellStyle name="Vírgula 4 2 7 8" xfId="6130" xr:uid="{00000000-0005-0000-0000-0000F3170000}"/>
    <cellStyle name="Vírgula 4 2 7 8 2" xfId="6131" xr:uid="{00000000-0005-0000-0000-0000F4170000}"/>
    <cellStyle name="Vírgula 4 2 7 8 3" xfId="6132" xr:uid="{00000000-0005-0000-0000-0000F5170000}"/>
    <cellStyle name="Vírgula 4 2 7 9" xfId="6133" xr:uid="{00000000-0005-0000-0000-0000F6170000}"/>
    <cellStyle name="Vírgula 4 2 8" xfId="6134" xr:uid="{00000000-0005-0000-0000-0000F7170000}"/>
    <cellStyle name="Vírgula 4 2 8 2" xfId="6135" xr:uid="{00000000-0005-0000-0000-0000F8170000}"/>
    <cellStyle name="Vírgula 4 2 8 2 2" xfId="6136" xr:uid="{00000000-0005-0000-0000-0000F9170000}"/>
    <cellStyle name="Vírgula 4 2 8 2 3" xfId="6137" xr:uid="{00000000-0005-0000-0000-0000FA170000}"/>
    <cellStyle name="Vírgula 4 2 8 3" xfId="6138" xr:uid="{00000000-0005-0000-0000-0000FB170000}"/>
    <cellStyle name="Vírgula 4 2 8 3 2" xfId="6139" xr:uid="{00000000-0005-0000-0000-0000FC170000}"/>
    <cellStyle name="Vírgula 4 2 8 3 3" xfId="6140" xr:uid="{00000000-0005-0000-0000-0000FD170000}"/>
    <cellStyle name="Vírgula 4 2 8 4" xfId="6141" xr:uid="{00000000-0005-0000-0000-0000FE170000}"/>
    <cellStyle name="Vírgula 4 2 8 4 2" xfId="6142" xr:uid="{00000000-0005-0000-0000-0000FF170000}"/>
    <cellStyle name="Vírgula 4 2 8 4 3" xfId="6143" xr:uid="{00000000-0005-0000-0000-000000180000}"/>
    <cellStyle name="Vírgula 4 2 8 5" xfId="6144" xr:uid="{00000000-0005-0000-0000-000001180000}"/>
    <cellStyle name="Vírgula 4 2 8 5 2" xfId="6145" xr:uid="{00000000-0005-0000-0000-000002180000}"/>
    <cellStyle name="Vírgula 4 2 8 5 3" xfId="6146" xr:uid="{00000000-0005-0000-0000-000003180000}"/>
    <cellStyle name="Vírgula 4 2 8 6" xfId="6147" xr:uid="{00000000-0005-0000-0000-000004180000}"/>
    <cellStyle name="Vírgula 4 2 8 6 2" xfId="6148" xr:uid="{00000000-0005-0000-0000-000005180000}"/>
    <cellStyle name="Vírgula 4 2 8 6 3" xfId="6149" xr:uid="{00000000-0005-0000-0000-000006180000}"/>
    <cellStyle name="Vírgula 4 2 8 7" xfId="6150" xr:uid="{00000000-0005-0000-0000-000007180000}"/>
    <cellStyle name="Vírgula 4 2 8 7 2" xfId="6151" xr:uid="{00000000-0005-0000-0000-000008180000}"/>
    <cellStyle name="Vírgula 4 2 8 7 3" xfId="6152" xr:uid="{00000000-0005-0000-0000-000009180000}"/>
    <cellStyle name="Vírgula 4 2 8 8" xfId="6153" xr:uid="{00000000-0005-0000-0000-00000A180000}"/>
    <cellStyle name="Vírgula 4 2 8 9" xfId="6154" xr:uid="{00000000-0005-0000-0000-00000B180000}"/>
    <cellStyle name="Vírgula 4 2 9" xfId="6155" xr:uid="{00000000-0005-0000-0000-00000C180000}"/>
    <cellStyle name="Vírgula 4 2 9 2" xfId="6156" xr:uid="{00000000-0005-0000-0000-00000D180000}"/>
    <cellStyle name="Vírgula 4 2 9 3" xfId="6157" xr:uid="{00000000-0005-0000-0000-00000E180000}"/>
    <cellStyle name="Vírgula 4 3" xfId="6158" xr:uid="{00000000-0005-0000-0000-00000F180000}"/>
    <cellStyle name="Vírgula 4 3 10" xfId="6159" xr:uid="{00000000-0005-0000-0000-000010180000}"/>
    <cellStyle name="Vírgula 4 3 10 2" xfId="6160" xr:uid="{00000000-0005-0000-0000-000011180000}"/>
    <cellStyle name="Vírgula 4 3 10 3" xfId="6161" xr:uid="{00000000-0005-0000-0000-000012180000}"/>
    <cellStyle name="Vírgula 4 3 11" xfId="6162" xr:uid="{00000000-0005-0000-0000-000013180000}"/>
    <cellStyle name="Vírgula 4 3 11 2" xfId="6163" xr:uid="{00000000-0005-0000-0000-000014180000}"/>
    <cellStyle name="Vírgula 4 3 11 3" xfId="6164" xr:uid="{00000000-0005-0000-0000-000015180000}"/>
    <cellStyle name="Vírgula 4 3 12" xfId="6165" xr:uid="{00000000-0005-0000-0000-000016180000}"/>
    <cellStyle name="Vírgula 4 3 12 2" xfId="6166" xr:uid="{00000000-0005-0000-0000-000017180000}"/>
    <cellStyle name="Vírgula 4 3 12 3" xfId="6167" xr:uid="{00000000-0005-0000-0000-000018180000}"/>
    <cellStyle name="Vírgula 4 3 13" xfId="6168" xr:uid="{00000000-0005-0000-0000-000019180000}"/>
    <cellStyle name="Vírgula 4 3 13 2" xfId="6169" xr:uid="{00000000-0005-0000-0000-00001A180000}"/>
    <cellStyle name="Vírgula 4 3 13 3" xfId="6170" xr:uid="{00000000-0005-0000-0000-00001B180000}"/>
    <cellStyle name="Vírgula 4 3 14" xfId="6171" xr:uid="{00000000-0005-0000-0000-00001C180000}"/>
    <cellStyle name="Vírgula 4 3 14 2" xfId="6172" xr:uid="{00000000-0005-0000-0000-00001D180000}"/>
    <cellStyle name="Vírgula 4 3 14 3" xfId="6173" xr:uid="{00000000-0005-0000-0000-00001E180000}"/>
    <cellStyle name="Vírgula 4 3 15" xfId="6174" xr:uid="{00000000-0005-0000-0000-00001F180000}"/>
    <cellStyle name="Vírgula 4 3 16" xfId="6175" xr:uid="{00000000-0005-0000-0000-000020180000}"/>
    <cellStyle name="Vírgula 4 3 2" xfId="6176" xr:uid="{00000000-0005-0000-0000-000021180000}"/>
    <cellStyle name="Vírgula 4 3 2 10" xfId="6177" xr:uid="{00000000-0005-0000-0000-000022180000}"/>
    <cellStyle name="Vírgula 4 3 2 10 2" xfId="6178" xr:uid="{00000000-0005-0000-0000-000023180000}"/>
    <cellStyle name="Vírgula 4 3 2 10 3" xfId="6179" xr:uid="{00000000-0005-0000-0000-000024180000}"/>
    <cellStyle name="Vírgula 4 3 2 11" xfId="6180" xr:uid="{00000000-0005-0000-0000-000025180000}"/>
    <cellStyle name="Vírgula 4 3 2 11 2" xfId="6181" xr:uid="{00000000-0005-0000-0000-000026180000}"/>
    <cellStyle name="Vírgula 4 3 2 11 3" xfId="6182" xr:uid="{00000000-0005-0000-0000-000027180000}"/>
    <cellStyle name="Vírgula 4 3 2 12" xfId="6183" xr:uid="{00000000-0005-0000-0000-000028180000}"/>
    <cellStyle name="Vírgula 4 3 2 12 2" xfId="6184" xr:uid="{00000000-0005-0000-0000-000029180000}"/>
    <cellStyle name="Vírgula 4 3 2 12 3" xfId="6185" xr:uid="{00000000-0005-0000-0000-00002A180000}"/>
    <cellStyle name="Vírgula 4 3 2 13" xfId="6186" xr:uid="{00000000-0005-0000-0000-00002B180000}"/>
    <cellStyle name="Vírgula 4 3 2 14" xfId="6187" xr:uid="{00000000-0005-0000-0000-00002C180000}"/>
    <cellStyle name="Vírgula 4 3 2 2" xfId="6188" xr:uid="{00000000-0005-0000-0000-00002D180000}"/>
    <cellStyle name="Vírgula 4 3 2 2 10" xfId="6189" xr:uid="{00000000-0005-0000-0000-00002E180000}"/>
    <cellStyle name="Vírgula 4 3 2 2 10 2" xfId="6190" xr:uid="{00000000-0005-0000-0000-00002F180000}"/>
    <cellStyle name="Vírgula 4 3 2 2 10 3" xfId="6191" xr:uid="{00000000-0005-0000-0000-000030180000}"/>
    <cellStyle name="Vírgula 4 3 2 2 11" xfId="6192" xr:uid="{00000000-0005-0000-0000-000031180000}"/>
    <cellStyle name="Vírgula 4 3 2 2 12" xfId="6193" xr:uid="{00000000-0005-0000-0000-000032180000}"/>
    <cellStyle name="Vírgula 4 3 2 2 2" xfId="6194" xr:uid="{00000000-0005-0000-0000-000033180000}"/>
    <cellStyle name="Vírgula 4 3 2 2 2 10" xfId="6195" xr:uid="{00000000-0005-0000-0000-000034180000}"/>
    <cellStyle name="Vírgula 4 3 2 2 2 2" xfId="6196" xr:uid="{00000000-0005-0000-0000-000035180000}"/>
    <cellStyle name="Vírgula 4 3 2 2 2 2 2" xfId="6197" xr:uid="{00000000-0005-0000-0000-000036180000}"/>
    <cellStyle name="Vírgula 4 3 2 2 2 2 3" xfId="6198" xr:uid="{00000000-0005-0000-0000-000037180000}"/>
    <cellStyle name="Vírgula 4 3 2 2 2 3" xfId="6199" xr:uid="{00000000-0005-0000-0000-000038180000}"/>
    <cellStyle name="Vírgula 4 3 2 2 2 3 2" xfId="6200" xr:uid="{00000000-0005-0000-0000-000039180000}"/>
    <cellStyle name="Vírgula 4 3 2 2 2 3 3" xfId="6201" xr:uid="{00000000-0005-0000-0000-00003A180000}"/>
    <cellStyle name="Vírgula 4 3 2 2 2 4" xfId="6202" xr:uid="{00000000-0005-0000-0000-00003B180000}"/>
    <cellStyle name="Vírgula 4 3 2 2 2 4 2" xfId="6203" xr:uid="{00000000-0005-0000-0000-00003C180000}"/>
    <cellStyle name="Vírgula 4 3 2 2 2 4 3" xfId="6204" xr:uid="{00000000-0005-0000-0000-00003D180000}"/>
    <cellStyle name="Vírgula 4 3 2 2 2 5" xfId="6205" xr:uid="{00000000-0005-0000-0000-00003E180000}"/>
    <cellStyle name="Vírgula 4 3 2 2 2 5 2" xfId="6206" xr:uid="{00000000-0005-0000-0000-00003F180000}"/>
    <cellStyle name="Vírgula 4 3 2 2 2 5 3" xfId="6207" xr:uid="{00000000-0005-0000-0000-000040180000}"/>
    <cellStyle name="Vírgula 4 3 2 2 2 6" xfId="6208" xr:uid="{00000000-0005-0000-0000-000041180000}"/>
    <cellStyle name="Vírgula 4 3 2 2 2 6 2" xfId="6209" xr:uid="{00000000-0005-0000-0000-000042180000}"/>
    <cellStyle name="Vírgula 4 3 2 2 2 6 3" xfId="6210" xr:uid="{00000000-0005-0000-0000-000043180000}"/>
    <cellStyle name="Vírgula 4 3 2 2 2 7" xfId="6211" xr:uid="{00000000-0005-0000-0000-000044180000}"/>
    <cellStyle name="Vírgula 4 3 2 2 2 7 2" xfId="6212" xr:uid="{00000000-0005-0000-0000-000045180000}"/>
    <cellStyle name="Vírgula 4 3 2 2 2 7 3" xfId="6213" xr:uid="{00000000-0005-0000-0000-000046180000}"/>
    <cellStyle name="Vírgula 4 3 2 2 2 8" xfId="6214" xr:uid="{00000000-0005-0000-0000-000047180000}"/>
    <cellStyle name="Vírgula 4 3 2 2 2 8 2" xfId="6215" xr:uid="{00000000-0005-0000-0000-000048180000}"/>
    <cellStyle name="Vírgula 4 3 2 2 2 8 3" xfId="6216" xr:uid="{00000000-0005-0000-0000-000049180000}"/>
    <cellStyle name="Vírgula 4 3 2 2 2 9" xfId="6217" xr:uid="{00000000-0005-0000-0000-00004A180000}"/>
    <cellStyle name="Vírgula 4 3 2 2 3" xfId="6218" xr:uid="{00000000-0005-0000-0000-00004B180000}"/>
    <cellStyle name="Vírgula 4 3 2 2 3 2" xfId="6219" xr:uid="{00000000-0005-0000-0000-00004C180000}"/>
    <cellStyle name="Vírgula 4 3 2 2 3 2 2" xfId="6220" xr:uid="{00000000-0005-0000-0000-00004D180000}"/>
    <cellStyle name="Vírgula 4 3 2 2 3 2 3" xfId="6221" xr:uid="{00000000-0005-0000-0000-00004E180000}"/>
    <cellStyle name="Vírgula 4 3 2 2 3 3" xfId="6222" xr:uid="{00000000-0005-0000-0000-00004F180000}"/>
    <cellStyle name="Vírgula 4 3 2 2 3 3 2" xfId="6223" xr:uid="{00000000-0005-0000-0000-000050180000}"/>
    <cellStyle name="Vírgula 4 3 2 2 3 3 3" xfId="6224" xr:uid="{00000000-0005-0000-0000-000051180000}"/>
    <cellStyle name="Vírgula 4 3 2 2 3 4" xfId="6225" xr:uid="{00000000-0005-0000-0000-000052180000}"/>
    <cellStyle name="Vírgula 4 3 2 2 3 4 2" xfId="6226" xr:uid="{00000000-0005-0000-0000-000053180000}"/>
    <cellStyle name="Vírgula 4 3 2 2 3 4 3" xfId="6227" xr:uid="{00000000-0005-0000-0000-000054180000}"/>
    <cellStyle name="Vírgula 4 3 2 2 3 5" xfId="6228" xr:uid="{00000000-0005-0000-0000-000055180000}"/>
    <cellStyle name="Vírgula 4 3 2 2 3 5 2" xfId="6229" xr:uid="{00000000-0005-0000-0000-000056180000}"/>
    <cellStyle name="Vírgula 4 3 2 2 3 5 3" xfId="6230" xr:uid="{00000000-0005-0000-0000-000057180000}"/>
    <cellStyle name="Vírgula 4 3 2 2 3 6" xfId="6231" xr:uid="{00000000-0005-0000-0000-000058180000}"/>
    <cellStyle name="Vírgula 4 3 2 2 3 6 2" xfId="6232" xr:uid="{00000000-0005-0000-0000-000059180000}"/>
    <cellStyle name="Vírgula 4 3 2 2 3 6 3" xfId="6233" xr:uid="{00000000-0005-0000-0000-00005A180000}"/>
    <cellStyle name="Vírgula 4 3 2 2 3 7" xfId="6234" xr:uid="{00000000-0005-0000-0000-00005B180000}"/>
    <cellStyle name="Vírgula 4 3 2 2 3 7 2" xfId="6235" xr:uid="{00000000-0005-0000-0000-00005C180000}"/>
    <cellStyle name="Vírgula 4 3 2 2 3 7 3" xfId="6236" xr:uid="{00000000-0005-0000-0000-00005D180000}"/>
    <cellStyle name="Vírgula 4 3 2 2 3 8" xfId="6237" xr:uid="{00000000-0005-0000-0000-00005E180000}"/>
    <cellStyle name="Vírgula 4 3 2 2 3 9" xfId="6238" xr:uid="{00000000-0005-0000-0000-00005F180000}"/>
    <cellStyle name="Vírgula 4 3 2 2 4" xfId="6239" xr:uid="{00000000-0005-0000-0000-000060180000}"/>
    <cellStyle name="Vírgula 4 3 2 2 4 2" xfId="6240" xr:uid="{00000000-0005-0000-0000-000061180000}"/>
    <cellStyle name="Vírgula 4 3 2 2 4 3" xfId="6241" xr:uid="{00000000-0005-0000-0000-000062180000}"/>
    <cellStyle name="Vírgula 4 3 2 2 5" xfId="6242" xr:uid="{00000000-0005-0000-0000-000063180000}"/>
    <cellStyle name="Vírgula 4 3 2 2 5 2" xfId="6243" xr:uid="{00000000-0005-0000-0000-000064180000}"/>
    <cellStyle name="Vírgula 4 3 2 2 5 3" xfId="6244" xr:uid="{00000000-0005-0000-0000-000065180000}"/>
    <cellStyle name="Vírgula 4 3 2 2 6" xfId="6245" xr:uid="{00000000-0005-0000-0000-000066180000}"/>
    <cellStyle name="Vírgula 4 3 2 2 6 2" xfId="6246" xr:uid="{00000000-0005-0000-0000-000067180000}"/>
    <cellStyle name="Vírgula 4 3 2 2 6 3" xfId="6247" xr:uid="{00000000-0005-0000-0000-000068180000}"/>
    <cellStyle name="Vírgula 4 3 2 2 7" xfId="6248" xr:uid="{00000000-0005-0000-0000-000069180000}"/>
    <cellStyle name="Vírgula 4 3 2 2 7 2" xfId="6249" xr:uid="{00000000-0005-0000-0000-00006A180000}"/>
    <cellStyle name="Vírgula 4 3 2 2 7 3" xfId="6250" xr:uid="{00000000-0005-0000-0000-00006B180000}"/>
    <cellStyle name="Vírgula 4 3 2 2 8" xfId="6251" xr:uid="{00000000-0005-0000-0000-00006C180000}"/>
    <cellStyle name="Vírgula 4 3 2 2 8 2" xfId="6252" xr:uid="{00000000-0005-0000-0000-00006D180000}"/>
    <cellStyle name="Vírgula 4 3 2 2 8 3" xfId="6253" xr:uid="{00000000-0005-0000-0000-00006E180000}"/>
    <cellStyle name="Vírgula 4 3 2 2 9" xfId="6254" xr:uid="{00000000-0005-0000-0000-00006F180000}"/>
    <cellStyle name="Vírgula 4 3 2 2 9 2" xfId="6255" xr:uid="{00000000-0005-0000-0000-000070180000}"/>
    <cellStyle name="Vírgula 4 3 2 2 9 3" xfId="6256" xr:uid="{00000000-0005-0000-0000-000071180000}"/>
    <cellStyle name="Vírgula 4 3 2 3" xfId="6257" xr:uid="{00000000-0005-0000-0000-000072180000}"/>
    <cellStyle name="Vírgula 4 3 2 3 10" xfId="6258" xr:uid="{00000000-0005-0000-0000-000073180000}"/>
    <cellStyle name="Vírgula 4 3 2 3 10 2" xfId="6259" xr:uid="{00000000-0005-0000-0000-000074180000}"/>
    <cellStyle name="Vírgula 4 3 2 3 10 3" xfId="6260" xr:uid="{00000000-0005-0000-0000-000075180000}"/>
    <cellStyle name="Vírgula 4 3 2 3 11" xfId="6261" xr:uid="{00000000-0005-0000-0000-000076180000}"/>
    <cellStyle name="Vírgula 4 3 2 3 12" xfId="6262" xr:uid="{00000000-0005-0000-0000-000077180000}"/>
    <cellStyle name="Vírgula 4 3 2 3 2" xfId="6263" xr:uid="{00000000-0005-0000-0000-000078180000}"/>
    <cellStyle name="Vírgula 4 3 2 3 2 10" xfId="6264" xr:uid="{00000000-0005-0000-0000-000079180000}"/>
    <cellStyle name="Vírgula 4 3 2 3 2 2" xfId="6265" xr:uid="{00000000-0005-0000-0000-00007A180000}"/>
    <cellStyle name="Vírgula 4 3 2 3 2 2 2" xfId="6266" xr:uid="{00000000-0005-0000-0000-00007B180000}"/>
    <cellStyle name="Vírgula 4 3 2 3 2 2 3" xfId="6267" xr:uid="{00000000-0005-0000-0000-00007C180000}"/>
    <cellStyle name="Vírgula 4 3 2 3 2 3" xfId="6268" xr:uid="{00000000-0005-0000-0000-00007D180000}"/>
    <cellStyle name="Vírgula 4 3 2 3 2 3 2" xfId="6269" xr:uid="{00000000-0005-0000-0000-00007E180000}"/>
    <cellStyle name="Vírgula 4 3 2 3 2 3 3" xfId="6270" xr:uid="{00000000-0005-0000-0000-00007F180000}"/>
    <cellStyle name="Vírgula 4 3 2 3 2 4" xfId="6271" xr:uid="{00000000-0005-0000-0000-000080180000}"/>
    <cellStyle name="Vírgula 4 3 2 3 2 4 2" xfId="6272" xr:uid="{00000000-0005-0000-0000-000081180000}"/>
    <cellStyle name="Vírgula 4 3 2 3 2 4 3" xfId="6273" xr:uid="{00000000-0005-0000-0000-000082180000}"/>
    <cellStyle name="Vírgula 4 3 2 3 2 5" xfId="6274" xr:uid="{00000000-0005-0000-0000-000083180000}"/>
    <cellStyle name="Vírgula 4 3 2 3 2 5 2" xfId="6275" xr:uid="{00000000-0005-0000-0000-000084180000}"/>
    <cellStyle name="Vírgula 4 3 2 3 2 5 3" xfId="6276" xr:uid="{00000000-0005-0000-0000-000085180000}"/>
    <cellStyle name="Vírgula 4 3 2 3 2 6" xfId="6277" xr:uid="{00000000-0005-0000-0000-000086180000}"/>
    <cellStyle name="Vírgula 4 3 2 3 2 6 2" xfId="6278" xr:uid="{00000000-0005-0000-0000-000087180000}"/>
    <cellStyle name="Vírgula 4 3 2 3 2 6 3" xfId="6279" xr:uid="{00000000-0005-0000-0000-000088180000}"/>
    <cellStyle name="Vírgula 4 3 2 3 2 7" xfId="6280" xr:uid="{00000000-0005-0000-0000-000089180000}"/>
    <cellStyle name="Vírgula 4 3 2 3 2 7 2" xfId="6281" xr:uid="{00000000-0005-0000-0000-00008A180000}"/>
    <cellStyle name="Vírgula 4 3 2 3 2 7 3" xfId="6282" xr:uid="{00000000-0005-0000-0000-00008B180000}"/>
    <cellStyle name="Vírgula 4 3 2 3 2 8" xfId="6283" xr:uid="{00000000-0005-0000-0000-00008C180000}"/>
    <cellStyle name="Vírgula 4 3 2 3 2 8 2" xfId="6284" xr:uid="{00000000-0005-0000-0000-00008D180000}"/>
    <cellStyle name="Vírgula 4 3 2 3 2 8 3" xfId="6285" xr:uid="{00000000-0005-0000-0000-00008E180000}"/>
    <cellStyle name="Vírgula 4 3 2 3 2 9" xfId="6286" xr:uid="{00000000-0005-0000-0000-00008F180000}"/>
    <cellStyle name="Vírgula 4 3 2 3 3" xfId="6287" xr:uid="{00000000-0005-0000-0000-000090180000}"/>
    <cellStyle name="Vírgula 4 3 2 3 3 2" xfId="6288" xr:uid="{00000000-0005-0000-0000-000091180000}"/>
    <cellStyle name="Vírgula 4 3 2 3 3 2 2" xfId="6289" xr:uid="{00000000-0005-0000-0000-000092180000}"/>
    <cellStyle name="Vírgula 4 3 2 3 3 2 3" xfId="6290" xr:uid="{00000000-0005-0000-0000-000093180000}"/>
    <cellStyle name="Vírgula 4 3 2 3 3 3" xfId="6291" xr:uid="{00000000-0005-0000-0000-000094180000}"/>
    <cellStyle name="Vírgula 4 3 2 3 3 3 2" xfId="6292" xr:uid="{00000000-0005-0000-0000-000095180000}"/>
    <cellStyle name="Vírgula 4 3 2 3 3 3 3" xfId="6293" xr:uid="{00000000-0005-0000-0000-000096180000}"/>
    <cellStyle name="Vírgula 4 3 2 3 3 4" xfId="6294" xr:uid="{00000000-0005-0000-0000-000097180000}"/>
    <cellStyle name="Vírgula 4 3 2 3 3 4 2" xfId="6295" xr:uid="{00000000-0005-0000-0000-000098180000}"/>
    <cellStyle name="Vírgula 4 3 2 3 3 4 3" xfId="6296" xr:uid="{00000000-0005-0000-0000-000099180000}"/>
    <cellStyle name="Vírgula 4 3 2 3 3 5" xfId="6297" xr:uid="{00000000-0005-0000-0000-00009A180000}"/>
    <cellStyle name="Vírgula 4 3 2 3 3 5 2" xfId="6298" xr:uid="{00000000-0005-0000-0000-00009B180000}"/>
    <cellStyle name="Vírgula 4 3 2 3 3 5 3" xfId="6299" xr:uid="{00000000-0005-0000-0000-00009C180000}"/>
    <cellStyle name="Vírgula 4 3 2 3 3 6" xfId="6300" xr:uid="{00000000-0005-0000-0000-00009D180000}"/>
    <cellStyle name="Vírgula 4 3 2 3 3 6 2" xfId="6301" xr:uid="{00000000-0005-0000-0000-00009E180000}"/>
    <cellStyle name="Vírgula 4 3 2 3 3 6 3" xfId="6302" xr:uid="{00000000-0005-0000-0000-00009F180000}"/>
    <cellStyle name="Vírgula 4 3 2 3 3 7" xfId="6303" xr:uid="{00000000-0005-0000-0000-0000A0180000}"/>
    <cellStyle name="Vírgula 4 3 2 3 3 7 2" xfId="6304" xr:uid="{00000000-0005-0000-0000-0000A1180000}"/>
    <cellStyle name="Vírgula 4 3 2 3 3 7 3" xfId="6305" xr:uid="{00000000-0005-0000-0000-0000A2180000}"/>
    <cellStyle name="Vírgula 4 3 2 3 3 8" xfId="6306" xr:uid="{00000000-0005-0000-0000-0000A3180000}"/>
    <cellStyle name="Vírgula 4 3 2 3 3 9" xfId="6307" xr:uid="{00000000-0005-0000-0000-0000A4180000}"/>
    <cellStyle name="Vírgula 4 3 2 3 4" xfId="6308" xr:uid="{00000000-0005-0000-0000-0000A5180000}"/>
    <cellStyle name="Vírgula 4 3 2 3 4 2" xfId="6309" xr:uid="{00000000-0005-0000-0000-0000A6180000}"/>
    <cellStyle name="Vírgula 4 3 2 3 4 3" xfId="6310" xr:uid="{00000000-0005-0000-0000-0000A7180000}"/>
    <cellStyle name="Vírgula 4 3 2 3 5" xfId="6311" xr:uid="{00000000-0005-0000-0000-0000A8180000}"/>
    <cellStyle name="Vírgula 4 3 2 3 5 2" xfId="6312" xr:uid="{00000000-0005-0000-0000-0000A9180000}"/>
    <cellStyle name="Vírgula 4 3 2 3 5 3" xfId="6313" xr:uid="{00000000-0005-0000-0000-0000AA180000}"/>
    <cellStyle name="Vírgula 4 3 2 3 6" xfId="6314" xr:uid="{00000000-0005-0000-0000-0000AB180000}"/>
    <cellStyle name="Vírgula 4 3 2 3 6 2" xfId="6315" xr:uid="{00000000-0005-0000-0000-0000AC180000}"/>
    <cellStyle name="Vírgula 4 3 2 3 6 3" xfId="6316" xr:uid="{00000000-0005-0000-0000-0000AD180000}"/>
    <cellStyle name="Vírgula 4 3 2 3 7" xfId="6317" xr:uid="{00000000-0005-0000-0000-0000AE180000}"/>
    <cellStyle name="Vírgula 4 3 2 3 7 2" xfId="6318" xr:uid="{00000000-0005-0000-0000-0000AF180000}"/>
    <cellStyle name="Vírgula 4 3 2 3 7 3" xfId="6319" xr:uid="{00000000-0005-0000-0000-0000B0180000}"/>
    <cellStyle name="Vírgula 4 3 2 3 8" xfId="6320" xr:uid="{00000000-0005-0000-0000-0000B1180000}"/>
    <cellStyle name="Vírgula 4 3 2 3 8 2" xfId="6321" xr:uid="{00000000-0005-0000-0000-0000B2180000}"/>
    <cellStyle name="Vírgula 4 3 2 3 8 3" xfId="6322" xr:uid="{00000000-0005-0000-0000-0000B3180000}"/>
    <cellStyle name="Vírgula 4 3 2 3 9" xfId="6323" xr:uid="{00000000-0005-0000-0000-0000B4180000}"/>
    <cellStyle name="Vírgula 4 3 2 3 9 2" xfId="6324" xr:uid="{00000000-0005-0000-0000-0000B5180000}"/>
    <cellStyle name="Vírgula 4 3 2 3 9 3" xfId="6325" xr:uid="{00000000-0005-0000-0000-0000B6180000}"/>
    <cellStyle name="Vírgula 4 3 2 4" xfId="6326" xr:uid="{00000000-0005-0000-0000-0000B7180000}"/>
    <cellStyle name="Vírgula 4 3 2 4 10" xfId="6327" xr:uid="{00000000-0005-0000-0000-0000B8180000}"/>
    <cellStyle name="Vírgula 4 3 2 4 2" xfId="6328" xr:uid="{00000000-0005-0000-0000-0000B9180000}"/>
    <cellStyle name="Vírgula 4 3 2 4 2 2" xfId="6329" xr:uid="{00000000-0005-0000-0000-0000BA180000}"/>
    <cellStyle name="Vírgula 4 3 2 4 2 3" xfId="6330" xr:uid="{00000000-0005-0000-0000-0000BB180000}"/>
    <cellStyle name="Vírgula 4 3 2 4 3" xfId="6331" xr:uid="{00000000-0005-0000-0000-0000BC180000}"/>
    <cellStyle name="Vírgula 4 3 2 4 3 2" xfId="6332" xr:uid="{00000000-0005-0000-0000-0000BD180000}"/>
    <cellStyle name="Vírgula 4 3 2 4 3 3" xfId="6333" xr:uid="{00000000-0005-0000-0000-0000BE180000}"/>
    <cellStyle name="Vírgula 4 3 2 4 4" xfId="6334" xr:uid="{00000000-0005-0000-0000-0000BF180000}"/>
    <cellStyle name="Vírgula 4 3 2 4 4 2" xfId="6335" xr:uid="{00000000-0005-0000-0000-0000C0180000}"/>
    <cellStyle name="Vírgula 4 3 2 4 4 3" xfId="6336" xr:uid="{00000000-0005-0000-0000-0000C1180000}"/>
    <cellStyle name="Vírgula 4 3 2 4 5" xfId="6337" xr:uid="{00000000-0005-0000-0000-0000C2180000}"/>
    <cellStyle name="Vírgula 4 3 2 4 5 2" xfId="6338" xr:uid="{00000000-0005-0000-0000-0000C3180000}"/>
    <cellStyle name="Vírgula 4 3 2 4 5 3" xfId="6339" xr:uid="{00000000-0005-0000-0000-0000C4180000}"/>
    <cellStyle name="Vírgula 4 3 2 4 6" xfId="6340" xr:uid="{00000000-0005-0000-0000-0000C5180000}"/>
    <cellStyle name="Vírgula 4 3 2 4 6 2" xfId="6341" xr:uid="{00000000-0005-0000-0000-0000C6180000}"/>
    <cellStyle name="Vírgula 4 3 2 4 6 3" xfId="6342" xr:uid="{00000000-0005-0000-0000-0000C7180000}"/>
    <cellStyle name="Vírgula 4 3 2 4 7" xfId="6343" xr:uid="{00000000-0005-0000-0000-0000C8180000}"/>
    <cellStyle name="Vírgula 4 3 2 4 7 2" xfId="6344" xr:uid="{00000000-0005-0000-0000-0000C9180000}"/>
    <cellStyle name="Vírgula 4 3 2 4 7 3" xfId="6345" xr:uid="{00000000-0005-0000-0000-0000CA180000}"/>
    <cellStyle name="Vírgula 4 3 2 4 8" xfId="6346" xr:uid="{00000000-0005-0000-0000-0000CB180000}"/>
    <cellStyle name="Vírgula 4 3 2 4 8 2" xfId="6347" xr:uid="{00000000-0005-0000-0000-0000CC180000}"/>
    <cellStyle name="Vírgula 4 3 2 4 8 3" xfId="6348" xr:uid="{00000000-0005-0000-0000-0000CD180000}"/>
    <cellStyle name="Vírgula 4 3 2 4 9" xfId="6349" xr:uid="{00000000-0005-0000-0000-0000CE180000}"/>
    <cellStyle name="Vírgula 4 3 2 5" xfId="6350" xr:uid="{00000000-0005-0000-0000-0000CF180000}"/>
    <cellStyle name="Vírgula 4 3 2 5 2" xfId="6351" xr:uid="{00000000-0005-0000-0000-0000D0180000}"/>
    <cellStyle name="Vírgula 4 3 2 5 2 2" xfId="6352" xr:uid="{00000000-0005-0000-0000-0000D1180000}"/>
    <cellStyle name="Vírgula 4 3 2 5 2 3" xfId="6353" xr:uid="{00000000-0005-0000-0000-0000D2180000}"/>
    <cellStyle name="Vírgula 4 3 2 5 3" xfId="6354" xr:uid="{00000000-0005-0000-0000-0000D3180000}"/>
    <cellStyle name="Vírgula 4 3 2 5 3 2" xfId="6355" xr:uid="{00000000-0005-0000-0000-0000D4180000}"/>
    <cellStyle name="Vírgula 4 3 2 5 3 3" xfId="6356" xr:uid="{00000000-0005-0000-0000-0000D5180000}"/>
    <cellStyle name="Vírgula 4 3 2 5 4" xfId="6357" xr:uid="{00000000-0005-0000-0000-0000D6180000}"/>
    <cellStyle name="Vírgula 4 3 2 5 4 2" xfId="6358" xr:uid="{00000000-0005-0000-0000-0000D7180000}"/>
    <cellStyle name="Vírgula 4 3 2 5 4 3" xfId="6359" xr:uid="{00000000-0005-0000-0000-0000D8180000}"/>
    <cellStyle name="Vírgula 4 3 2 5 5" xfId="6360" xr:uid="{00000000-0005-0000-0000-0000D9180000}"/>
    <cellStyle name="Vírgula 4 3 2 5 5 2" xfId="6361" xr:uid="{00000000-0005-0000-0000-0000DA180000}"/>
    <cellStyle name="Vírgula 4 3 2 5 5 3" xfId="6362" xr:uid="{00000000-0005-0000-0000-0000DB180000}"/>
    <cellStyle name="Vírgula 4 3 2 5 6" xfId="6363" xr:uid="{00000000-0005-0000-0000-0000DC180000}"/>
    <cellStyle name="Vírgula 4 3 2 5 6 2" xfId="6364" xr:uid="{00000000-0005-0000-0000-0000DD180000}"/>
    <cellStyle name="Vírgula 4 3 2 5 6 3" xfId="6365" xr:uid="{00000000-0005-0000-0000-0000DE180000}"/>
    <cellStyle name="Vírgula 4 3 2 5 7" xfId="6366" xr:uid="{00000000-0005-0000-0000-0000DF180000}"/>
    <cellStyle name="Vírgula 4 3 2 5 7 2" xfId="6367" xr:uid="{00000000-0005-0000-0000-0000E0180000}"/>
    <cellStyle name="Vírgula 4 3 2 5 7 3" xfId="6368" xr:uid="{00000000-0005-0000-0000-0000E1180000}"/>
    <cellStyle name="Vírgula 4 3 2 5 8" xfId="6369" xr:uid="{00000000-0005-0000-0000-0000E2180000}"/>
    <cellStyle name="Vírgula 4 3 2 5 9" xfId="6370" xr:uid="{00000000-0005-0000-0000-0000E3180000}"/>
    <cellStyle name="Vírgula 4 3 2 6" xfId="6371" xr:uid="{00000000-0005-0000-0000-0000E4180000}"/>
    <cellStyle name="Vírgula 4 3 2 6 2" xfId="6372" xr:uid="{00000000-0005-0000-0000-0000E5180000}"/>
    <cellStyle name="Vírgula 4 3 2 6 3" xfId="6373" xr:uid="{00000000-0005-0000-0000-0000E6180000}"/>
    <cellStyle name="Vírgula 4 3 2 7" xfId="6374" xr:uid="{00000000-0005-0000-0000-0000E7180000}"/>
    <cellStyle name="Vírgula 4 3 2 7 2" xfId="6375" xr:uid="{00000000-0005-0000-0000-0000E8180000}"/>
    <cellStyle name="Vírgula 4 3 2 7 3" xfId="6376" xr:uid="{00000000-0005-0000-0000-0000E9180000}"/>
    <cellStyle name="Vírgula 4 3 2 8" xfId="6377" xr:uid="{00000000-0005-0000-0000-0000EA180000}"/>
    <cellStyle name="Vírgula 4 3 2 8 2" xfId="6378" xr:uid="{00000000-0005-0000-0000-0000EB180000}"/>
    <cellStyle name="Vírgula 4 3 2 8 3" xfId="6379" xr:uid="{00000000-0005-0000-0000-0000EC180000}"/>
    <cellStyle name="Vírgula 4 3 2 9" xfId="6380" xr:uid="{00000000-0005-0000-0000-0000ED180000}"/>
    <cellStyle name="Vírgula 4 3 2 9 2" xfId="6381" xr:uid="{00000000-0005-0000-0000-0000EE180000}"/>
    <cellStyle name="Vírgula 4 3 2 9 3" xfId="6382" xr:uid="{00000000-0005-0000-0000-0000EF180000}"/>
    <cellStyle name="Vírgula 4 3 3" xfId="6383" xr:uid="{00000000-0005-0000-0000-0000F0180000}"/>
    <cellStyle name="Vírgula 4 3 3 10" xfId="6384" xr:uid="{00000000-0005-0000-0000-0000F1180000}"/>
    <cellStyle name="Vírgula 4 3 3 10 2" xfId="6385" xr:uid="{00000000-0005-0000-0000-0000F2180000}"/>
    <cellStyle name="Vírgula 4 3 3 10 3" xfId="6386" xr:uid="{00000000-0005-0000-0000-0000F3180000}"/>
    <cellStyle name="Vírgula 4 3 3 11" xfId="6387" xr:uid="{00000000-0005-0000-0000-0000F4180000}"/>
    <cellStyle name="Vírgula 4 3 3 11 2" xfId="6388" xr:uid="{00000000-0005-0000-0000-0000F5180000}"/>
    <cellStyle name="Vírgula 4 3 3 11 3" xfId="6389" xr:uid="{00000000-0005-0000-0000-0000F6180000}"/>
    <cellStyle name="Vírgula 4 3 3 12" xfId="6390" xr:uid="{00000000-0005-0000-0000-0000F7180000}"/>
    <cellStyle name="Vírgula 4 3 3 12 2" xfId="6391" xr:uid="{00000000-0005-0000-0000-0000F8180000}"/>
    <cellStyle name="Vírgula 4 3 3 12 3" xfId="6392" xr:uid="{00000000-0005-0000-0000-0000F9180000}"/>
    <cellStyle name="Vírgula 4 3 3 13" xfId="6393" xr:uid="{00000000-0005-0000-0000-0000FA180000}"/>
    <cellStyle name="Vírgula 4 3 3 14" xfId="6394" xr:uid="{00000000-0005-0000-0000-0000FB180000}"/>
    <cellStyle name="Vírgula 4 3 3 2" xfId="6395" xr:uid="{00000000-0005-0000-0000-0000FC180000}"/>
    <cellStyle name="Vírgula 4 3 3 2 10" xfId="6396" xr:uid="{00000000-0005-0000-0000-0000FD180000}"/>
    <cellStyle name="Vírgula 4 3 3 2 10 2" xfId="6397" xr:uid="{00000000-0005-0000-0000-0000FE180000}"/>
    <cellStyle name="Vírgula 4 3 3 2 10 3" xfId="6398" xr:uid="{00000000-0005-0000-0000-0000FF180000}"/>
    <cellStyle name="Vírgula 4 3 3 2 11" xfId="6399" xr:uid="{00000000-0005-0000-0000-000000190000}"/>
    <cellStyle name="Vírgula 4 3 3 2 12" xfId="6400" xr:uid="{00000000-0005-0000-0000-000001190000}"/>
    <cellStyle name="Vírgula 4 3 3 2 2" xfId="6401" xr:uid="{00000000-0005-0000-0000-000002190000}"/>
    <cellStyle name="Vírgula 4 3 3 2 2 10" xfId="6402" xr:uid="{00000000-0005-0000-0000-000003190000}"/>
    <cellStyle name="Vírgula 4 3 3 2 2 2" xfId="6403" xr:uid="{00000000-0005-0000-0000-000004190000}"/>
    <cellStyle name="Vírgula 4 3 3 2 2 2 2" xfId="6404" xr:uid="{00000000-0005-0000-0000-000005190000}"/>
    <cellStyle name="Vírgula 4 3 3 2 2 2 3" xfId="6405" xr:uid="{00000000-0005-0000-0000-000006190000}"/>
    <cellStyle name="Vírgula 4 3 3 2 2 3" xfId="6406" xr:uid="{00000000-0005-0000-0000-000007190000}"/>
    <cellStyle name="Vírgula 4 3 3 2 2 3 2" xfId="6407" xr:uid="{00000000-0005-0000-0000-000008190000}"/>
    <cellStyle name="Vírgula 4 3 3 2 2 3 3" xfId="6408" xr:uid="{00000000-0005-0000-0000-000009190000}"/>
    <cellStyle name="Vírgula 4 3 3 2 2 4" xfId="6409" xr:uid="{00000000-0005-0000-0000-00000A190000}"/>
    <cellStyle name="Vírgula 4 3 3 2 2 4 2" xfId="6410" xr:uid="{00000000-0005-0000-0000-00000B190000}"/>
    <cellStyle name="Vírgula 4 3 3 2 2 4 3" xfId="6411" xr:uid="{00000000-0005-0000-0000-00000C190000}"/>
    <cellStyle name="Vírgula 4 3 3 2 2 5" xfId="6412" xr:uid="{00000000-0005-0000-0000-00000D190000}"/>
    <cellStyle name="Vírgula 4 3 3 2 2 5 2" xfId="6413" xr:uid="{00000000-0005-0000-0000-00000E190000}"/>
    <cellStyle name="Vírgula 4 3 3 2 2 5 3" xfId="6414" xr:uid="{00000000-0005-0000-0000-00000F190000}"/>
    <cellStyle name="Vírgula 4 3 3 2 2 6" xfId="6415" xr:uid="{00000000-0005-0000-0000-000010190000}"/>
    <cellStyle name="Vírgula 4 3 3 2 2 6 2" xfId="6416" xr:uid="{00000000-0005-0000-0000-000011190000}"/>
    <cellStyle name="Vírgula 4 3 3 2 2 6 3" xfId="6417" xr:uid="{00000000-0005-0000-0000-000012190000}"/>
    <cellStyle name="Vírgula 4 3 3 2 2 7" xfId="6418" xr:uid="{00000000-0005-0000-0000-000013190000}"/>
    <cellStyle name="Vírgula 4 3 3 2 2 7 2" xfId="6419" xr:uid="{00000000-0005-0000-0000-000014190000}"/>
    <cellStyle name="Vírgula 4 3 3 2 2 7 3" xfId="6420" xr:uid="{00000000-0005-0000-0000-000015190000}"/>
    <cellStyle name="Vírgula 4 3 3 2 2 8" xfId="6421" xr:uid="{00000000-0005-0000-0000-000016190000}"/>
    <cellStyle name="Vírgula 4 3 3 2 2 8 2" xfId="6422" xr:uid="{00000000-0005-0000-0000-000017190000}"/>
    <cellStyle name="Vírgula 4 3 3 2 2 8 3" xfId="6423" xr:uid="{00000000-0005-0000-0000-000018190000}"/>
    <cellStyle name="Vírgula 4 3 3 2 2 9" xfId="6424" xr:uid="{00000000-0005-0000-0000-000019190000}"/>
    <cellStyle name="Vírgula 4 3 3 2 3" xfId="6425" xr:uid="{00000000-0005-0000-0000-00001A190000}"/>
    <cellStyle name="Vírgula 4 3 3 2 3 2" xfId="6426" xr:uid="{00000000-0005-0000-0000-00001B190000}"/>
    <cellStyle name="Vírgula 4 3 3 2 3 2 2" xfId="6427" xr:uid="{00000000-0005-0000-0000-00001C190000}"/>
    <cellStyle name="Vírgula 4 3 3 2 3 2 3" xfId="6428" xr:uid="{00000000-0005-0000-0000-00001D190000}"/>
    <cellStyle name="Vírgula 4 3 3 2 3 3" xfId="6429" xr:uid="{00000000-0005-0000-0000-00001E190000}"/>
    <cellStyle name="Vírgula 4 3 3 2 3 3 2" xfId="6430" xr:uid="{00000000-0005-0000-0000-00001F190000}"/>
    <cellStyle name="Vírgula 4 3 3 2 3 3 3" xfId="6431" xr:uid="{00000000-0005-0000-0000-000020190000}"/>
    <cellStyle name="Vírgula 4 3 3 2 3 4" xfId="6432" xr:uid="{00000000-0005-0000-0000-000021190000}"/>
    <cellStyle name="Vírgula 4 3 3 2 3 4 2" xfId="6433" xr:uid="{00000000-0005-0000-0000-000022190000}"/>
    <cellStyle name="Vírgula 4 3 3 2 3 4 3" xfId="6434" xr:uid="{00000000-0005-0000-0000-000023190000}"/>
    <cellStyle name="Vírgula 4 3 3 2 3 5" xfId="6435" xr:uid="{00000000-0005-0000-0000-000024190000}"/>
    <cellStyle name="Vírgula 4 3 3 2 3 5 2" xfId="6436" xr:uid="{00000000-0005-0000-0000-000025190000}"/>
    <cellStyle name="Vírgula 4 3 3 2 3 5 3" xfId="6437" xr:uid="{00000000-0005-0000-0000-000026190000}"/>
    <cellStyle name="Vírgula 4 3 3 2 3 6" xfId="6438" xr:uid="{00000000-0005-0000-0000-000027190000}"/>
    <cellStyle name="Vírgula 4 3 3 2 3 6 2" xfId="6439" xr:uid="{00000000-0005-0000-0000-000028190000}"/>
    <cellStyle name="Vírgula 4 3 3 2 3 6 3" xfId="6440" xr:uid="{00000000-0005-0000-0000-000029190000}"/>
    <cellStyle name="Vírgula 4 3 3 2 3 7" xfId="6441" xr:uid="{00000000-0005-0000-0000-00002A190000}"/>
    <cellStyle name="Vírgula 4 3 3 2 3 7 2" xfId="6442" xr:uid="{00000000-0005-0000-0000-00002B190000}"/>
    <cellStyle name="Vírgula 4 3 3 2 3 7 3" xfId="6443" xr:uid="{00000000-0005-0000-0000-00002C190000}"/>
    <cellStyle name="Vírgula 4 3 3 2 3 8" xfId="6444" xr:uid="{00000000-0005-0000-0000-00002D190000}"/>
    <cellStyle name="Vírgula 4 3 3 2 3 9" xfId="6445" xr:uid="{00000000-0005-0000-0000-00002E190000}"/>
    <cellStyle name="Vírgula 4 3 3 2 4" xfId="6446" xr:uid="{00000000-0005-0000-0000-00002F190000}"/>
    <cellStyle name="Vírgula 4 3 3 2 4 2" xfId="6447" xr:uid="{00000000-0005-0000-0000-000030190000}"/>
    <cellStyle name="Vírgula 4 3 3 2 4 3" xfId="6448" xr:uid="{00000000-0005-0000-0000-000031190000}"/>
    <cellStyle name="Vírgula 4 3 3 2 5" xfId="6449" xr:uid="{00000000-0005-0000-0000-000032190000}"/>
    <cellStyle name="Vírgula 4 3 3 2 5 2" xfId="6450" xr:uid="{00000000-0005-0000-0000-000033190000}"/>
    <cellStyle name="Vírgula 4 3 3 2 5 3" xfId="6451" xr:uid="{00000000-0005-0000-0000-000034190000}"/>
    <cellStyle name="Vírgula 4 3 3 2 6" xfId="6452" xr:uid="{00000000-0005-0000-0000-000035190000}"/>
    <cellStyle name="Vírgula 4 3 3 2 6 2" xfId="6453" xr:uid="{00000000-0005-0000-0000-000036190000}"/>
    <cellStyle name="Vírgula 4 3 3 2 6 3" xfId="6454" xr:uid="{00000000-0005-0000-0000-000037190000}"/>
    <cellStyle name="Vírgula 4 3 3 2 7" xfId="6455" xr:uid="{00000000-0005-0000-0000-000038190000}"/>
    <cellStyle name="Vírgula 4 3 3 2 7 2" xfId="6456" xr:uid="{00000000-0005-0000-0000-000039190000}"/>
    <cellStyle name="Vírgula 4 3 3 2 7 3" xfId="6457" xr:uid="{00000000-0005-0000-0000-00003A190000}"/>
    <cellStyle name="Vírgula 4 3 3 2 8" xfId="6458" xr:uid="{00000000-0005-0000-0000-00003B190000}"/>
    <cellStyle name="Vírgula 4 3 3 2 8 2" xfId="6459" xr:uid="{00000000-0005-0000-0000-00003C190000}"/>
    <cellStyle name="Vírgula 4 3 3 2 8 3" xfId="6460" xr:uid="{00000000-0005-0000-0000-00003D190000}"/>
    <cellStyle name="Vírgula 4 3 3 2 9" xfId="6461" xr:uid="{00000000-0005-0000-0000-00003E190000}"/>
    <cellStyle name="Vírgula 4 3 3 2 9 2" xfId="6462" xr:uid="{00000000-0005-0000-0000-00003F190000}"/>
    <cellStyle name="Vírgula 4 3 3 2 9 3" xfId="6463" xr:uid="{00000000-0005-0000-0000-000040190000}"/>
    <cellStyle name="Vírgula 4 3 3 3" xfId="6464" xr:uid="{00000000-0005-0000-0000-000041190000}"/>
    <cellStyle name="Vírgula 4 3 3 3 10" xfId="6465" xr:uid="{00000000-0005-0000-0000-000042190000}"/>
    <cellStyle name="Vírgula 4 3 3 3 10 2" xfId="6466" xr:uid="{00000000-0005-0000-0000-000043190000}"/>
    <cellStyle name="Vírgula 4 3 3 3 10 3" xfId="6467" xr:uid="{00000000-0005-0000-0000-000044190000}"/>
    <cellStyle name="Vírgula 4 3 3 3 11" xfId="6468" xr:uid="{00000000-0005-0000-0000-000045190000}"/>
    <cellStyle name="Vírgula 4 3 3 3 12" xfId="6469" xr:uid="{00000000-0005-0000-0000-000046190000}"/>
    <cellStyle name="Vírgula 4 3 3 3 2" xfId="6470" xr:uid="{00000000-0005-0000-0000-000047190000}"/>
    <cellStyle name="Vírgula 4 3 3 3 2 10" xfId="6471" xr:uid="{00000000-0005-0000-0000-000048190000}"/>
    <cellStyle name="Vírgula 4 3 3 3 2 2" xfId="6472" xr:uid="{00000000-0005-0000-0000-000049190000}"/>
    <cellStyle name="Vírgula 4 3 3 3 2 2 2" xfId="6473" xr:uid="{00000000-0005-0000-0000-00004A190000}"/>
    <cellStyle name="Vírgula 4 3 3 3 2 2 3" xfId="6474" xr:uid="{00000000-0005-0000-0000-00004B190000}"/>
    <cellStyle name="Vírgula 4 3 3 3 2 3" xfId="6475" xr:uid="{00000000-0005-0000-0000-00004C190000}"/>
    <cellStyle name="Vírgula 4 3 3 3 2 3 2" xfId="6476" xr:uid="{00000000-0005-0000-0000-00004D190000}"/>
    <cellStyle name="Vírgula 4 3 3 3 2 3 3" xfId="6477" xr:uid="{00000000-0005-0000-0000-00004E190000}"/>
    <cellStyle name="Vírgula 4 3 3 3 2 4" xfId="6478" xr:uid="{00000000-0005-0000-0000-00004F190000}"/>
    <cellStyle name="Vírgula 4 3 3 3 2 4 2" xfId="6479" xr:uid="{00000000-0005-0000-0000-000050190000}"/>
    <cellStyle name="Vírgula 4 3 3 3 2 4 3" xfId="6480" xr:uid="{00000000-0005-0000-0000-000051190000}"/>
    <cellStyle name="Vírgula 4 3 3 3 2 5" xfId="6481" xr:uid="{00000000-0005-0000-0000-000052190000}"/>
    <cellStyle name="Vírgula 4 3 3 3 2 5 2" xfId="6482" xr:uid="{00000000-0005-0000-0000-000053190000}"/>
    <cellStyle name="Vírgula 4 3 3 3 2 5 3" xfId="6483" xr:uid="{00000000-0005-0000-0000-000054190000}"/>
    <cellStyle name="Vírgula 4 3 3 3 2 6" xfId="6484" xr:uid="{00000000-0005-0000-0000-000055190000}"/>
    <cellStyle name="Vírgula 4 3 3 3 2 6 2" xfId="6485" xr:uid="{00000000-0005-0000-0000-000056190000}"/>
    <cellStyle name="Vírgula 4 3 3 3 2 6 3" xfId="6486" xr:uid="{00000000-0005-0000-0000-000057190000}"/>
    <cellStyle name="Vírgula 4 3 3 3 2 7" xfId="6487" xr:uid="{00000000-0005-0000-0000-000058190000}"/>
    <cellStyle name="Vírgula 4 3 3 3 2 7 2" xfId="6488" xr:uid="{00000000-0005-0000-0000-000059190000}"/>
    <cellStyle name="Vírgula 4 3 3 3 2 7 3" xfId="6489" xr:uid="{00000000-0005-0000-0000-00005A190000}"/>
    <cellStyle name="Vírgula 4 3 3 3 2 8" xfId="6490" xr:uid="{00000000-0005-0000-0000-00005B190000}"/>
    <cellStyle name="Vírgula 4 3 3 3 2 8 2" xfId="6491" xr:uid="{00000000-0005-0000-0000-00005C190000}"/>
    <cellStyle name="Vírgula 4 3 3 3 2 8 3" xfId="6492" xr:uid="{00000000-0005-0000-0000-00005D190000}"/>
    <cellStyle name="Vírgula 4 3 3 3 2 9" xfId="6493" xr:uid="{00000000-0005-0000-0000-00005E190000}"/>
    <cellStyle name="Vírgula 4 3 3 3 3" xfId="6494" xr:uid="{00000000-0005-0000-0000-00005F190000}"/>
    <cellStyle name="Vírgula 4 3 3 3 3 2" xfId="6495" xr:uid="{00000000-0005-0000-0000-000060190000}"/>
    <cellStyle name="Vírgula 4 3 3 3 3 2 2" xfId="6496" xr:uid="{00000000-0005-0000-0000-000061190000}"/>
    <cellStyle name="Vírgula 4 3 3 3 3 2 3" xfId="6497" xr:uid="{00000000-0005-0000-0000-000062190000}"/>
    <cellStyle name="Vírgula 4 3 3 3 3 3" xfId="6498" xr:uid="{00000000-0005-0000-0000-000063190000}"/>
    <cellStyle name="Vírgula 4 3 3 3 3 3 2" xfId="6499" xr:uid="{00000000-0005-0000-0000-000064190000}"/>
    <cellStyle name="Vírgula 4 3 3 3 3 3 3" xfId="6500" xr:uid="{00000000-0005-0000-0000-000065190000}"/>
    <cellStyle name="Vírgula 4 3 3 3 3 4" xfId="6501" xr:uid="{00000000-0005-0000-0000-000066190000}"/>
    <cellStyle name="Vírgula 4 3 3 3 3 4 2" xfId="6502" xr:uid="{00000000-0005-0000-0000-000067190000}"/>
    <cellStyle name="Vírgula 4 3 3 3 3 4 3" xfId="6503" xr:uid="{00000000-0005-0000-0000-000068190000}"/>
    <cellStyle name="Vírgula 4 3 3 3 3 5" xfId="6504" xr:uid="{00000000-0005-0000-0000-000069190000}"/>
    <cellStyle name="Vírgula 4 3 3 3 3 5 2" xfId="6505" xr:uid="{00000000-0005-0000-0000-00006A190000}"/>
    <cellStyle name="Vírgula 4 3 3 3 3 5 3" xfId="6506" xr:uid="{00000000-0005-0000-0000-00006B190000}"/>
    <cellStyle name="Vírgula 4 3 3 3 3 6" xfId="6507" xr:uid="{00000000-0005-0000-0000-00006C190000}"/>
    <cellStyle name="Vírgula 4 3 3 3 3 6 2" xfId="6508" xr:uid="{00000000-0005-0000-0000-00006D190000}"/>
    <cellStyle name="Vírgula 4 3 3 3 3 6 3" xfId="6509" xr:uid="{00000000-0005-0000-0000-00006E190000}"/>
    <cellStyle name="Vírgula 4 3 3 3 3 7" xfId="6510" xr:uid="{00000000-0005-0000-0000-00006F190000}"/>
    <cellStyle name="Vírgula 4 3 3 3 3 7 2" xfId="6511" xr:uid="{00000000-0005-0000-0000-000070190000}"/>
    <cellStyle name="Vírgula 4 3 3 3 3 7 3" xfId="6512" xr:uid="{00000000-0005-0000-0000-000071190000}"/>
    <cellStyle name="Vírgula 4 3 3 3 3 8" xfId="6513" xr:uid="{00000000-0005-0000-0000-000072190000}"/>
    <cellStyle name="Vírgula 4 3 3 3 3 9" xfId="6514" xr:uid="{00000000-0005-0000-0000-000073190000}"/>
    <cellStyle name="Vírgula 4 3 3 3 4" xfId="6515" xr:uid="{00000000-0005-0000-0000-000074190000}"/>
    <cellStyle name="Vírgula 4 3 3 3 4 2" xfId="6516" xr:uid="{00000000-0005-0000-0000-000075190000}"/>
    <cellStyle name="Vírgula 4 3 3 3 4 3" xfId="6517" xr:uid="{00000000-0005-0000-0000-000076190000}"/>
    <cellStyle name="Vírgula 4 3 3 3 5" xfId="6518" xr:uid="{00000000-0005-0000-0000-000077190000}"/>
    <cellStyle name="Vírgula 4 3 3 3 5 2" xfId="6519" xr:uid="{00000000-0005-0000-0000-000078190000}"/>
    <cellStyle name="Vírgula 4 3 3 3 5 3" xfId="6520" xr:uid="{00000000-0005-0000-0000-000079190000}"/>
    <cellStyle name="Vírgula 4 3 3 3 6" xfId="6521" xr:uid="{00000000-0005-0000-0000-00007A190000}"/>
    <cellStyle name="Vírgula 4 3 3 3 6 2" xfId="6522" xr:uid="{00000000-0005-0000-0000-00007B190000}"/>
    <cellStyle name="Vírgula 4 3 3 3 6 3" xfId="6523" xr:uid="{00000000-0005-0000-0000-00007C190000}"/>
    <cellStyle name="Vírgula 4 3 3 3 7" xfId="6524" xr:uid="{00000000-0005-0000-0000-00007D190000}"/>
    <cellStyle name="Vírgula 4 3 3 3 7 2" xfId="6525" xr:uid="{00000000-0005-0000-0000-00007E190000}"/>
    <cellStyle name="Vírgula 4 3 3 3 7 3" xfId="6526" xr:uid="{00000000-0005-0000-0000-00007F190000}"/>
    <cellStyle name="Vírgula 4 3 3 3 8" xfId="6527" xr:uid="{00000000-0005-0000-0000-000080190000}"/>
    <cellStyle name="Vírgula 4 3 3 3 8 2" xfId="6528" xr:uid="{00000000-0005-0000-0000-000081190000}"/>
    <cellStyle name="Vírgula 4 3 3 3 8 3" xfId="6529" xr:uid="{00000000-0005-0000-0000-000082190000}"/>
    <cellStyle name="Vírgula 4 3 3 3 9" xfId="6530" xr:uid="{00000000-0005-0000-0000-000083190000}"/>
    <cellStyle name="Vírgula 4 3 3 3 9 2" xfId="6531" xr:uid="{00000000-0005-0000-0000-000084190000}"/>
    <cellStyle name="Vírgula 4 3 3 3 9 3" xfId="6532" xr:uid="{00000000-0005-0000-0000-000085190000}"/>
    <cellStyle name="Vírgula 4 3 3 4" xfId="6533" xr:uid="{00000000-0005-0000-0000-000086190000}"/>
    <cellStyle name="Vírgula 4 3 3 4 10" xfId="6534" xr:uid="{00000000-0005-0000-0000-000087190000}"/>
    <cellStyle name="Vírgula 4 3 3 4 2" xfId="6535" xr:uid="{00000000-0005-0000-0000-000088190000}"/>
    <cellStyle name="Vírgula 4 3 3 4 2 2" xfId="6536" xr:uid="{00000000-0005-0000-0000-000089190000}"/>
    <cellStyle name="Vírgula 4 3 3 4 2 3" xfId="6537" xr:uid="{00000000-0005-0000-0000-00008A190000}"/>
    <cellStyle name="Vírgula 4 3 3 4 3" xfId="6538" xr:uid="{00000000-0005-0000-0000-00008B190000}"/>
    <cellStyle name="Vírgula 4 3 3 4 3 2" xfId="6539" xr:uid="{00000000-0005-0000-0000-00008C190000}"/>
    <cellStyle name="Vírgula 4 3 3 4 3 3" xfId="6540" xr:uid="{00000000-0005-0000-0000-00008D190000}"/>
    <cellStyle name="Vírgula 4 3 3 4 4" xfId="6541" xr:uid="{00000000-0005-0000-0000-00008E190000}"/>
    <cellStyle name="Vírgula 4 3 3 4 4 2" xfId="6542" xr:uid="{00000000-0005-0000-0000-00008F190000}"/>
    <cellStyle name="Vírgula 4 3 3 4 4 3" xfId="6543" xr:uid="{00000000-0005-0000-0000-000090190000}"/>
    <cellStyle name="Vírgula 4 3 3 4 5" xfId="6544" xr:uid="{00000000-0005-0000-0000-000091190000}"/>
    <cellStyle name="Vírgula 4 3 3 4 5 2" xfId="6545" xr:uid="{00000000-0005-0000-0000-000092190000}"/>
    <cellStyle name="Vírgula 4 3 3 4 5 3" xfId="6546" xr:uid="{00000000-0005-0000-0000-000093190000}"/>
    <cellStyle name="Vírgula 4 3 3 4 6" xfId="6547" xr:uid="{00000000-0005-0000-0000-000094190000}"/>
    <cellStyle name="Vírgula 4 3 3 4 6 2" xfId="6548" xr:uid="{00000000-0005-0000-0000-000095190000}"/>
    <cellStyle name="Vírgula 4 3 3 4 6 3" xfId="6549" xr:uid="{00000000-0005-0000-0000-000096190000}"/>
    <cellStyle name="Vírgula 4 3 3 4 7" xfId="6550" xr:uid="{00000000-0005-0000-0000-000097190000}"/>
    <cellStyle name="Vírgula 4 3 3 4 7 2" xfId="6551" xr:uid="{00000000-0005-0000-0000-000098190000}"/>
    <cellStyle name="Vírgula 4 3 3 4 7 3" xfId="6552" xr:uid="{00000000-0005-0000-0000-000099190000}"/>
    <cellStyle name="Vírgula 4 3 3 4 8" xfId="6553" xr:uid="{00000000-0005-0000-0000-00009A190000}"/>
    <cellStyle name="Vírgula 4 3 3 4 8 2" xfId="6554" xr:uid="{00000000-0005-0000-0000-00009B190000}"/>
    <cellStyle name="Vírgula 4 3 3 4 8 3" xfId="6555" xr:uid="{00000000-0005-0000-0000-00009C190000}"/>
    <cellStyle name="Vírgula 4 3 3 4 9" xfId="6556" xr:uid="{00000000-0005-0000-0000-00009D190000}"/>
    <cellStyle name="Vírgula 4 3 3 5" xfId="6557" xr:uid="{00000000-0005-0000-0000-00009E190000}"/>
    <cellStyle name="Vírgula 4 3 3 5 2" xfId="6558" xr:uid="{00000000-0005-0000-0000-00009F190000}"/>
    <cellStyle name="Vírgula 4 3 3 5 2 2" xfId="6559" xr:uid="{00000000-0005-0000-0000-0000A0190000}"/>
    <cellStyle name="Vírgula 4 3 3 5 2 3" xfId="6560" xr:uid="{00000000-0005-0000-0000-0000A1190000}"/>
    <cellStyle name="Vírgula 4 3 3 5 3" xfId="6561" xr:uid="{00000000-0005-0000-0000-0000A2190000}"/>
    <cellStyle name="Vírgula 4 3 3 5 3 2" xfId="6562" xr:uid="{00000000-0005-0000-0000-0000A3190000}"/>
    <cellStyle name="Vírgula 4 3 3 5 3 3" xfId="6563" xr:uid="{00000000-0005-0000-0000-0000A4190000}"/>
    <cellStyle name="Vírgula 4 3 3 5 4" xfId="6564" xr:uid="{00000000-0005-0000-0000-0000A5190000}"/>
    <cellStyle name="Vírgula 4 3 3 5 4 2" xfId="6565" xr:uid="{00000000-0005-0000-0000-0000A6190000}"/>
    <cellStyle name="Vírgula 4 3 3 5 4 3" xfId="6566" xr:uid="{00000000-0005-0000-0000-0000A7190000}"/>
    <cellStyle name="Vírgula 4 3 3 5 5" xfId="6567" xr:uid="{00000000-0005-0000-0000-0000A8190000}"/>
    <cellStyle name="Vírgula 4 3 3 5 5 2" xfId="6568" xr:uid="{00000000-0005-0000-0000-0000A9190000}"/>
    <cellStyle name="Vírgula 4 3 3 5 5 3" xfId="6569" xr:uid="{00000000-0005-0000-0000-0000AA190000}"/>
    <cellStyle name="Vírgula 4 3 3 5 6" xfId="6570" xr:uid="{00000000-0005-0000-0000-0000AB190000}"/>
    <cellStyle name="Vírgula 4 3 3 5 6 2" xfId="6571" xr:uid="{00000000-0005-0000-0000-0000AC190000}"/>
    <cellStyle name="Vírgula 4 3 3 5 6 3" xfId="6572" xr:uid="{00000000-0005-0000-0000-0000AD190000}"/>
    <cellStyle name="Vírgula 4 3 3 5 7" xfId="6573" xr:uid="{00000000-0005-0000-0000-0000AE190000}"/>
    <cellStyle name="Vírgula 4 3 3 5 7 2" xfId="6574" xr:uid="{00000000-0005-0000-0000-0000AF190000}"/>
    <cellStyle name="Vírgula 4 3 3 5 7 3" xfId="6575" xr:uid="{00000000-0005-0000-0000-0000B0190000}"/>
    <cellStyle name="Vírgula 4 3 3 5 8" xfId="6576" xr:uid="{00000000-0005-0000-0000-0000B1190000}"/>
    <cellStyle name="Vírgula 4 3 3 5 9" xfId="6577" xr:uid="{00000000-0005-0000-0000-0000B2190000}"/>
    <cellStyle name="Vírgula 4 3 3 6" xfId="6578" xr:uid="{00000000-0005-0000-0000-0000B3190000}"/>
    <cellStyle name="Vírgula 4 3 3 6 2" xfId="6579" xr:uid="{00000000-0005-0000-0000-0000B4190000}"/>
    <cellStyle name="Vírgula 4 3 3 6 3" xfId="6580" xr:uid="{00000000-0005-0000-0000-0000B5190000}"/>
    <cellStyle name="Vírgula 4 3 3 7" xfId="6581" xr:uid="{00000000-0005-0000-0000-0000B6190000}"/>
    <cellStyle name="Vírgula 4 3 3 7 2" xfId="6582" xr:uid="{00000000-0005-0000-0000-0000B7190000}"/>
    <cellStyle name="Vírgula 4 3 3 7 3" xfId="6583" xr:uid="{00000000-0005-0000-0000-0000B8190000}"/>
    <cellStyle name="Vírgula 4 3 3 8" xfId="6584" xr:uid="{00000000-0005-0000-0000-0000B9190000}"/>
    <cellStyle name="Vírgula 4 3 3 8 2" xfId="6585" xr:uid="{00000000-0005-0000-0000-0000BA190000}"/>
    <cellStyle name="Vírgula 4 3 3 8 3" xfId="6586" xr:uid="{00000000-0005-0000-0000-0000BB190000}"/>
    <cellStyle name="Vírgula 4 3 3 9" xfId="6587" xr:uid="{00000000-0005-0000-0000-0000BC190000}"/>
    <cellStyle name="Vírgula 4 3 3 9 2" xfId="6588" xr:uid="{00000000-0005-0000-0000-0000BD190000}"/>
    <cellStyle name="Vírgula 4 3 3 9 3" xfId="6589" xr:uid="{00000000-0005-0000-0000-0000BE190000}"/>
    <cellStyle name="Vírgula 4 3 4" xfId="6590" xr:uid="{00000000-0005-0000-0000-0000BF190000}"/>
    <cellStyle name="Vírgula 4 3 4 10" xfId="6591" xr:uid="{00000000-0005-0000-0000-0000C0190000}"/>
    <cellStyle name="Vírgula 4 3 4 10 2" xfId="6592" xr:uid="{00000000-0005-0000-0000-0000C1190000}"/>
    <cellStyle name="Vírgula 4 3 4 10 3" xfId="6593" xr:uid="{00000000-0005-0000-0000-0000C2190000}"/>
    <cellStyle name="Vírgula 4 3 4 11" xfId="6594" xr:uid="{00000000-0005-0000-0000-0000C3190000}"/>
    <cellStyle name="Vírgula 4 3 4 12" xfId="6595" xr:uid="{00000000-0005-0000-0000-0000C4190000}"/>
    <cellStyle name="Vírgula 4 3 4 2" xfId="6596" xr:uid="{00000000-0005-0000-0000-0000C5190000}"/>
    <cellStyle name="Vírgula 4 3 4 2 10" xfId="6597" xr:uid="{00000000-0005-0000-0000-0000C6190000}"/>
    <cellStyle name="Vírgula 4 3 4 2 2" xfId="6598" xr:uid="{00000000-0005-0000-0000-0000C7190000}"/>
    <cellStyle name="Vírgula 4 3 4 2 2 2" xfId="6599" xr:uid="{00000000-0005-0000-0000-0000C8190000}"/>
    <cellStyle name="Vírgula 4 3 4 2 2 3" xfId="6600" xr:uid="{00000000-0005-0000-0000-0000C9190000}"/>
    <cellStyle name="Vírgula 4 3 4 2 3" xfId="6601" xr:uid="{00000000-0005-0000-0000-0000CA190000}"/>
    <cellStyle name="Vírgula 4 3 4 2 3 2" xfId="6602" xr:uid="{00000000-0005-0000-0000-0000CB190000}"/>
    <cellStyle name="Vírgula 4 3 4 2 3 3" xfId="6603" xr:uid="{00000000-0005-0000-0000-0000CC190000}"/>
    <cellStyle name="Vírgula 4 3 4 2 4" xfId="6604" xr:uid="{00000000-0005-0000-0000-0000CD190000}"/>
    <cellStyle name="Vírgula 4 3 4 2 4 2" xfId="6605" xr:uid="{00000000-0005-0000-0000-0000CE190000}"/>
    <cellStyle name="Vírgula 4 3 4 2 4 3" xfId="6606" xr:uid="{00000000-0005-0000-0000-0000CF190000}"/>
    <cellStyle name="Vírgula 4 3 4 2 5" xfId="6607" xr:uid="{00000000-0005-0000-0000-0000D0190000}"/>
    <cellStyle name="Vírgula 4 3 4 2 5 2" xfId="6608" xr:uid="{00000000-0005-0000-0000-0000D1190000}"/>
    <cellStyle name="Vírgula 4 3 4 2 5 3" xfId="6609" xr:uid="{00000000-0005-0000-0000-0000D2190000}"/>
    <cellStyle name="Vírgula 4 3 4 2 6" xfId="6610" xr:uid="{00000000-0005-0000-0000-0000D3190000}"/>
    <cellStyle name="Vírgula 4 3 4 2 6 2" xfId="6611" xr:uid="{00000000-0005-0000-0000-0000D4190000}"/>
    <cellStyle name="Vírgula 4 3 4 2 6 3" xfId="6612" xr:uid="{00000000-0005-0000-0000-0000D5190000}"/>
    <cellStyle name="Vírgula 4 3 4 2 7" xfId="6613" xr:uid="{00000000-0005-0000-0000-0000D6190000}"/>
    <cellStyle name="Vírgula 4 3 4 2 7 2" xfId="6614" xr:uid="{00000000-0005-0000-0000-0000D7190000}"/>
    <cellStyle name="Vírgula 4 3 4 2 7 3" xfId="6615" xr:uid="{00000000-0005-0000-0000-0000D8190000}"/>
    <cellStyle name="Vírgula 4 3 4 2 8" xfId="6616" xr:uid="{00000000-0005-0000-0000-0000D9190000}"/>
    <cellStyle name="Vírgula 4 3 4 2 8 2" xfId="6617" xr:uid="{00000000-0005-0000-0000-0000DA190000}"/>
    <cellStyle name="Vírgula 4 3 4 2 8 3" xfId="6618" xr:uid="{00000000-0005-0000-0000-0000DB190000}"/>
    <cellStyle name="Vírgula 4 3 4 2 9" xfId="6619" xr:uid="{00000000-0005-0000-0000-0000DC190000}"/>
    <cellStyle name="Vírgula 4 3 4 3" xfId="6620" xr:uid="{00000000-0005-0000-0000-0000DD190000}"/>
    <cellStyle name="Vírgula 4 3 4 3 2" xfId="6621" xr:uid="{00000000-0005-0000-0000-0000DE190000}"/>
    <cellStyle name="Vírgula 4 3 4 3 2 2" xfId="6622" xr:uid="{00000000-0005-0000-0000-0000DF190000}"/>
    <cellStyle name="Vírgula 4 3 4 3 2 3" xfId="6623" xr:uid="{00000000-0005-0000-0000-0000E0190000}"/>
    <cellStyle name="Vírgula 4 3 4 3 3" xfId="6624" xr:uid="{00000000-0005-0000-0000-0000E1190000}"/>
    <cellStyle name="Vírgula 4 3 4 3 3 2" xfId="6625" xr:uid="{00000000-0005-0000-0000-0000E2190000}"/>
    <cellStyle name="Vírgula 4 3 4 3 3 3" xfId="6626" xr:uid="{00000000-0005-0000-0000-0000E3190000}"/>
    <cellStyle name="Vírgula 4 3 4 3 4" xfId="6627" xr:uid="{00000000-0005-0000-0000-0000E4190000}"/>
    <cellStyle name="Vírgula 4 3 4 3 4 2" xfId="6628" xr:uid="{00000000-0005-0000-0000-0000E5190000}"/>
    <cellStyle name="Vírgula 4 3 4 3 4 3" xfId="6629" xr:uid="{00000000-0005-0000-0000-0000E6190000}"/>
    <cellStyle name="Vírgula 4 3 4 3 5" xfId="6630" xr:uid="{00000000-0005-0000-0000-0000E7190000}"/>
    <cellStyle name="Vírgula 4 3 4 3 5 2" xfId="6631" xr:uid="{00000000-0005-0000-0000-0000E8190000}"/>
    <cellStyle name="Vírgula 4 3 4 3 5 3" xfId="6632" xr:uid="{00000000-0005-0000-0000-0000E9190000}"/>
    <cellStyle name="Vírgula 4 3 4 3 6" xfId="6633" xr:uid="{00000000-0005-0000-0000-0000EA190000}"/>
    <cellStyle name="Vírgula 4 3 4 3 6 2" xfId="6634" xr:uid="{00000000-0005-0000-0000-0000EB190000}"/>
    <cellStyle name="Vírgula 4 3 4 3 6 3" xfId="6635" xr:uid="{00000000-0005-0000-0000-0000EC190000}"/>
    <cellStyle name="Vírgula 4 3 4 3 7" xfId="6636" xr:uid="{00000000-0005-0000-0000-0000ED190000}"/>
    <cellStyle name="Vírgula 4 3 4 3 7 2" xfId="6637" xr:uid="{00000000-0005-0000-0000-0000EE190000}"/>
    <cellStyle name="Vírgula 4 3 4 3 7 3" xfId="6638" xr:uid="{00000000-0005-0000-0000-0000EF190000}"/>
    <cellStyle name="Vírgula 4 3 4 3 8" xfId="6639" xr:uid="{00000000-0005-0000-0000-0000F0190000}"/>
    <cellStyle name="Vírgula 4 3 4 3 9" xfId="6640" xr:uid="{00000000-0005-0000-0000-0000F1190000}"/>
    <cellStyle name="Vírgula 4 3 4 4" xfId="6641" xr:uid="{00000000-0005-0000-0000-0000F2190000}"/>
    <cellStyle name="Vírgula 4 3 4 4 2" xfId="6642" xr:uid="{00000000-0005-0000-0000-0000F3190000}"/>
    <cellStyle name="Vírgula 4 3 4 4 3" xfId="6643" xr:uid="{00000000-0005-0000-0000-0000F4190000}"/>
    <cellStyle name="Vírgula 4 3 4 5" xfId="6644" xr:uid="{00000000-0005-0000-0000-0000F5190000}"/>
    <cellStyle name="Vírgula 4 3 4 5 2" xfId="6645" xr:uid="{00000000-0005-0000-0000-0000F6190000}"/>
    <cellStyle name="Vírgula 4 3 4 5 3" xfId="6646" xr:uid="{00000000-0005-0000-0000-0000F7190000}"/>
    <cellStyle name="Vírgula 4 3 4 6" xfId="6647" xr:uid="{00000000-0005-0000-0000-0000F8190000}"/>
    <cellStyle name="Vírgula 4 3 4 6 2" xfId="6648" xr:uid="{00000000-0005-0000-0000-0000F9190000}"/>
    <cellStyle name="Vírgula 4 3 4 6 3" xfId="6649" xr:uid="{00000000-0005-0000-0000-0000FA190000}"/>
    <cellStyle name="Vírgula 4 3 4 7" xfId="6650" xr:uid="{00000000-0005-0000-0000-0000FB190000}"/>
    <cellStyle name="Vírgula 4 3 4 7 2" xfId="6651" xr:uid="{00000000-0005-0000-0000-0000FC190000}"/>
    <cellStyle name="Vírgula 4 3 4 7 3" xfId="6652" xr:uid="{00000000-0005-0000-0000-0000FD190000}"/>
    <cellStyle name="Vírgula 4 3 4 8" xfId="6653" xr:uid="{00000000-0005-0000-0000-0000FE190000}"/>
    <cellStyle name="Vírgula 4 3 4 8 2" xfId="6654" xr:uid="{00000000-0005-0000-0000-0000FF190000}"/>
    <cellStyle name="Vírgula 4 3 4 8 3" xfId="6655" xr:uid="{00000000-0005-0000-0000-0000001A0000}"/>
    <cellStyle name="Vírgula 4 3 4 9" xfId="6656" xr:uid="{00000000-0005-0000-0000-0000011A0000}"/>
    <cellStyle name="Vírgula 4 3 4 9 2" xfId="6657" xr:uid="{00000000-0005-0000-0000-0000021A0000}"/>
    <cellStyle name="Vírgula 4 3 4 9 3" xfId="6658" xr:uid="{00000000-0005-0000-0000-0000031A0000}"/>
    <cellStyle name="Vírgula 4 3 5" xfId="6659" xr:uid="{00000000-0005-0000-0000-0000041A0000}"/>
    <cellStyle name="Vírgula 4 3 5 10" xfId="6660" xr:uid="{00000000-0005-0000-0000-0000051A0000}"/>
    <cellStyle name="Vírgula 4 3 5 10 2" xfId="6661" xr:uid="{00000000-0005-0000-0000-0000061A0000}"/>
    <cellStyle name="Vírgula 4 3 5 10 3" xfId="6662" xr:uid="{00000000-0005-0000-0000-0000071A0000}"/>
    <cellStyle name="Vírgula 4 3 5 11" xfId="6663" xr:uid="{00000000-0005-0000-0000-0000081A0000}"/>
    <cellStyle name="Vírgula 4 3 5 12" xfId="6664" xr:uid="{00000000-0005-0000-0000-0000091A0000}"/>
    <cellStyle name="Vírgula 4 3 5 2" xfId="6665" xr:uid="{00000000-0005-0000-0000-00000A1A0000}"/>
    <cellStyle name="Vírgula 4 3 5 2 10" xfId="6666" xr:uid="{00000000-0005-0000-0000-00000B1A0000}"/>
    <cellStyle name="Vírgula 4 3 5 2 2" xfId="6667" xr:uid="{00000000-0005-0000-0000-00000C1A0000}"/>
    <cellStyle name="Vírgula 4 3 5 2 2 2" xfId="6668" xr:uid="{00000000-0005-0000-0000-00000D1A0000}"/>
    <cellStyle name="Vírgula 4 3 5 2 2 3" xfId="6669" xr:uid="{00000000-0005-0000-0000-00000E1A0000}"/>
    <cellStyle name="Vírgula 4 3 5 2 3" xfId="6670" xr:uid="{00000000-0005-0000-0000-00000F1A0000}"/>
    <cellStyle name="Vírgula 4 3 5 2 3 2" xfId="6671" xr:uid="{00000000-0005-0000-0000-0000101A0000}"/>
    <cellStyle name="Vírgula 4 3 5 2 3 3" xfId="6672" xr:uid="{00000000-0005-0000-0000-0000111A0000}"/>
    <cellStyle name="Vírgula 4 3 5 2 4" xfId="6673" xr:uid="{00000000-0005-0000-0000-0000121A0000}"/>
    <cellStyle name="Vírgula 4 3 5 2 4 2" xfId="6674" xr:uid="{00000000-0005-0000-0000-0000131A0000}"/>
    <cellStyle name="Vírgula 4 3 5 2 4 3" xfId="6675" xr:uid="{00000000-0005-0000-0000-0000141A0000}"/>
    <cellStyle name="Vírgula 4 3 5 2 5" xfId="6676" xr:uid="{00000000-0005-0000-0000-0000151A0000}"/>
    <cellStyle name="Vírgula 4 3 5 2 5 2" xfId="6677" xr:uid="{00000000-0005-0000-0000-0000161A0000}"/>
    <cellStyle name="Vírgula 4 3 5 2 5 3" xfId="6678" xr:uid="{00000000-0005-0000-0000-0000171A0000}"/>
    <cellStyle name="Vírgula 4 3 5 2 6" xfId="6679" xr:uid="{00000000-0005-0000-0000-0000181A0000}"/>
    <cellStyle name="Vírgula 4 3 5 2 6 2" xfId="6680" xr:uid="{00000000-0005-0000-0000-0000191A0000}"/>
    <cellStyle name="Vírgula 4 3 5 2 6 3" xfId="6681" xr:uid="{00000000-0005-0000-0000-00001A1A0000}"/>
    <cellStyle name="Vírgula 4 3 5 2 7" xfId="6682" xr:uid="{00000000-0005-0000-0000-00001B1A0000}"/>
    <cellStyle name="Vírgula 4 3 5 2 7 2" xfId="6683" xr:uid="{00000000-0005-0000-0000-00001C1A0000}"/>
    <cellStyle name="Vírgula 4 3 5 2 7 3" xfId="6684" xr:uid="{00000000-0005-0000-0000-00001D1A0000}"/>
    <cellStyle name="Vírgula 4 3 5 2 8" xfId="6685" xr:uid="{00000000-0005-0000-0000-00001E1A0000}"/>
    <cellStyle name="Vírgula 4 3 5 2 8 2" xfId="6686" xr:uid="{00000000-0005-0000-0000-00001F1A0000}"/>
    <cellStyle name="Vírgula 4 3 5 2 8 3" xfId="6687" xr:uid="{00000000-0005-0000-0000-0000201A0000}"/>
    <cellStyle name="Vírgula 4 3 5 2 9" xfId="6688" xr:uid="{00000000-0005-0000-0000-0000211A0000}"/>
    <cellStyle name="Vírgula 4 3 5 3" xfId="6689" xr:uid="{00000000-0005-0000-0000-0000221A0000}"/>
    <cellStyle name="Vírgula 4 3 5 3 2" xfId="6690" xr:uid="{00000000-0005-0000-0000-0000231A0000}"/>
    <cellStyle name="Vírgula 4 3 5 3 2 2" xfId="6691" xr:uid="{00000000-0005-0000-0000-0000241A0000}"/>
    <cellStyle name="Vírgula 4 3 5 3 2 3" xfId="6692" xr:uid="{00000000-0005-0000-0000-0000251A0000}"/>
    <cellStyle name="Vírgula 4 3 5 3 3" xfId="6693" xr:uid="{00000000-0005-0000-0000-0000261A0000}"/>
    <cellStyle name="Vírgula 4 3 5 3 3 2" xfId="6694" xr:uid="{00000000-0005-0000-0000-0000271A0000}"/>
    <cellStyle name="Vírgula 4 3 5 3 3 3" xfId="6695" xr:uid="{00000000-0005-0000-0000-0000281A0000}"/>
    <cellStyle name="Vírgula 4 3 5 3 4" xfId="6696" xr:uid="{00000000-0005-0000-0000-0000291A0000}"/>
    <cellStyle name="Vírgula 4 3 5 3 4 2" xfId="6697" xr:uid="{00000000-0005-0000-0000-00002A1A0000}"/>
    <cellStyle name="Vírgula 4 3 5 3 4 3" xfId="6698" xr:uid="{00000000-0005-0000-0000-00002B1A0000}"/>
    <cellStyle name="Vírgula 4 3 5 3 5" xfId="6699" xr:uid="{00000000-0005-0000-0000-00002C1A0000}"/>
    <cellStyle name="Vírgula 4 3 5 3 5 2" xfId="6700" xr:uid="{00000000-0005-0000-0000-00002D1A0000}"/>
    <cellStyle name="Vírgula 4 3 5 3 5 3" xfId="6701" xr:uid="{00000000-0005-0000-0000-00002E1A0000}"/>
    <cellStyle name="Vírgula 4 3 5 3 6" xfId="6702" xr:uid="{00000000-0005-0000-0000-00002F1A0000}"/>
    <cellStyle name="Vírgula 4 3 5 3 6 2" xfId="6703" xr:uid="{00000000-0005-0000-0000-0000301A0000}"/>
    <cellStyle name="Vírgula 4 3 5 3 6 3" xfId="6704" xr:uid="{00000000-0005-0000-0000-0000311A0000}"/>
    <cellStyle name="Vírgula 4 3 5 3 7" xfId="6705" xr:uid="{00000000-0005-0000-0000-0000321A0000}"/>
    <cellStyle name="Vírgula 4 3 5 3 7 2" xfId="6706" xr:uid="{00000000-0005-0000-0000-0000331A0000}"/>
    <cellStyle name="Vírgula 4 3 5 3 7 3" xfId="6707" xr:uid="{00000000-0005-0000-0000-0000341A0000}"/>
    <cellStyle name="Vírgula 4 3 5 3 8" xfId="6708" xr:uid="{00000000-0005-0000-0000-0000351A0000}"/>
    <cellStyle name="Vírgula 4 3 5 3 9" xfId="6709" xr:uid="{00000000-0005-0000-0000-0000361A0000}"/>
    <cellStyle name="Vírgula 4 3 5 4" xfId="6710" xr:uid="{00000000-0005-0000-0000-0000371A0000}"/>
    <cellStyle name="Vírgula 4 3 5 4 2" xfId="6711" xr:uid="{00000000-0005-0000-0000-0000381A0000}"/>
    <cellStyle name="Vírgula 4 3 5 4 3" xfId="6712" xr:uid="{00000000-0005-0000-0000-0000391A0000}"/>
    <cellStyle name="Vírgula 4 3 5 5" xfId="6713" xr:uid="{00000000-0005-0000-0000-00003A1A0000}"/>
    <cellStyle name="Vírgula 4 3 5 5 2" xfId="6714" xr:uid="{00000000-0005-0000-0000-00003B1A0000}"/>
    <cellStyle name="Vírgula 4 3 5 5 3" xfId="6715" xr:uid="{00000000-0005-0000-0000-00003C1A0000}"/>
    <cellStyle name="Vírgula 4 3 5 6" xfId="6716" xr:uid="{00000000-0005-0000-0000-00003D1A0000}"/>
    <cellStyle name="Vírgula 4 3 5 6 2" xfId="6717" xr:uid="{00000000-0005-0000-0000-00003E1A0000}"/>
    <cellStyle name="Vírgula 4 3 5 6 3" xfId="6718" xr:uid="{00000000-0005-0000-0000-00003F1A0000}"/>
    <cellStyle name="Vírgula 4 3 5 7" xfId="6719" xr:uid="{00000000-0005-0000-0000-0000401A0000}"/>
    <cellStyle name="Vírgula 4 3 5 7 2" xfId="6720" xr:uid="{00000000-0005-0000-0000-0000411A0000}"/>
    <cellStyle name="Vírgula 4 3 5 7 3" xfId="6721" xr:uid="{00000000-0005-0000-0000-0000421A0000}"/>
    <cellStyle name="Vírgula 4 3 5 8" xfId="6722" xr:uid="{00000000-0005-0000-0000-0000431A0000}"/>
    <cellStyle name="Vírgula 4 3 5 8 2" xfId="6723" xr:uid="{00000000-0005-0000-0000-0000441A0000}"/>
    <cellStyle name="Vírgula 4 3 5 8 3" xfId="6724" xr:uid="{00000000-0005-0000-0000-0000451A0000}"/>
    <cellStyle name="Vírgula 4 3 5 9" xfId="6725" xr:uid="{00000000-0005-0000-0000-0000461A0000}"/>
    <cellStyle name="Vírgula 4 3 5 9 2" xfId="6726" xr:uid="{00000000-0005-0000-0000-0000471A0000}"/>
    <cellStyle name="Vírgula 4 3 5 9 3" xfId="6727" xr:uid="{00000000-0005-0000-0000-0000481A0000}"/>
    <cellStyle name="Vírgula 4 3 6" xfId="6728" xr:uid="{00000000-0005-0000-0000-0000491A0000}"/>
    <cellStyle name="Vírgula 4 3 6 10" xfId="6729" xr:uid="{00000000-0005-0000-0000-00004A1A0000}"/>
    <cellStyle name="Vírgula 4 3 6 2" xfId="6730" xr:uid="{00000000-0005-0000-0000-00004B1A0000}"/>
    <cellStyle name="Vírgula 4 3 6 2 2" xfId="6731" xr:uid="{00000000-0005-0000-0000-00004C1A0000}"/>
    <cellStyle name="Vírgula 4 3 6 2 3" xfId="6732" xr:uid="{00000000-0005-0000-0000-00004D1A0000}"/>
    <cellStyle name="Vírgula 4 3 6 3" xfId="6733" xr:uid="{00000000-0005-0000-0000-00004E1A0000}"/>
    <cellStyle name="Vírgula 4 3 6 3 2" xfId="6734" xr:uid="{00000000-0005-0000-0000-00004F1A0000}"/>
    <cellStyle name="Vírgula 4 3 6 3 3" xfId="6735" xr:uid="{00000000-0005-0000-0000-0000501A0000}"/>
    <cellStyle name="Vírgula 4 3 6 4" xfId="6736" xr:uid="{00000000-0005-0000-0000-0000511A0000}"/>
    <cellStyle name="Vírgula 4 3 6 4 2" xfId="6737" xr:uid="{00000000-0005-0000-0000-0000521A0000}"/>
    <cellStyle name="Vírgula 4 3 6 4 3" xfId="6738" xr:uid="{00000000-0005-0000-0000-0000531A0000}"/>
    <cellStyle name="Vírgula 4 3 6 5" xfId="6739" xr:uid="{00000000-0005-0000-0000-0000541A0000}"/>
    <cellStyle name="Vírgula 4 3 6 5 2" xfId="6740" xr:uid="{00000000-0005-0000-0000-0000551A0000}"/>
    <cellStyle name="Vírgula 4 3 6 5 3" xfId="6741" xr:uid="{00000000-0005-0000-0000-0000561A0000}"/>
    <cellStyle name="Vírgula 4 3 6 6" xfId="6742" xr:uid="{00000000-0005-0000-0000-0000571A0000}"/>
    <cellStyle name="Vírgula 4 3 6 6 2" xfId="6743" xr:uid="{00000000-0005-0000-0000-0000581A0000}"/>
    <cellStyle name="Vírgula 4 3 6 6 3" xfId="6744" xr:uid="{00000000-0005-0000-0000-0000591A0000}"/>
    <cellStyle name="Vírgula 4 3 6 7" xfId="6745" xr:uid="{00000000-0005-0000-0000-00005A1A0000}"/>
    <cellStyle name="Vírgula 4 3 6 7 2" xfId="6746" xr:uid="{00000000-0005-0000-0000-00005B1A0000}"/>
    <cellStyle name="Vírgula 4 3 6 7 3" xfId="6747" xr:uid="{00000000-0005-0000-0000-00005C1A0000}"/>
    <cellStyle name="Vírgula 4 3 6 8" xfId="6748" xr:uid="{00000000-0005-0000-0000-00005D1A0000}"/>
    <cellStyle name="Vírgula 4 3 6 8 2" xfId="6749" xr:uid="{00000000-0005-0000-0000-00005E1A0000}"/>
    <cellStyle name="Vírgula 4 3 6 8 3" xfId="6750" xr:uid="{00000000-0005-0000-0000-00005F1A0000}"/>
    <cellStyle name="Vírgula 4 3 6 9" xfId="6751" xr:uid="{00000000-0005-0000-0000-0000601A0000}"/>
    <cellStyle name="Vírgula 4 3 7" xfId="6752" xr:uid="{00000000-0005-0000-0000-0000611A0000}"/>
    <cellStyle name="Vírgula 4 3 7 2" xfId="6753" xr:uid="{00000000-0005-0000-0000-0000621A0000}"/>
    <cellStyle name="Vírgula 4 3 7 2 2" xfId="6754" xr:uid="{00000000-0005-0000-0000-0000631A0000}"/>
    <cellStyle name="Vírgula 4 3 7 2 3" xfId="6755" xr:uid="{00000000-0005-0000-0000-0000641A0000}"/>
    <cellStyle name="Vírgula 4 3 7 3" xfId="6756" xr:uid="{00000000-0005-0000-0000-0000651A0000}"/>
    <cellStyle name="Vírgula 4 3 7 3 2" xfId="6757" xr:uid="{00000000-0005-0000-0000-0000661A0000}"/>
    <cellStyle name="Vírgula 4 3 7 3 3" xfId="6758" xr:uid="{00000000-0005-0000-0000-0000671A0000}"/>
    <cellStyle name="Vírgula 4 3 7 4" xfId="6759" xr:uid="{00000000-0005-0000-0000-0000681A0000}"/>
    <cellStyle name="Vírgula 4 3 7 4 2" xfId="6760" xr:uid="{00000000-0005-0000-0000-0000691A0000}"/>
    <cellStyle name="Vírgula 4 3 7 4 3" xfId="6761" xr:uid="{00000000-0005-0000-0000-00006A1A0000}"/>
    <cellStyle name="Vírgula 4 3 7 5" xfId="6762" xr:uid="{00000000-0005-0000-0000-00006B1A0000}"/>
    <cellStyle name="Vírgula 4 3 7 5 2" xfId="6763" xr:uid="{00000000-0005-0000-0000-00006C1A0000}"/>
    <cellStyle name="Vírgula 4 3 7 5 3" xfId="6764" xr:uid="{00000000-0005-0000-0000-00006D1A0000}"/>
    <cellStyle name="Vírgula 4 3 7 6" xfId="6765" xr:uid="{00000000-0005-0000-0000-00006E1A0000}"/>
    <cellStyle name="Vírgula 4 3 7 6 2" xfId="6766" xr:uid="{00000000-0005-0000-0000-00006F1A0000}"/>
    <cellStyle name="Vírgula 4 3 7 6 3" xfId="6767" xr:uid="{00000000-0005-0000-0000-0000701A0000}"/>
    <cellStyle name="Vírgula 4 3 7 7" xfId="6768" xr:uid="{00000000-0005-0000-0000-0000711A0000}"/>
    <cellStyle name="Vírgula 4 3 7 7 2" xfId="6769" xr:uid="{00000000-0005-0000-0000-0000721A0000}"/>
    <cellStyle name="Vírgula 4 3 7 7 3" xfId="6770" xr:uid="{00000000-0005-0000-0000-0000731A0000}"/>
    <cellStyle name="Vírgula 4 3 7 8" xfId="6771" xr:uid="{00000000-0005-0000-0000-0000741A0000}"/>
    <cellStyle name="Vírgula 4 3 7 9" xfId="6772" xr:uid="{00000000-0005-0000-0000-0000751A0000}"/>
    <cellStyle name="Vírgula 4 3 8" xfId="6773" xr:uid="{00000000-0005-0000-0000-0000761A0000}"/>
    <cellStyle name="Vírgula 4 3 8 2" xfId="6774" xr:uid="{00000000-0005-0000-0000-0000771A0000}"/>
    <cellStyle name="Vírgula 4 3 8 3" xfId="6775" xr:uid="{00000000-0005-0000-0000-0000781A0000}"/>
    <cellStyle name="Vírgula 4 3 9" xfId="6776" xr:uid="{00000000-0005-0000-0000-0000791A0000}"/>
    <cellStyle name="Vírgula 4 3 9 2" xfId="6777" xr:uid="{00000000-0005-0000-0000-00007A1A0000}"/>
    <cellStyle name="Vírgula 4 3 9 3" xfId="6778" xr:uid="{00000000-0005-0000-0000-00007B1A0000}"/>
    <cellStyle name="Vírgula 4 4" xfId="6779" xr:uid="{00000000-0005-0000-0000-00007C1A0000}"/>
    <cellStyle name="Vírgula 4 4 10" xfId="6780" xr:uid="{00000000-0005-0000-0000-00007D1A0000}"/>
    <cellStyle name="Vírgula 4 4 10 2" xfId="6781" xr:uid="{00000000-0005-0000-0000-00007E1A0000}"/>
    <cellStyle name="Vírgula 4 4 10 3" xfId="6782" xr:uid="{00000000-0005-0000-0000-00007F1A0000}"/>
    <cellStyle name="Vírgula 4 4 11" xfId="6783" xr:uid="{00000000-0005-0000-0000-0000801A0000}"/>
    <cellStyle name="Vírgula 4 4 11 2" xfId="6784" xr:uid="{00000000-0005-0000-0000-0000811A0000}"/>
    <cellStyle name="Vírgula 4 4 11 3" xfId="6785" xr:uid="{00000000-0005-0000-0000-0000821A0000}"/>
    <cellStyle name="Vírgula 4 4 12" xfId="6786" xr:uid="{00000000-0005-0000-0000-0000831A0000}"/>
    <cellStyle name="Vírgula 4 4 12 2" xfId="6787" xr:uid="{00000000-0005-0000-0000-0000841A0000}"/>
    <cellStyle name="Vírgula 4 4 12 3" xfId="6788" xr:uid="{00000000-0005-0000-0000-0000851A0000}"/>
    <cellStyle name="Vírgula 4 4 13" xfId="6789" xr:uid="{00000000-0005-0000-0000-0000861A0000}"/>
    <cellStyle name="Vírgula 4 4 14" xfId="6790" xr:uid="{00000000-0005-0000-0000-0000871A0000}"/>
    <cellStyle name="Vírgula 4 4 2" xfId="6791" xr:uid="{00000000-0005-0000-0000-0000881A0000}"/>
    <cellStyle name="Vírgula 4 4 2 10" xfId="6792" xr:uid="{00000000-0005-0000-0000-0000891A0000}"/>
    <cellStyle name="Vírgula 4 4 2 10 2" xfId="6793" xr:uid="{00000000-0005-0000-0000-00008A1A0000}"/>
    <cellStyle name="Vírgula 4 4 2 10 3" xfId="6794" xr:uid="{00000000-0005-0000-0000-00008B1A0000}"/>
    <cellStyle name="Vírgula 4 4 2 11" xfId="6795" xr:uid="{00000000-0005-0000-0000-00008C1A0000}"/>
    <cellStyle name="Vírgula 4 4 2 12" xfId="6796" xr:uid="{00000000-0005-0000-0000-00008D1A0000}"/>
    <cellStyle name="Vírgula 4 4 2 2" xfId="6797" xr:uid="{00000000-0005-0000-0000-00008E1A0000}"/>
    <cellStyle name="Vírgula 4 4 2 2 10" xfId="6798" xr:uid="{00000000-0005-0000-0000-00008F1A0000}"/>
    <cellStyle name="Vírgula 4 4 2 2 2" xfId="6799" xr:uid="{00000000-0005-0000-0000-0000901A0000}"/>
    <cellStyle name="Vírgula 4 4 2 2 2 2" xfId="6800" xr:uid="{00000000-0005-0000-0000-0000911A0000}"/>
    <cellStyle name="Vírgula 4 4 2 2 2 3" xfId="6801" xr:uid="{00000000-0005-0000-0000-0000921A0000}"/>
    <cellStyle name="Vírgula 4 4 2 2 3" xfId="6802" xr:uid="{00000000-0005-0000-0000-0000931A0000}"/>
    <cellStyle name="Vírgula 4 4 2 2 3 2" xfId="6803" xr:uid="{00000000-0005-0000-0000-0000941A0000}"/>
    <cellStyle name="Vírgula 4 4 2 2 3 3" xfId="6804" xr:uid="{00000000-0005-0000-0000-0000951A0000}"/>
    <cellStyle name="Vírgula 4 4 2 2 4" xfId="6805" xr:uid="{00000000-0005-0000-0000-0000961A0000}"/>
    <cellStyle name="Vírgula 4 4 2 2 4 2" xfId="6806" xr:uid="{00000000-0005-0000-0000-0000971A0000}"/>
    <cellStyle name="Vírgula 4 4 2 2 4 3" xfId="6807" xr:uid="{00000000-0005-0000-0000-0000981A0000}"/>
    <cellStyle name="Vírgula 4 4 2 2 5" xfId="6808" xr:uid="{00000000-0005-0000-0000-0000991A0000}"/>
    <cellStyle name="Vírgula 4 4 2 2 5 2" xfId="6809" xr:uid="{00000000-0005-0000-0000-00009A1A0000}"/>
    <cellStyle name="Vírgula 4 4 2 2 5 3" xfId="6810" xr:uid="{00000000-0005-0000-0000-00009B1A0000}"/>
    <cellStyle name="Vírgula 4 4 2 2 6" xfId="6811" xr:uid="{00000000-0005-0000-0000-00009C1A0000}"/>
    <cellStyle name="Vírgula 4 4 2 2 6 2" xfId="6812" xr:uid="{00000000-0005-0000-0000-00009D1A0000}"/>
    <cellStyle name="Vírgula 4 4 2 2 6 3" xfId="6813" xr:uid="{00000000-0005-0000-0000-00009E1A0000}"/>
    <cellStyle name="Vírgula 4 4 2 2 7" xfId="6814" xr:uid="{00000000-0005-0000-0000-00009F1A0000}"/>
    <cellStyle name="Vírgula 4 4 2 2 7 2" xfId="6815" xr:uid="{00000000-0005-0000-0000-0000A01A0000}"/>
    <cellStyle name="Vírgula 4 4 2 2 7 3" xfId="6816" xr:uid="{00000000-0005-0000-0000-0000A11A0000}"/>
    <cellStyle name="Vírgula 4 4 2 2 8" xfId="6817" xr:uid="{00000000-0005-0000-0000-0000A21A0000}"/>
    <cellStyle name="Vírgula 4 4 2 2 8 2" xfId="6818" xr:uid="{00000000-0005-0000-0000-0000A31A0000}"/>
    <cellStyle name="Vírgula 4 4 2 2 8 3" xfId="6819" xr:uid="{00000000-0005-0000-0000-0000A41A0000}"/>
    <cellStyle name="Vírgula 4 4 2 2 9" xfId="6820" xr:uid="{00000000-0005-0000-0000-0000A51A0000}"/>
    <cellStyle name="Vírgula 4 4 2 3" xfId="6821" xr:uid="{00000000-0005-0000-0000-0000A61A0000}"/>
    <cellStyle name="Vírgula 4 4 2 3 2" xfId="6822" xr:uid="{00000000-0005-0000-0000-0000A71A0000}"/>
    <cellStyle name="Vírgula 4 4 2 3 2 2" xfId="6823" xr:uid="{00000000-0005-0000-0000-0000A81A0000}"/>
    <cellStyle name="Vírgula 4 4 2 3 2 3" xfId="6824" xr:uid="{00000000-0005-0000-0000-0000A91A0000}"/>
    <cellStyle name="Vírgula 4 4 2 3 3" xfId="6825" xr:uid="{00000000-0005-0000-0000-0000AA1A0000}"/>
    <cellStyle name="Vírgula 4 4 2 3 3 2" xfId="6826" xr:uid="{00000000-0005-0000-0000-0000AB1A0000}"/>
    <cellStyle name="Vírgula 4 4 2 3 3 3" xfId="6827" xr:uid="{00000000-0005-0000-0000-0000AC1A0000}"/>
    <cellStyle name="Vírgula 4 4 2 3 4" xfId="6828" xr:uid="{00000000-0005-0000-0000-0000AD1A0000}"/>
    <cellStyle name="Vírgula 4 4 2 3 4 2" xfId="6829" xr:uid="{00000000-0005-0000-0000-0000AE1A0000}"/>
    <cellStyle name="Vírgula 4 4 2 3 4 3" xfId="6830" xr:uid="{00000000-0005-0000-0000-0000AF1A0000}"/>
    <cellStyle name="Vírgula 4 4 2 3 5" xfId="6831" xr:uid="{00000000-0005-0000-0000-0000B01A0000}"/>
    <cellStyle name="Vírgula 4 4 2 3 5 2" xfId="6832" xr:uid="{00000000-0005-0000-0000-0000B11A0000}"/>
    <cellStyle name="Vírgula 4 4 2 3 5 3" xfId="6833" xr:uid="{00000000-0005-0000-0000-0000B21A0000}"/>
    <cellStyle name="Vírgula 4 4 2 3 6" xfId="6834" xr:uid="{00000000-0005-0000-0000-0000B31A0000}"/>
    <cellStyle name="Vírgula 4 4 2 3 6 2" xfId="6835" xr:uid="{00000000-0005-0000-0000-0000B41A0000}"/>
    <cellStyle name="Vírgula 4 4 2 3 6 3" xfId="6836" xr:uid="{00000000-0005-0000-0000-0000B51A0000}"/>
    <cellStyle name="Vírgula 4 4 2 3 7" xfId="6837" xr:uid="{00000000-0005-0000-0000-0000B61A0000}"/>
    <cellStyle name="Vírgula 4 4 2 3 7 2" xfId="6838" xr:uid="{00000000-0005-0000-0000-0000B71A0000}"/>
    <cellStyle name="Vírgula 4 4 2 3 7 3" xfId="6839" xr:uid="{00000000-0005-0000-0000-0000B81A0000}"/>
    <cellStyle name="Vírgula 4 4 2 3 8" xfId="6840" xr:uid="{00000000-0005-0000-0000-0000B91A0000}"/>
    <cellStyle name="Vírgula 4 4 2 3 9" xfId="6841" xr:uid="{00000000-0005-0000-0000-0000BA1A0000}"/>
    <cellStyle name="Vírgula 4 4 2 4" xfId="6842" xr:uid="{00000000-0005-0000-0000-0000BB1A0000}"/>
    <cellStyle name="Vírgula 4 4 2 4 2" xfId="6843" xr:uid="{00000000-0005-0000-0000-0000BC1A0000}"/>
    <cellStyle name="Vírgula 4 4 2 4 3" xfId="6844" xr:uid="{00000000-0005-0000-0000-0000BD1A0000}"/>
    <cellStyle name="Vírgula 4 4 2 5" xfId="6845" xr:uid="{00000000-0005-0000-0000-0000BE1A0000}"/>
    <cellStyle name="Vírgula 4 4 2 5 2" xfId="6846" xr:uid="{00000000-0005-0000-0000-0000BF1A0000}"/>
    <cellStyle name="Vírgula 4 4 2 5 3" xfId="6847" xr:uid="{00000000-0005-0000-0000-0000C01A0000}"/>
    <cellStyle name="Vírgula 4 4 2 6" xfId="6848" xr:uid="{00000000-0005-0000-0000-0000C11A0000}"/>
    <cellStyle name="Vírgula 4 4 2 6 2" xfId="6849" xr:uid="{00000000-0005-0000-0000-0000C21A0000}"/>
    <cellStyle name="Vírgula 4 4 2 6 3" xfId="6850" xr:uid="{00000000-0005-0000-0000-0000C31A0000}"/>
    <cellStyle name="Vírgula 4 4 2 7" xfId="6851" xr:uid="{00000000-0005-0000-0000-0000C41A0000}"/>
    <cellStyle name="Vírgula 4 4 2 7 2" xfId="6852" xr:uid="{00000000-0005-0000-0000-0000C51A0000}"/>
    <cellStyle name="Vírgula 4 4 2 7 3" xfId="6853" xr:uid="{00000000-0005-0000-0000-0000C61A0000}"/>
    <cellStyle name="Vírgula 4 4 2 8" xfId="6854" xr:uid="{00000000-0005-0000-0000-0000C71A0000}"/>
    <cellStyle name="Vírgula 4 4 2 8 2" xfId="6855" xr:uid="{00000000-0005-0000-0000-0000C81A0000}"/>
    <cellStyle name="Vírgula 4 4 2 8 3" xfId="6856" xr:uid="{00000000-0005-0000-0000-0000C91A0000}"/>
    <cellStyle name="Vírgula 4 4 2 9" xfId="6857" xr:uid="{00000000-0005-0000-0000-0000CA1A0000}"/>
    <cellStyle name="Vírgula 4 4 2 9 2" xfId="6858" xr:uid="{00000000-0005-0000-0000-0000CB1A0000}"/>
    <cellStyle name="Vírgula 4 4 2 9 3" xfId="6859" xr:uid="{00000000-0005-0000-0000-0000CC1A0000}"/>
    <cellStyle name="Vírgula 4 4 3" xfId="6860" xr:uid="{00000000-0005-0000-0000-0000CD1A0000}"/>
    <cellStyle name="Vírgula 4 4 3 10" xfId="6861" xr:uid="{00000000-0005-0000-0000-0000CE1A0000}"/>
    <cellStyle name="Vírgula 4 4 3 10 2" xfId="6862" xr:uid="{00000000-0005-0000-0000-0000CF1A0000}"/>
    <cellStyle name="Vírgula 4 4 3 10 3" xfId="6863" xr:uid="{00000000-0005-0000-0000-0000D01A0000}"/>
    <cellStyle name="Vírgula 4 4 3 11" xfId="6864" xr:uid="{00000000-0005-0000-0000-0000D11A0000}"/>
    <cellStyle name="Vírgula 4 4 3 12" xfId="6865" xr:uid="{00000000-0005-0000-0000-0000D21A0000}"/>
    <cellStyle name="Vírgula 4 4 3 2" xfId="6866" xr:uid="{00000000-0005-0000-0000-0000D31A0000}"/>
    <cellStyle name="Vírgula 4 4 3 2 10" xfId="6867" xr:uid="{00000000-0005-0000-0000-0000D41A0000}"/>
    <cellStyle name="Vírgula 4 4 3 2 2" xfId="6868" xr:uid="{00000000-0005-0000-0000-0000D51A0000}"/>
    <cellStyle name="Vírgula 4 4 3 2 2 2" xfId="6869" xr:uid="{00000000-0005-0000-0000-0000D61A0000}"/>
    <cellStyle name="Vírgula 4 4 3 2 2 3" xfId="6870" xr:uid="{00000000-0005-0000-0000-0000D71A0000}"/>
    <cellStyle name="Vírgula 4 4 3 2 3" xfId="6871" xr:uid="{00000000-0005-0000-0000-0000D81A0000}"/>
    <cellStyle name="Vírgula 4 4 3 2 3 2" xfId="6872" xr:uid="{00000000-0005-0000-0000-0000D91A0000}"/>
    <cellStyle name="Vírgula 4 4 3 2 3 3" xfId="6873" xr:uid="{00000000-0005-0000-0000-0000DA1A0000}"/>
    <cellStyle name="Vírgula 4 4 3 2 4" xfId="6874" xr:uid="{00000000-0005-0000-0000-0000DB1A0000}"/>
    <cellStyle name="Vírgula 4 4 3 2 4 2" xfId="6875" xr:uid="{00000000-0005-0000-0000-0000DC1A0000}"/>
    <cellStyle name="Vírgula 4 4 3 2 4 3" xfId="6876" xr:uid="{00000000-0005-0000-0000-0000DD1A0000}"/>
    <cellStyle name="Vírgula 4 4 3 2 5" xfId="6877" xr:uid="{00000000-0005-0000-0000-0000DE1A0000}"/>
    <cellStyle name="Vírgula 4 4 3 2 5 2" xfId="6878" xr:uid="{00000000-0005-0000-0000-0000DF1A0000}"/>
    <cellStyle name="Vírgula 4 4 3 2 5 3" xfId="6879" xr:uid="{00000000-0005-0000-0000-0000E01A0000}"/>
    <cellStyle name="Vírgula 4 4 3 2 6" xfId="6880" xr:uid="{00000000-0005-0000-0000-0000E11A0000}"/>
    <cellStyle name="Vírgula 4 4 3 2 6 2" xfId="6881" xr:uid="{00000000-0005-0000-0000-0000E21A0000}"/>
    <cellStyle name="Vírgula 4 4 3 2 6 3" xfId="6882" xr:uid="{00000000-0005-0000-0000-0000E31A0000}"/>
    <cellStyle name="Vírgula 4 4 3 2 7" xfId="6883" xr:uid="{00000000-0005-0000-0000-0000E41A0000}"/>
    <cellStyle name="Vírgula 4 4 3 2 7 2" xfId="6884" xr:uid="{00000000-0005-0000-0000-0000E51A0000}"/>
    <cellStyle name="Vírgula 4 4 3 2 7 3" xfId="6885" xr:uid="{00000000-0005-0000-0000-0000E61A0000}"/>
    <cellStyle name="Vírgula 4 4 3 2 8" xfId="6886" xr:uid="{00000000-0005-0000-0000-0000E71A0000}"/>
    <cellStyle name="Vírgula 4 4 3 2 8 2" xfId="6887" xr:uid="{00000000-0005-0000-0000-0000E81A0000}"/>
    <cellStyle name="Vírgula 4 4 3 2 8 3" xfId="6888" xr:uid="{00000000-0005-0000-0000-0000E91A0000}"/>
    <cellStyle name="Vírgula 4 4 3 2 9" xfId="6889" xr:uid="{00000000-0005-0000-0000-0000EA1A0000}"/>
    <cellStyle name="Vírgula 4 4 3 3" xfId="6890" xr:uid="{00000000-0005-0000-0000-0000EB1A0000}"/>
    <cellStyle name="Vírgula 4 4 3 3 2" xfId="6891" xr:uid="{00000000-0005-0000-0000-0000EC1A0000}"/>
    <cellStyle name="Vírgula 4 4 3 3 2 2" xfId="6892" xr:uid="{00000000-0005-0000-0000-0000ED1A0000}"/>
    <cellStyle name="Vírgula 4 4 3 3 2 3" xfId="6893" xr:uid="{00000000-0005-0000-0000-0000EE1A0000}"/>
    <cellStyle name="Vírgula 4 4 3 3 3" xfId="6894" xr:uid="{00000000-0005-0000-0000-0000EF1A0000}"/>
    <cellStyle name="Vírgula 4 4 3 3 3 2" xfId="6895" xr:uid="{00000000-0005-0000-0000-0000F01A0000}"/>
    <cellStyle name="Vírgula 4 4 3 3 3 3" xfId="6896" xr:uid="{00000000-0005-0000-0000-0000F11A0000}"/>
    <cellStyle name="Vírgula 4 4 3 3 4" xfId="6897" xr:uid="{00000000-0005-0000-0000-0000F21A0000}"/>
    <cellStyle name="Vírgula 4 4 3 3 4 2" xfId="6898" xr:uid="{00000000-0005-0000-0000-0000F31A0000}"/>
    <cellStyle name="Vírgula 4 4 3 3 4 3" xfId="6899" xr:uid="{00000000-0005-0000-0000-0000F41A0000}"/>
    <cellStyle name="Vírgula 4 4 3 3 5" xfId="6900" xr:uid="{00000000-0005-0000-0000-0000F51A0000}"/>
    <cellStyle name="Vírgula 4 4 3 3 5 2" xfId="6901" xr:uid="{00000000-0005-0000-0000-0000F61A0000}"/>
    <cellStyle name="Vírgula 4 4 3 3 5 3" xfId="6902" xr:uid="{00000000-0005-0000-0000-0000F71A0000}"/>
    <cellStyle name="Vírgula 4 4 3 3 6" xfId="6903" xr:uid="{00000000-0005-0000-0000-0000F81A0000}"/>
    <cellStyle name="Vírgula 4 4 3 3 6 2" xfId="6904" xr:uid="{00000000-0005-0000-0000-0000F91A0000}"/>
    <cellStyle name="Vírgula 4 4 3 3 6 3" xfId="6905" xr:uid="{00000000-0005-0000-0000-0000FA1A0000}"/>
    <cellStyle name="Vírgula 4 4 3 3 7" xfId="6906" xr:uid="{00000000-0005-0000-0000-0000FB1A0000}"/>
    <cellStyle name="Vírgula 4 4 3 3 7 2" xfId="6907" xr:uid="{00000000-0005-0000-0000-0000FC1A0000}"/>
    <cellStyle name="Vírgula 4 4 3 3 7 3" xfId="6908" xr:uid="{00000000-0005-0000-0000-0000FD1A0000}"/>
    <cellStyle name="Vírgula 4 4 3 3 8" xfId="6909" xr:uid="{00000000-0005-0000-0000-0000FE1A0000}"/>
    <cellStyle name="Vírgula 4 4 3 3 9" xfId="6910" xr:uid="{00000000-0005-0000-0000-0000FF1A0000}"/>
    <cellStyle name="Vírgula 4 4 3 4" xfId="6911" xr:uid="{00000000-0005-0000-0000-0000001B0000}"/>
    <cellStyle name="Vírgula 4 4 3 4 2" xfId="6912" xr:uid="{00000000-0005-0000-0000-0000011B0000}"/>
    <cellStyle name="Vírgula 4 4 3 4 3" xfId="6913" xr:uid="{00000000-0005-0000-0000-0000021B0000}"/>
    <cellStyle name="Vírgula 4 4 3 5" xfId="6914" xr:uid="{00000000-0005-0000-0000-0000031B0000}"/>
    <cellStyle name="Vírgula 4 4 3 5 2" xfId="6915" xr:uid="{00000000-0005-0000-0000-0000041B0000}"/>
    <cellStyle name="Vírgula 4 4 3 5 3" xfId="6916" xr:uid="{00000000-0005-0000-0000-0000051B0000}"/>
    <cellStyle name="Vírgula 4 4 3 6" xfId="6917" xr:uid="{00000000-0005-0000-0000-0000061B0000}"/>
    <cellStyle name="Vírgula 4 4 3 6 2" xfId="6918" xr:uid="{00000000-0005-0000-0000-0000071B0000}"/>
    <cellStyle name="Vírgula 4 4 3 6 3" xfId="6919" xr:uid="{00000000-0005-0000-0000-0000081B0000}"/>
    <cellStyle name="Vírgula 4 4 3 7" xfId="6920" xr:uid="{00000000-0005-0000-0000-0000091B0000}"/>
    <cellStyle name="Vírgula 4 4 3 7 2" xfId="6921" xr:uid="{00000000-0005-0000-0000-00000A1B0000}"/>
    <cellStyle name="Vírgula 4 4 3 7 3" xfId="6922" xr:uid="{00000000-0005-0000-0000-00000B1B0000}"/>
    <cellStyle name="Vírgula 4 4 3 8" xfId="6923" xr:uid="{00000000-0005-0000-0000-00000C1B0000}"/>
    <cellStyle name="Vírgula 4 4 3 8 2" xfId="6924" xr:uid="{00000000-0005-0000-0000-00000D1B0000}"/>
    <cellStyle name="Vírgula 4 4 3 8 3" xfId="6925" xr:uid="{00000000-0005-0000-0000-00000E1B0000}"/>
    <cellStyle name="Vírgula 4 4 3 9" xfId="6926" xr:uid="{00000000-0005-0000-0000-00000F1B0000}"/>
    <cellStyle name="Vírgula 4 4 3 9 2" xfId="6927" xr:uid="{00000000-0005-0000-0000-0000101B0000}"/>
    <cellStyle name="Vírgula 4 4 3 9 3" xfId="6928" xr:uid="{00000000-0005-0000-0000-0000111B0000}"/>
    <cellStyle name="Vírgula 4 4 4" xfId="6929" xr:uid="{00000000-0005-0000-0000-0000121B0000}"/>
    <cellStyle name="Vírgula 4 4 4 10" xfId="6930" xr:uid="{00000000-0005-0000-0000-0000131B0000}"/>
    <cellStyle name="Vírgula 4 4 4 2" xfId="6931" xr:uid="{00000000-0005-0000-0000-0000141B0000}"/>
    <cellStyle name="Vírgula 4 4 4 2 2" xfId="6932" xr:uid="{00000000-0005-0000-0000-0000151B0000}"/>
    <cellStyle name="Vírgula 4 4 4 2 3" xfId="6933" xr:uid="{00000000-0005-0000-0000-0000161B0000}"/>
    <cellStyle name="Vírgula 4 4 4 3" xfId="6934" xr:uid="{00000000-0005-0000-0000-0000171B0000}"/>
    <cellStyle name="Vírgula 4 4 4 3 2" xfId="6935" xr:uid="{00000000-0005-0000-0000-0000181B0000}"/>
    <cellStyle name="Vírgula 4 4 4 3 3" xfId="6936" xr:uid="{00000000-0005-0000-0000-0000191B0000}"/>
    <cellStyle name="Vírgula 4 4 4 4" xfId="6937" xr:uid="{00000000-0005-0000-0000-00001A1B0000}"/>
    <cellStyle name="Vírgula 4 4 4 4 2" xfId="6938" xr:uid="{00000000-0005-0000-0000-00001B1B0000}"/>
    <cellStyle name="Vírgula 4 4 4 4 3" xfId="6939" xr:uid="{00000000-0005-0000-0000-00001C1B0000}"/>
    <cellStyle name="Vírgula 4 4 4 5" xfId="6940" xr:uid="{00000000-0005-0000-0000-00001D1B0000}"/>
    <cellStyle name="Vírgula 4 4 4 5 2" xfId="6941" xr:uid="{00000000-0005-0000-0000-00001E1B0000}"/>
    <cellStyle name="Vírgula 4 4 4 5 3" xfId="6942" xr:uid="{00000000-0005-0000-0000-00001F1B0000}"/>
    <cellStyle name="Vírgula 4 4 4 6" xfId="6943" xr:uid="{00000000-0005-0000-0000-0000201B0000}"/>
    <cellStyle name="Vírgula 4 4 4 6 2" xfId="6944" xr:uid="{00000000-0005-0000-0000-0000211B0000}"/>
    <cellStyle name="Vírgula 4 4 4 6 3" xfId="6945" xr:uid="{00000000-0005-0000-0000-0000221B0000}"/>
    <cellStyle name="Vírgula 4 4 4 7" xfId="6946" xr:uid="{00000000-0005-0000-0000-0000231B0000}"/>
    <cellStyle name="Vírgula 4 4 4 7 2" xfId="6947" xr:uid="{00000000-0005-0000-0000-0000241B0000}"/>
    <cellStyle name="Vírgula 4 4 4 7 3" xfId="6948" xr:uid="{00000000-0005-0000-0000-0000251B0000}"/>
    <cellStyle name="Vírgula 4 4 4 8" xfId="6949" xr:uid="{00000000-0005-0000-0000-0000261B0000}"/>
    <cellStyle name="Vírgula 4 4 4 8 2" xfId="6950" xr:uid="{00000000-0005-0000-0000-0000271B0000}"/>
    <cellStyle name="Vírgula 4 4 4 8 3" xfId="6951" xr:uid="{00000000-0005-0000-0000-0000281B0000}"/>
    <cellStyle name="Vírgula 4 4 4 9" xfId="6952" xr:uid="{00000000-0005-0000-0000-0000291B0000}"/>
    <cellStyle name="Vírgula 4 4 5" xfId="6953" xr:uid="{00000000-0005-0000-0000-00002A1B0000}"/>
    <cellStyle name="Vírgula 4 4 5 2" xfId="6954" xr:uid="{00000000-0005-0000-0000-00002B1B0000}"/>
    <cellStyle name="Vírgula 4 4 5 2 2" xfId="6955" xr:uid="{00000000-0005-0000-0000-00002C1B0000}"/>
    <cellStyle name="Vírgula 4 4 5 2 3" xfId="6956" xr:uid="{00000000-0005-0000-0000-00002D1B0000}"/>
    <cellStyle name="Vírgula 4 4 5 3" xfId="6957" xr:uid="{00000000-0005-0000-0000-00002E1B0000}"/>
    <cellStyle name="Vírgula 4 4 5 3 2" xfId="6958" xr:uid="{00000000-0005-0000-0000-00002F1B0000}"/>
    <cellStyle name="Vírgula 4 4 5 3 3" xfId="6959" xr:uid="{00000000-0005-0000-0000-0000301B0000}"/>
    <cellStyle name="Vírgula 4 4 5 4" xfId="6960" xr:uid="{00000000-0005-0000-0000-0000311B0000}"/>
    <cellStyle name="Vírgula 4 4 5 4 2" xfId="6961" xr:uid="{00000000-0005-0000-0000-0000321B0000}"/>
    <cellStyle name="Vírgula 4 4 5 4 3" xfId="6962" xr:uid="{00000000-0005-0000-0000-0000331B0000}"/>
    <cellStyle name="Vírgula 4 4 5 5" xfId="6963" xr:uid="{00000000-0005-0000-0000-0000341B0000}"/>
    <cellStyle name="Vírgula 4 4 5 5 2" xfId="6964" xr:uid="{00000000-0005-0000-0000-0000351B0000}"/>
    <cellStyle name="Vírgula 4 4 5 5 3" xfId="6965" xr:uid="{00000000-0005-0000-0000-0000361B0000}"/>
    <cellStyle name="Vírgula 4 4 5 6" xfId="6966" xr:uid="{00000000-0005-0000-0000-0000371B0000}"/>
    <cellStyle name="Vírgula 4 4 5 6 2" xfId="6967" xr:uid="{00000000-0005-0000-0000-0000381B0000}"/>
    <cellStyle name="Vírgula 4 4 5 6 3" xfId="6968" xr:uid="{00000000-0005-0000-0000-0000391B0000}"/>
    <cellStyle name="Vírgula 4 4 5 7" xfId="6969" xr:uid="{00000000-0005-0000-0000-00003A1B0000}"/>
    <cellStyle name="Vírgula 4 4 5 7 2" xfId="6970" xr:uid="{00000000-0005-0000-0000-00003B1B0000}"/>
    <cellStyle name="Vírgula 4 4 5 7 3" xfId="6971" xr:uid="{00000000-0005-0000-0000-00003C1B0000}"/>
    <cellStyle name="Vírgula 4 4 5 8" xfId="6972" xr:uid="{00000000-0005-0000-0000-00003D1B0000}"/>
    <cellStyle name="Vírgula 4 4 5 9" xfId="6973" xr:uid="{00000000-0005-0000-0000-00003E1B0000}"/>
    <cellStyle name="Vírgula 4 4 6" xfId="6974" xr:uid="{00000000-0005-0000-0000-00003F1B0000}"/>
    <cellStyle name="Vírgula 4 4 6 2" xfId="6975" xr:uid="{00000000-0005-0000-0000-0000401B0000}"/>
    <cellStyle name="Vírgula 4 4 6 3" xfId="6976" xr:uid="{00000000-0005-0000-0000-0000411B0000}"/>
    <cellStyle name="Vírgula 4 4 7" xfId="6977" xr:uid="{00000000-0005-0000-0000-0000421B0000}"/>
    <cellStyle name="Vírgula 4 4 7 2" xfId="6978" xr:uid="{00000000-0005-0000-0000-0000431B0000}"/>
    <cellStyle name="Vírgula 4 4 7 3" xfId="6979" xr:uid="{00000000-0005-0000-0000-0000441B0000}"/>
    <cellStyle name="Vírgula 4 4 8" xfId="6980" xr:uid="{00000000-0005-0000-0000-0000451B0000}"/>
    <cellStyle name="Vírgula 4 4 8 2" xfId="6981" xr:uid="{00000000-0005-0000-0000-0000461B0000}"/>
    <cellStyle name="Vírgula 4 4 8 3" xfId="6982" xr:uid="{00000000-0005-0000-0000-0000471B0000}"/>
    <cellStyle name="Vírgula 4 4 9" xfId="6983" xr:uid="{00000000-0005-0000-0000-0000481B0000}"/>
    <cellStyle name="Vírgula 4 4 9 2" xfId="6984" xr:uid="{00000000-0005-0000-0000-0000491B0000}"/>
    <cellStyle name="Vírgula 4 4 9 3" xfId="6985" xr:uid="{00000000-0005-0000-0000-00004A1B0000}"/>
    <cellStyle name="Vírgula 4 5" xfId="6986" xr:uid="{00000000-0005-0000-0000-00004B1B0000}"/>
    <cellStyle name="Vírgula 4 5 10" xfId="6987" xr:uid="{00000000-0005-0000-0000-00004C1B0000}"/>
    <cellStyle name="Vírgula 4 5 10 2" xfId="6988" xr:uid="{00000000-0005-0000-0000-00004D1B0000}"/>
    <cellStyle name="Vírgula 4 5 10 3" xfId="6989" xr:uid="{00000000-0005-0000-0000-00004E1B0000}"/>
    <cellStyle name="Vírgula 4 5 11" xfId="6990" xr:uid="{00000000-0005-0000-0000-00004F1B0000}"/>
    <cellStyle name="Vírgula 4 5 11 2" xfId="6991" xr:uid="{00000000-0005-0000-0000-0000501B0000}"/>
    <cellStyle name="Vírgula 4 5 11 3" xfId="6992" xr:uid="{00000000-0005-0000-0000-0000511B0000}"/>
    <cellStyle name="Vírgula 4 5 12" xfId="6993" xr:uid="{00000000-0005-0000-0000-0000521B0000}"/>
    <cellStyle name="Vírgula 4 5 12 2" xfId="6994" xr:uid="{00000000-0005-0000-0000-0000531B0000}"/>
    <cellStyle name="Vírgula 4 5 12 3" xfId="6995" xr:uid="{00000000-0005-0000-0000-0000541B0000}"/>
    <cellStyle name="Vírgula 4 5 13" xfId="6996" xr:uid="{00000000-0005-0000-0000-0000551B0000}"/>
    <cellStyle name="Vírgula 4 5 14" xfId="6997" xr:uid="{00000000-0005-0000-0000-0000561B0000}"/>
    <cellStyle name="Vírgula 4 5 2" xfId="6998" xr:uid="{00000000-0005-0000-0000-0000571B0000}"/>
    <cellStyle name="Vírgula 4 5 2 10" xfId="6999" xr:uid="{00000000-0005-0000-0000-0000581B0000}"/>
    <cellStyle name="Vírgula 4 5 2 10 2" xfId="7000" xr:uid="{00000000-0005-0000-0000-0000591B0000}"/>
    <cellStyle name="Vírgula 4 5 2 10 3" xfId="7001" xr:uid="{00000000-0005-0000-0000-00005A1B0000}"/>
    <cellStyle name="Vírgula 4 5 2 11" xfId="7002" xr:uid="{00000000-0005-0000-0000-00005B1B0000}"/>
    <cellStyle name="Vírgula 4 5 2 12" xfId="7003" xr:uid="{00000000-0005-0000-0000-00005C1B0000}"/>
    <cellStyle name="Vírgula 4 5 2 2" xfId="7004" xr:uid="{00000000-0005-0000-0000-00005D1B0000}"/>
    <cellStyle name="Vírgula 4 5 2 2 10" xfId="7005" xr:uid="{00000000-0005-0000-0000-00005E1B0000}"/>
    <cellStyle name="Vírgula 4 5 2 2 2" xfId="7006" xr:uid="{00000000-0005-0000-0000-00005F1B0000}"/>
    <cellStyle name="Vírgula 4 5 2 2 2 2" xfId="7007" xr:uid="{00000000-0005-0000-0000-0000601B0000}"/>
    <cellStyle name="Vírgula 4 5 2 2 2 3" xfId="7008" xr:uid="{00000000-0005-0000-0000-0000611B0000}"/>
    <cellStyle name="Vírgula 4 5 2 2 3" xfId="7009" xr:uid="{00000000-0005-0000-0000-0000621B0000}"/>
    <cellStyle name="Vírgula 4 5 2 2 3 2" xfId="7010" xr:uid="{00000000-0005-0000-0000-0000631B0000}"/>
    <cellStyle name="Vírgula 4 5 2 2 3 3" xfId="7011" xr:uid="{00000000-0005-0000-0000-0000641B0000}"/>
    <cellStyle name="Vírgula 4 5 2 2 4" xfId="7012" xr:uid="{00000000-0005-0000-0000-0000651B0000}"/>
    <cellStyle name="Vírgula 4 5 2 2 4 2" xfId="7013" xr:uid="{00000000-0005-0000-0000-0000661B0000}"/>
    <cellStyle name="Vírgula 4 5 2 2 4 3" xfId="7014" xr:uid="{00000000-0005-0000-0000-0000671B0000}"/>
    <cellStyle name="Vírgula 4 5 2 2 5" xfId="7015" xr:uid="{00000000-0005-0000-0000-0000681B0000}"/>
    <cellStyle name="Vírgula 4 5 2 2 5 2" xfId="7016" xr:uid="{00000000-0005-0000-0000-0000691B0000}"/>
    <cellStyle name="Vírgula 4 5 2 2 5 3" xfId="7017" xr:uid="{00000000-0005-0000-0000-00006A1B0000}"/>
    <cellStyle name="Vírgula 4 5 2 2 6" xfId="7018" xr:uid="{00000000-0005-0000-0000-00006B1B0000}"/>
    <cellStyle name="Vírgula 4 5 2 2 6 2" xfId="7019" xr:uid="{00000000-0005-0000-0000-00006C1B0000}"/>
    <cellStyle name="Vírgula 4 5 2 2 6 3" xfId="7020" xr:uid="{00000000-0005-0000-0000-00006D1B0000}"/>
    <cellStyle name="Vírgula 4 5 2 2 7" xfId="7021" xr:uid="{00000000-0005-0000-0000-00006E1B0000}"/>
    <cellStyle name="Vírgula 4 5 2 2 7 2" xfId="7022" xr:uid="{00000000-0005-0000-0000-00006F1B0000}"/>
    <cellStyle name="Vírgula 4 5 2 2 7 3" xfId="7023" xr:uid="{00000000-0005-0000-0000-0000701B0000}"/>
    <cellStyle name="Vírgula 4 5 2 2 8" xfId="7024" xr:uid="{00000000-0005-0000-0000-0000711B0000}"/>
    <cellStyle name="Vírgula 4 5 2 2 8 2" xfId="7025" xr:uid="{00000000-0005-0000-0000-0000721B0000}"/>
    <cellStyle name="Vírgula 4 5 2 2 8 3" xfId="7026" xr:uid="{00000000-0005-0000-0000-0000731B0000}"/>
    <cellStyle name="Vírgula 4 5 2 2 9" xfId="7027" xr:uid="{00000000-0005-0000-0000-0000741B0000}"/>
    <cellStyle name="Vírgula 4 5 2 3" xfId="7028" xr:uid="{00000000-0005-0000-0000-0000751B0000}"/>
    <cellStyle name="Vírgula 4 5 2 3 2" xfId="7029" xr:uid="{00000000-0005-0000-0000-0000761B0000}"/>
    <cellStyle name="Vírgula 4 5 2 3 2 2" xfId="7030" xr:uid="{00000000-0005-0000-0000-0000771B0000}"/>
    <cellStyle name="Vírgula 4 5 2 3 2 3" xfId="7031" xr:uid="{00000000-0005-0000-0000-0000781B0000}"/>
    <cellStyle name="Vírgula 4 5 2 3 3" xfId="7032" xr:uid="{00000000-0005-0000-0000-0000791B0000}"/>
    <cellStyle name="Vírgula 4 5 2 3 3 2" xfId="7033" xr:uid="{00000000-0005-0000-0000-00007A1B0000}"/>
    <cellStyle name="Vírgula 4 5 2 3 3 3" xfId="7034" xr:uid="{00000000-0005-0000-0000-00007B1B0000}"/>
    <cellStyle name="Vírgula 4 5 2 3 4" xfId="7035" xr:uid="{00000000-0005-0000-0000-00007C1B0000}"/>
    <cellStyle name="Vírgula 4 5 2 3 4 2" xfId="7036" xr:uid="{00000000-0005-0000-0000-00007D1B0000}"/>
    <cellStyle name="Vírgula 4 5 2 3 4 3" xfId="7037" xr:uid="{00000000-0005-0000-0000-00007E1B0000}"/>
    <cellStyle name="Vírgula 4 5 2 3 5" xfId="7038" xr:uid="{00000000-0005-0000-0000-00007F1B0000}"/>
    <cellStyle name="Vírgula 4 5 2 3 5 2" xfId="7039" xr:uid="{00000000-0005-0000-0000-0000801B0000}"/>
    <cellStyle name="Vírgula 4 5 2 3 5 3" xfId="7040" xr:uid="{00000000-0005-0000-0000-0000811B0000}"/>
    <cellStyle name="Vírgula 4 5 2 3 6" xfId="7041" xr:uid="{00000000-0005-0000-0000-0000821B0000}"/>
    <cellStyle name="Vírgula 4 5 2 3 6 2" xfId="7042" xr:uid="{00000000-0005-0000-0000-0000831B0000}"/>
    <cellStyle name="Vírgula 4 5 2 3 6 3" xfId="7043" xr:uid="{00000000-0005-0000-0000-0000841B0000}"/>
    <cellStyle name="Vírgula 4 5 2 3 7" xfId="7044" xr:uid="{00000000-0005-0000-0000-0000851B0000}"/>
    <cellStyle name="Vírgula 4 5 2 3 7 2" xfId="7045" xr:uid="{00000000-0005-0000-0000-0000861B0000}"/>
    <cellStyle name="Vírgula 4 5 2 3 7 3" xfId="7046" xr:uid="{00000000-0005-0000-0000-0000871B0000}"/>
    <cellStyle name="Vírgula 4 5 2 3 8" xfId="7047" xr:uid="{00000000-0005-0000-0000-0000881B0000}"/>
    <cellStyle name="Vírgula 4 5 2 3 9" xfId="7048" xr:uid="{00000000-0005-0000-0000-0000891B0000}"/>
    <cellStyle name="Vírgula 4 5 2 4" xfId="7049" xr:uid="{00000000-0005-0000-0000-00008A1B0000}"/>
    <cellStyle name="Vírgula 4 5 2 4 2" xfId="7050" xr:uid="{00000000-0005-0000-0000-00008B1B0000}"/>
    <cellStyle name="Vírgula 4 5 2 4 3" xfId="7051" xr:uid="{00000000-0005-0000-0000-00008C1B0000}"/>
    <cellStyle name="Vírgula 4 5 2 5" xfId="7052" xr:uid="{00000000-0005-0000-0000-00008D1B0000}"/>
    <cellStyle name="Vírgula 4 5 2 5 2" xfId="7053" xr:uid="{00000000-0005-0000-0000-00008E1B0000}"/>
    <cellStyle name="Vírgula 4 5 2 5 3" xfId="7054" xr:uid="{00000000-0005-0000-0000-00008F1B0000}"/>
    <cellStyle name="Vírgula 4 5 2 6" xfId="7055" xr:uid="{00000000-0005-0000-0000-0000901B0000}"/>
    <cellStyle name="Vírgula 4 5 2 6 2" xfId="7056" xr:uid="{00000000-0005-0000-0000-0000911B0000}"/>
    <cellStyle name="Vírgula 4 5 2 6 3" xfId="7057" xr:uid="{00000000-0005-0000-0000-0000921B0000}"/>
    <cellStyle name="Vírgula 4 5 2 7" xfId="7058" xr:uid="{00000000-0005-0000-0000-0000931B0000}"/>
    <cellStyle name="Vírgula 4 5 2 7 2" xfId="7059" xr:uid="{00000000-0005-0000-0000-0000941B0000}"/>
    <cellStyle name="Vírgula 4 5 2 7 3" xfId="7060" xr:uid="{00000000-0005-0000-0000-0000951B0000}"/>
    <cellStyle name="Vírgula 4 5 2 8" xfId="7061" xr:uid="{00000000-0005-0000-0000-0000961B0000}"/>
    <cellStyle name="Vírgula 4 5 2 8 2" xfId="7062" xr:uid="{00000000-0005-0000-0000-0000971B0000}"/>
    <cellStyle name="Vírgula 4 5 2 8 3" xfId="7063" xr:uid="{00000000-0005-0000-0000-0000981B0000}"/>
    <cellStyle name="Vírgula 4 5 2 9" xfId="7064" xr:uid="{00000000-0005-0000-0000-0000991B0000}"/>
    <cellStyle name="Vírgula 4 5 2 9 2" xfId="7065" xr:uid="{00000000-0005-0000-0000-00009A1B0000}"/>
    <cellStyle name="Vírgula 4 5 2 9 3" xfId="7066" xr:uid="{00000000-0005-0000-0000-00009B1B0000}"/>
    <cellStyle name="Vírgula 4 5 3" xfId="7067" xr:uid="{00000000-0005-0000-0000-00009C1B0000}"/>
    <cellStyle name="Vírgula 4 5 3 10" xfId="7068" xr:uid="{00000000-0005-0000-0000-00009D1B0000}"/>
    <cellStyle name="Vírgula 4 5 3 10 2" xfId="7069" xr:uid="{00000000-0005-0000-0000-00009E1B0000}"/>
    <cellStyle name="Vírgula 4 5 3 10 3" xfId="7070" xr:uid="{00000000-0005-0000-0000-00009F1B0000}"/>
    <cellStyle name="Vírgula 4 5 3 11" xfId="7071" xr:uid="{00000000-0005-0000-0000-0000A01B0000}"/>
    <cellStyle name="Vírgula 4 5 3 12" xfId="7072" xr:uid="{00000000-0005-0000-0000-0000A11B0000}"/>
    <cellStyle name="Vírgula 4 5 3 2" xfId="7073" xr:uid="{00000000-0005-0000-0000-0000A21B0000}"/>
    <cellStyle name="Vírgula 4 5 3 2 10" xfId="7074" xr:uid="{00000000-0005-0000-0000-0000A31B0000}"/>
    <cellStyle name="Vírgula 4 5 3 2 2" xfId="7075" xr:uid="{00000000-0005-0000-0000-0000A41B0000}"/>
    <cellStyle name="Vírgula 4 5 3 2 2 2" xfId="7076" xr:uid="{00000000-0005-0000-0000-0000A51B0000}"/>
    <cellStyle name="Vírgula 4 5 3 2 2 3" xfId="7077" xr:uid="{00000000-0005-0000-0000-0000A61B0000}"/>
    <cellStyle name="Vírgula 4 5 3 2 3" xfId="7078" xr:uid="{00000000-0005-0000-0000-0000A71B0000}"/>
    <cellStyle name="Vírgula 4 5 3 2 3 2" xfId="7079" xr:uid="{00000000-0005-0000-0000-0000A81B0000}"/>
    <cellStyle name="Vírgula 4 5 3 2 3 3" xfId="7080" xr:uid="{00000000-0005-0000-0000-0000A91B0000}"/>
    <cellStyle name="Vírgula 4 5 3 2 4" xfId="7081" xr:uid="{00000000-0005-0000-0000-0000AA1B0000}"/>
    <cellStyle name="Vírgula 4 5 3 2 4 2" xfId="7082" xr:uid="{00000000-0005-0000-0000-0000AB1B0000}"/>
    <cellStyle name="Vírgula 4 5 3 2 4 3" xfId="7083" xr:uid="{00000000-0005-0000-0000-0000AC1B0000}"/>
    <cellStyle name="Vírgula 4 5 3 2 5" xfId="7084" xr:uid="{00000000-0005-0000-0000-0000AD1B0000}"/>
    <cellStyle name="Vírgula 4 5 3 2 5 2" xfId="7085" xr:uid="{00000000-0005-0000-0000-0000AE1B0000}"/>
    <cellStyle name="Vírgula 4 5 3 2 5 3" xfId="7086" xr:uid="{00000000-0005-0000-0000-0000AF1B0000}"/>
    <cellStyle name="Vírgula 4 5 3 2 6" xfId="7087" xr:uid="{00000000-0005-0000-0000-0000B01B0000}"/>
    <cellStyle name="Vírgula 4 5 3 2 6 2" xfId="7088" xr:uid="{00000000-0005-0000-0000-0000B11B0000}"/>
    <cellStyle name="Vírgula 4 5 3 2 6 3" xfId="7089" xr:uid="{00000000-0005-0000-0000-0000B21B0000}"/>
    <cellStyle name="Vírgula 4 5 3 2 7" xfId="7090" xr:uid="{00000000-0005-0000-0000-0000B31B0000}"/>
    <cellStyle name="Vírgula 4 5 3 2 7 2" xfId="7091" xr:uid="{00000000-0005-0000-0000-0000B41B0000}"/>
    <cellStyle name="Vírgula 4 5 3 2 7 3" xfId="7092" xr:uid="{00000000-0005-0000-0000-0000B51B0000}"/>
    <cellStyle name="Vírgula 4 5 3 2 8" xfId="7093" xr:uid="{00000000-0005-0000-0000-0000B61B0000}"/>
    <cellStyle name="Vírgula 4 5 3 2 8 2" xfId="7094" xr:uid="{00000000-0005-0000-0000-0000B71B0000}"/>
    <cellStyle name="Vírgula 4 5 3 2 8 3" xfId="7095" xr:uid="{00000000-0005-0000-0000-0000B81B0000}"/>
    <cellStyle name="Vírgula 4 5 3 2 9" xfId="7096" xr:uid="{00000000-0005-0000-0000-0000B91B0000}"/>
    <cellStyle name="Vírgula 4 5 3 3" xfId="7097" xr:uid="{00000000-0005-0000-0000-0000BA1B0000}"/>
    <cellStyle name="Vírgula 4 5 3 3 2" xfId="7098" xr:uid="{00000000-0005-0000-0000-0000BB1B0000}"/>
    <cellStyle name="Vírgula 4 5 3 3 2 2" xfId="7099" xr:uid="{00000000-0005-0000-0000-0000BC1B0000}"/>
    <cellStyle name="Vírgula 4 5 3 3 2 3" xfId="7100" xr:uid="{00000000-0005-0000-0000-0000BD1B0000}"/>
    <cellStyle name="Vírgula 4 5 3 3 3" xfId="7101" xr:uid="{00000000-0005-0000-0000-0000BE1B0000}"/>
    <cellStyle name="Vírgula 4 5 3 3 3 2" xfId="7102" xr:uid="{00000000-0005-0000-0000-0000BF1B0000}"/>
    <cellStyle name="Vírgula 4 5 3 3 3 3" xfId="7103" xr:uid="{00000000-0005-0000-0000-0000C01B0000}"/>
    <cellStyle name="Vírgula 4 5 3 3 4" xfId="7104" xr:uid="{00000000-0005-0000-0000-0000C11B0000}"/>
    <cellStyle name="Vírgula 4 5 3 3 4 2" xfId="7105" xr:uid="{00000000-0005-0000-0000-0000C21B0000}"/>
    <cellStyle name="Vírgula 4 5 3 3 4 3" xfId="7106" xr:uid="{00000000-0005-0000-0000-0000C31B0000}"/>
    <cellStyle name="Vírgula 4 5 3 3 5" xfId="7107" xr:uid="{00000000-0005-0000-0000-0000C41B0000}"/>
    <cellStyle name="Vírgula 4 5 3 3 5 2" xfId="7108" xr:uid="{00000000-0005-0000-0000-0000C51B0000}"/>
    <cellStyle name="Vírgula 4 5 3 3 5 3" xfId="7109" xr:uid="{00000000-0005-0000-0000-0000C61B0000}"/>
    <cellStyle name="Vírgula 4 5 3 3 6" xfId="7110" xr:uid="{00000000-0005-0000-0000-0000C71B0000}"/>
    <cellStyle name="Vírgula 4 5 3 3 6 2" xfId="7111" xr:uid="{00000000-0005-0000-0000-0000C81B0000}"/>
    <cellStyle name="Vírgula 4 5 3 3 6 3" xfId="7112" xr:uid="{00000000-0005-0000-0000-0000C91B0000}"/>
    <cellStyle name="Vírgula 4 5 3 3 7" xfId="7113" xr:uid="{00000000-0005-0000-0000-0000CA1B0000}"/>
    <cellStyle name="Vírgula 4 5 3 3 7 2" xfId="7114" xr:uid="{00000000-0005-0000-0000-0000CB1B0000}"/>
    <cellStyle name="Vírgula 4 5 3 3 7 3" xfId="7115" xr:uid="{00000000-0005-0000-0000-0000CC1B0000}"/>
    <cellStyle name="Vírgula 4 5 3 3 8" xfId="7116" xr:uid="{00000000-0005-0000-0000-0000CD1B0000}"/>
    <cellStyle name="Vírgula 4 5 3 3 9" xfId="7117" xr:uid="{00000000-0005-0000-0000-0000CE1B0000}"/>
    <cellStyle name="Vírgula 4 5 3 4" xfId="7118" xr:uid="{00000000-0005-0000-0000-0000CF1B0000}"/>
    <cellStyle name="Vírgula 4 5 3 4 2" xfId="7119" xr:uid="{00000000-0005-0000-0000-0000D01B0000}"/>
    <cellStyle name="Vírgula 4 5 3 4 3" xfId="7120" xr:uid="{00000000-0005-0000-0000-0000D11B0000}"/>
    <cellStyle name="Vírgula 4 5 3 5" xfId="7121" xr:uid="{00000000-0005-0000-0000-0000D21B0000}"/>
    <cellStyle name="Vírgula 4 5 3 5 2" xfId="7122" xr:uid="{00000000-0005-0000-0000-0000D31B0000}"/>
    <cellStyle name="Vírgula 4 5 3 5 3" xfId="7123" xr:uid="{00000000-0005-0000-0000-0000D41B0000}"/>
    <cellStyle name="Vírgula 4 5 3 6" xfId="7124" xr:uid="{00000000-0005-0000-0000-0000D51B0000}"/>
    <cellStyle name="Vírgula 4 5 3 6 2" xfId="7125" xr:uid="{00000000-0005-0000-0000-0000D61B0000}"/>
    <cellStyle name="Vírgula 4 5 3 6 3" xfId="7126" xr:uid="{00000000-0005-0000-0000-0000D71B0000}"/>
    <cellStyle name="Vírgula 4 5 3 7" xfId="7127" xr:uid="{00000000-0005-0000-0000-0000D81B0000}"/>
    <cellStyle name="Vírgula 4 5 3 7 2" xfId="7128" xr:uid="{00000000-0005-0000-0000-0000D91B0000}"/>
    <cellStyle name="Vírgula 4 5 3 7 3" xfId="7129" xr:uid="{00000000-0005-0000-0000-0000DA1B0000}"/>
    <cellStyle name="Vírgula 4 5 3 8" xfId="7130" xr:uid="{00000000-0005-0000-0000-0000DB1B0000}"/>
    <cellStyle name="Vírgula 4 5 3 8 2" xfId="7131" xr:uid="{00000000-0005-0000-0000-0000DC1B0000}"/>
    <cellStyle name="Vírgula 4 5 3 8 3" xfId="7132" xr:uid="{00000000-0005-0000-0000-0000DD1B0000}"/>
    <cellStyle name="Vírgula 4 5 3 9" xfId="7133" xr:uid="{00000000-0005-0000-0000-0000DE1B0000}"/>
    <cellStyle name="Vírgula 4 5 3 9 2" xfId="7134" xr:uid="{00000000-0005-0000-0000-0000DF1B0000}"/>
    <cellStyle name="Vírgula 4 5 3 9 3" xfId="7135" xr:uid="{00000000-0005-0000-0000-0000E01B0000}"/>
    <cellStyle name="Vírgula 4 5 4" xfId="7136" xr:uid="{00000000-0005-0000-0000-0000E11B0000}"/>
    <cellStyle name="Vírgula 4 5 4 10" xfId="7137" xr:uid="{00000000-0005-0000-0000-0000E21B0000}"/>
    <cellStyle name="Vírgula 4 5 4 2" xfId="7138" xr:uid="{00000000-0005-0000-0000-0000E31B0000}"/>
    <cellStyle name="Vírgula 4 5 4 2 2" xfId="7139" xr:uid="{00000000-0005-0000-0000-0000E41B0000}"/>
    <cellStyle name="Vírgula 4 5 4 2 3" xfId="7140" xr:uid="{00000000-0005-0000-0000-0000E51B0000}"/>
    <cellStyle name="Vírgula 4 5 4 3" xfId="7141" xr:uid="{00000000-0005-0000-0000-0000E61B0000}"/>
    <cellStyle name="Vírgula 4 5 4 3 2" xfId="7142" xr:uid="{00000000-0005-0000-0000-0000E71B0000}"/>
    <cellStyle name="Vírgula 4 5 4 3 3" xfId="7143" xr:uid="{00000000-0005-0000-0000-0000E81B0000}"/>
    <cellStyle name="Vírgula 4 5 4 4" xfId="7144" xr:uid="{00000000-0005-0000-0000-0000E91B0000}"/>
    <cellStyle name="Vírgula 4 5 4 4 2" xfId="7145" xr:uid="{00000000-0005-0000-0000-0000EA1B0000}"/>
    <cellStyle name="Vírgula 4 5 4 4 3" xfId="7146" xr:uid="{00000000-0005-0000-0000-0000EB1B0000}"/>
    <cellStyle name="Vírgula 4 5 4 5" xfId="7147" xr:uid="{00000000-0005-0000-0000-0000EC1B0000}"/>
    <cellStyle name="Vírgula 4 5 4 5 2" xfId="7148" xr:uid="{00000000-0005-0000-0000-0000ED1B0000}"/>
    <cellStyle name="Vírgula 4 5 4 5 3" xfId="7149" xr:uid="{00000000-0005-0000-0000-0000EE1B0000}"/>
    <cellStyle name="Vírgula 4 5 4 6" xfId="7150" xr:uid="{00000000-0005-0000-0000-0000EF1B0000}"/>
    <cellStyle name="Vírgula 4 5 4 6 2" xfId="7151" xr:uid="{00000000-0005-0000-0000-0000F01B0000}"/>
    <cellStyle name="Vírgula 4 5 4 6 3" xfId="7152" xr:uid="{00000000-0005-0000-0000-0000F11B0000}"/>
    <cellStyle name="Vírgula 4 5 4 7" xfId="7153" xr:uid="{00000000-0005-0000-0000-0000F21B0000}"/>
    <cellStyle name="Vírgula 4 5 4 7 2" xfId="7154" xr:uid="{00000000-0005-0000-0000-0000F31B0000}"/>
    <cellStyle name="Vírgula 4 5 4 7 3" xfId="7155" xr:uid="{00000000-0005-0000-0000-0000F41B0000}"/>
    <cellStyle name="Vírgula 4 5 4 8" xfId="7156" xr:uid="{00000000-0005-0000-0000-0000F51B0000}"/>
    <cellStyle name="Vírgula 4 5 4 8 2" xfId="7157" xr:uid="{00000000-0005-0000-0000-0000F61B0000}"/>
    <cellStyle name="Vírgula 4 5 4 8 3" xfId="7158" xr:uid="{00000000-0005-0000-0000-0000F71B0000}"/>
    <cellStyle name="Vírgula 4 5 4 9" xfId="7159" xr:uid="{00000000-0005-0000-0000-0000F81B0000}"/>
    <cellStyle name="Vírgula 4 5 5" xfId="7160" xr:uid="{00000000-0005-0000-0000-0000F91B0000}"/>
    <cellStyle name="Vírgula 4 5 5 2" xfId="7161" xr:uid="{00000000-0005-0000-0000-0000FA1B0000}"/>
    <cellStyle name="Vírgula 4 5 5 2 2" xfId="7162" xr:uid="{00000000-0005-0000-0000-0000FB1B0000}"/>
    <cellStyle name="Vírgula 4 5 5 2 3" xfId="7163" xr:uid="{00000000-0005-0000-0000-0000FC1B0000}"/>
    <cellStyle name="Vírgula 4 5 5 3" xfId="7164" xr:uid="{00000000-0005-0000-0000-0000FD1B0000}"/>
    <cellStyle name="Vírgula 4 5 5 3 2" xfId="7165" xr:uid="{00000000-0005-0000-0000-0000FE1B0000}"/>
    <cellStyle name="Vírgula 4 5 5 3 3" xfId="7166" xr:uid="{00000000-0005-0000-0000-0000FF1B0000}"/>
    <cellStyle name="Vírgula 4 5 5 4" xfId="7167" xr:uid="{00000000-0005-0000-0000-0000001C0000}"/>
    <cellStyle name="Vírgula 4 5 5 4 2" xfId="7168" xr:uid="{00000000-0005-0000-0000-0000011C0000}"/>
    <cellStyle name="Vírgula 4 5 5 4 3" xfId="7169" xr:uid="{00000000-0005-0000-0000-0000021C0000}"/>
    <cellStyle name="Vírgula 4 5 5 5" xfId="7170" xr:uid="{00000000-0005-0000-0000-0000031C0000}"/>
    <cellStyle name="Vírgula 4 5 5 5 2" xfId="7171" xr:uid="{00000000-0005-0000-0000-0000041C0000}"/>
    <cellStyle name="Vírgula 4 5 5 5 3" xfId="7172" xr:uid="{00000000-0005-0000-0000-0000051C0000}"/>
    <cellStyle name="Vírgula 4 5 5 6" xfId="7173" xr:uid="{00000000-0005-0000-0000-0000061C0000}"/>
    <cellStyle name="Vírgula 4 5 5 6 2" xfId="7174" xr:uid="{00000000-0005-0000-0000-0000071C0000}"/>
    <cellStyle name="Vírgula 4 5 5 6 3" xfId="7175" xr:uid="{00000000-0005-0000-0000-0000081C0000}"/>
    <cellStyle name="Vírgula 4 5 5 7" xfId="7176" xr:uid="{00000000-0005-0000-0000-0000091C0000}"/>
    <cellStyle name="Vírgula 4 5 5 7 2" xfId="7177" xr:uid="{00000000-0005-0000-0000-00000A1C0000}"/>
    <cellStyle name="Vírgula 4 5 5 7 3" xfId="7178" xr:uid="{00000000-0005-0000-0000-00000B1C0000}"/>
    <cellStyle name="Vírgula 4 5 5 8" xfId="7179" xr:uid="{00000000-0005-0000-0000-00000C1C0000}"/>
    <cellStyle name="Vírgula 4 5 5 9" xfId="7180" xr:uid="{00000000-0005-0000-0000-00000D1C0000}"/>
    <cellStyle name="Vírgula 4 5 6" xfId="7181" xr:uid="{00000000-0005-0000-0000-00000E1C0000}"/>
    <cellStyle name="Vírgula 4 5 6 2" xfId="7182" xr:uid="{00000000-0005-0000-0000-00000F1C0000}"/>
    <cellStyle name="Vírgula 4 5 6 3" xfId="7183" xr:uid="{00000000-0005-0000-0000-0000101C0000}"/>
    <cellStyle name="Vírgula 4 5 7" xfId="7184" xr:uid="{00000000-0005-0000-0000-0000111C0000}"/>
    <cellStyle name="Vírgula 4 5 7 2" xfId="7185" xr:uid="{00000000-0005-0000-0000-0000121C0000}"/>
    <cellStyle name="Vírgula 4 5 7 3" xfId="7186" xr:uid="{00000000-0005-0000-0000-0000131C0000}"/>
    <cellStyle name="Vírgula 4 5 8" xfId="7187" xr:uid="{00000000-0005-0000-0000-0000141C0000}"/>
    <cellStyle name="Vírgula 4 5 8 2" xfId="7188" xr:uid="{00000000-0005-0000-0000-0000151C0000}"/>
    <cellStyle name="Vírgula 4 5 8 3" xfId="7189" xr:uid="{00000000-0005-0000-0000-0000161C0000}"/>
    <cellStyle name="Vírgula 4 5 9" xfId="7190" xr:uid="{00000000-0005-0000-0000-0000171C0000}"/>
    <cellStyle name="Vírgula 4 5 9 2" xfId="7191" xr:uid="{00000000-0005-0000-0000-0000181C0000}"/>
    <cellStyle name="Vírgula 4 5 9 3" xfId="7192" xr:uid="{00000000-0005-0000-0000-0000191C0000}"/>
    <cellStyle name="Vírgula 4 6" xfId="7193" xr:uid="{00000000-0005-0000-0000-00001A1C0000}"/>
    <cellStyle name="Vírgula 4 6 10" xfId="7194" xr:uid="{00000000-0005-0000-0000-00001B1C0000}"/>
    <cellStyle name="Vírgula 4 6 10 2" xfId="7195" xr:uid="{00000000-0005-0000-0000-00001C1C0000}"/>
    <cellStyle name="Vírgula 4 6 10 3" xfId="7196" xr:uid="{00000000-0005-0000-0000-00001D1C0000}"/>
    <cellStyle name="Vírgula 4 6 11" xfId="7197" xr:uid="{00000000-0005-0000-0000-00001E1C0000}"/>
    <cellStyle name="Vírgula 4 6 12" xfId="7198" xr:uid="{00000000-0005-0000-0000-00001F1C0000}"/>
    <cellStyle name="Vírgula 4 6 2" xfId="7199" xr:uid="{00000000-0005-0000-0000-0000201C0000}"/>
    <cellStyle name="Vírgula 4 6 2 10" xfId="7200" xr:uid="{00000000-0005-0000-0000-0000211C0000}"/>
    <cellStyle name="Vírgula 4 6 2 2" xfId="7201" xr:uid="{00000000-0005-0000-0000-0000221C0000}"/>
    <cellStyle name="Vírgula 4 6 2 2 2" xfId="7202" xr:uid="{00000000-0005-0000-0000-0000231C0000}"/>
    <cellStyle name="Vírgula 4 6 2 2 3" xfId="7203" xr:uid="{00000000-0005-0000-0000-0000241C0000}"/>
    <cellStyle name="Vírgula 4 6 2 3" xfId="7204" xr:uid="{00000000-0005-0000-0000-0000251C0000}"/>
    <cellStyle name="Vírgula 4 6 2 3 2" xfId="7205" xr:uid="{00000000-0005-0000-0000-0000261C0000}"/>
    <cellStyle name="Vírgula 4 6 2 3 3" xfId="7206" xr:uid="{00000000-0005-0000-0000-0000271C0000}"/>
    <cellStyle name="Vírgula 4 6 2 4" xfId="7207" xr:uid="{00000000-0005-0000-0000-0000281C0000}"/>
    <cellStyle name="Vírgula 4 6 2 4 2" xfId="7208" xr:uid="{00000000-0005-0000-0000-0000291C0000}"/>
    <cellStyle name="Vírgula 4 6 2 4 3" xfId="7209" xr:uid="{00000000-0005-0000-0000-00002A1C0000}"/>
    <cellStyle name="Vírgula 4 6 2 5" xfId="7210" xr:uid="{00000000-0005-0000-0000-00002B1C0000}"/>
    <cellStyle name="Vírgula 4 6 2 5 2" xfId="7211" xr:uid="{00000000-0005-0000-0000-00002C1C0000}"/>
    <cellStyle name="Vírgula 4 6 2 5 3" xfId="7212" xr:uid="{00000000-0005-0000-0000-00002D1C0000}"/>
    <cellStyle name="Vírgula 4 6 2 6" xfId="7213" xr:uid="{00000000-0005-0000-0000-00002E1C0000}"/>
    <cellStyle name="Vírgula 4 6 2 6 2" xfId="7214" xr:uid="{00000000-0005-0000-0000-00002F1C0000}"/>
    <cellStyle name="Vírgula 4 6 2 6 3" xfId="7215" xr:uid="{00000000-0005-0000-0000-0000301C0000}"/>
    <cellStyle name="Vírgula 4 6 2 7" xfId="7216" xr:uid="{00000000-0005-0000-0000-0000311C0000}"/>
    <cellStyle name="Vírgula 4 6 2 7 2" xfId="7217" xr:uid="{00000000-0005-0000-0000-0000321C0000}"/>
    <cellStyle name="Vírgula 4 6 2 7 3" xfId="7218" xr:uid="{00000000-0005-0000-0000-0000331C0000}"/>
    <cellStyle name="Vírgula 4 6 2 8" xfId="7219" xr:uid="{00000000-0005-0000-0000-0000341C0000}"/>
    <cellStyle name="Vírgula 4 6 2 8 2" xfId="7220" xr:uid="{00000000-0005-0000-0000-0000351C0000}"/>
    <cellStyle name="Vírgula 4 6 2 8 3" xfId="7221" xr:uid="{00000000-0005-0000-0000-0000361C0000}"/>
    <cellStyle name="Vírgula 4 6 2 9" xfId="7222" xr:uid="{00000000-0005-0000-0000-0000371C0000}"/>
    <cellStyle name="Vírgula 4 6 3" xfId="7223" xr:uid="{00000000-0005-0000-0000-0000381C0000}"/>
    <cellStyle name="Vírgula 4 6 3 2" xfId="7224" xr:uid="{00000000-0005-0000-0000-0000391C0000}"/>
    <cellStyle name="Vírgula 4 6 3 2 2" xfId="7225" xr:uid="{00000000-0005-0000-0000-00003A1C0000}"/>
    <cellStyle name="Vírgula 4 6 3 2 3" xfId="7226" xr:uid="{00000000-0005-0000-0000-00003B1C0000}"/>
    <cellStyle name="Vírgula 4 6 3 3" xfId="7227" xr:uid="{00000000-0005-0000-0000-00003C1C0000}"/>
    <cellStyle name="Vírgula 4 6 3 3 2" xfId="7228" xr:uid="{00000000-0005-0000-0000-00003D1C0000}"/>
    <cellStyle name="Vírgula 4 6 3 3 3" xfId="7229" xr:uid="{00000000-0005-0000-0000-00003E1C0000}"/>
    <cellStyle name="Vírgula 4 6 3 4" xfId="7230" xr:uid="{00000000-0005-0000-0000-00003F1C0000}"/>
    <cellStyle name="Vírgula 4 6 3 4 2" xfId="7231" xr:uid="{00000000-0005-0000-0000-0000401C0000}"/>
    <cellStyle name="Vírgula 4 6 3 4 3" xfId="7232" xr:uid="{00000000-0005-0000-0000-0000411C0000}"/>
    <cellStyle name="Vírgula 4 6 3 5" xfId="7233" xr:uid="{00000000-0005-0000-0000-0000421C0000}"/>
    <cellStyle name="Vírgula 4 6 3 5 2" xfId="7234" xr:uid="{00000000-0005-0000-0000-0000431C0000}"/>
    <cellStyle name="Vírgula 4 6 3 5 3" xfId="7235" xr:uid="{00000000-0005-0000-0000-0000441C0000}"/>
    <cellStyle name="Vírgula 4 6 3 6" xfId="7236" xr:uid="{00000000-0005-0000-0000-0000451C0000}"/>
    <cellStyle name="Vírgula 4 6 3 6 2" xfId="7237" xr:uid="{00000000-0005-0000-0000-0000461C0000}"/>
    <cellStyle name="Vírgula 4 6 3 6 3" xfId="7238" xr:uid="{00000000-0005-0000-0000-0000471C0000}"/>
    <cellStyle name="Vírgula 4 6 3 7" xfId="7239" xr:uid="{00000000-0005-0000-0000-0000481C0000}"/>
    <cellStyle name="Vírgula 4 6 3 7 2" xfId="7240" xr:uid="{00000000-0005-0000-0000-0000491C0000}"/>
    <cellStyle name="Vírgula 4 6 3 7 3" xfId="7241" xr:uid="{00000000-0005-0000-0000-00004A1C0000}"/>
    <cellStyle name="Vírgula 4 6 3 8" xfId="7242" xr:uid="{00000000-0005-0000-0000-00004B1C0000}"/>
    <cellStyle name="Vírgula 4 6 3 9" xfId="7243" xr:uid="{00000000-0005-0000-0000-00004C1C0000}"/>
    <cellStyle name="Vírgula 4 6 4" xfId="7244" xr:uid="{00000000-0005-0000-0000-00004D1C0000}"/>
    <cellStyle name="Vírgula 4 6 4 2" xfId="7245" xr:uid="{00000000-0005-0000-0000-00004E1C0000}"/>
    <cellStyle name="Vírgula 4 6 4 3" xfId="7246" xr:uid="{00000000-0005-0000-0000-00004F1C0000}"/>
    <cellStyle name="Vírgula 4 6 5" xfId="7247" xr:uid="{00000000-0005-0000-0000-0000501C0000}"/>
    <cellStyle name="Vírgula 4 6 5 2" xfId="7248" xr:uid="{00000000-0005-0000-0000-0000511C0000}"/>
    <cellStyle name="Vírgula 4 6 5 3" xfId="7249" xr:uid="{00000000-0005-0000-0000-0000521C0000}"/>
    <cellStyle name="Vírgula 4 6 6" xfId="7250" xr:uid="{00000000-0005-0000-0000-0000531C0000}"/>
    <cellStyle name="Vírgula 4 6 6 2" xfId="7251" xr:uid="{00000000-0005-0000-0000-0000541C0000}"/>
    <cellStyle name="Vírgula 4 6 6 3" xfId="7252" xr:uid="{00000000-0005-0000-0000-0000551C0000}"/>
    <cellStyle name="Vírgula 4 6 7" xfId="7253" xr:uid="{00000000-0005-0000-0000-0000561C0000}"/>
    <cellStyle name="Vírgula 4 6 7 2" xfId="7254" xr:uid="{00000000-0005-0000-0000-0000571C0000}"/>
    <cellStyle name="Vírgula 4 6 7 3" xfId="7255" xr:uid="{00000000-0005-0000-0000-0000581C0000}"/>
    <cellStyle name="Vírgula 4 6 8" xfId="7256" xr:uid="{00000000-0005-0000-0000-0000591C0000}"/>
    <cellStyle name="Vírgula 4 6 8 2" xfId="7257" xr:uid="{00000000-0005-0000-0000-00005A1C0000}"/>
    <cellStyle name="Vírgula 4 6 8 3" xfId="7258" xr:uid="{00000000-0005-0000-0000-00005B1C0000}"/>
    <cellStyle name="Vírgula 4 6 9" xfId="7259" xr:uid="{00000000-0005-0000-0000-00005C1C0000}"/>
    <cellStyle name="Vírgula 4 6 9 2" xfId="7260" xr:uid="{00000000-0005-0000-0000-00005D1C0000}"/>
    <cellStyle name="Vírgula 4 6 9 3" xfId="7261" xr:uid="{00000000-0005-0000-0000-00005E1C0000}"/>
    <cellStyle name="Vírgula 4 7" xfId="7262" xr:uid="{00000000-0005-0000-0000-00005F1C0000}"/>
    <cellStyle name="Vírgula 4 7 2" xfId="7263" xr:uid="{00000000-0005-0000-0000-0000601C0000}"/>
    <cellStyle name="Vírgula 4 7 3" xfId="7264" xr:uid="{00000000-0005-0000-0000-0000611C0000}"/>
    <cellStyle name="Vírgula 4 8" xfId="7265" xr:uid="{00000000-0005-0000-0000-0000621C0000}"/>
    <cellStyle name="Vírgula 4 8 10" xfId="7266" xr:uid="{00000000-0005-0000-0000-0000631C0000}"/>
    <cellStyle name="Vírgula 4 8 2" xfId="7267" xr:uid="{00000000-0005-0000-0000-0000641C0000}"/>
    <cellStyle name="Vírgula 4 8 2 2" xfId="7268" xr:uid="{00000000-0005-0000-0000-0000651C0000}"/>
    <cellStyle name="Vírgula 4 8 2 3" xfId="7269" xr:uid="{00000000-0005-0000-0000-0000661C0000}"/>
    <cellStyle name="Vírgula 4 8 3" xfId="7270" xr:uid="{00000000-0005-0000-0000-0000671C0000}"/>
    <cellStyle name="Vírgula 4 8 3 2" xfId="7271" xr:uid="{00000000-0005-0000-0000-0000681C0000}"/>
    <cellStyle name="Vírgula 4 8 3 3" xfId="7272" xr:uid="{00000000-0005-0000-0000-0000691C0000}"/>
    <cellStyle name="Vírgula 4 8 4" xfId="7273" xr:uid="{00000000-0005-0000-0000-00006A1C0000}"/>
    <cellStyle name="Vírgula 4 8 4 2" xfId="7274" xr:uid="{00000000-0005-0000-0000-00006B1C0000}"/>
    <cellStyle name="Vírgula 4 8 4 3" xfId="7275" xr:uid="{00000000-0005-0000-0000-00006C1C0000}"/>
    <cellStyle name="Vírgula 4 8 5" xfId="7276" xr:uid="{00000000-0005-0000-0000-00006D1C0000}"/>
    <cellStyle name="Vírgula 4 8 5 2" xfId="7277" xr:uid="{00000000-0005-0000-0000-00006E1C0000}"/>
    <cellStyle name="Vírgula 4 8 5 3" xfId="7278" xr:uid="{00000000-0005-0000-0000-00006F1C0000}"/>
    <cellStyle name="Vírgula 4 8 6" xfId="7279" xr:uid="{00000000-0005-0000-0000-0000701C0000}"/>
    <cellStyle name="Vírgula 4 8 6 2" xfId="7280" xr:uid="{00000000-0005-0000-0000-0000711C0000}"/>
    <cellStyle name="Vírgula 4 8 6 3" xfId="7281" xr:uid="{00000000-0005-0000-0000-0000721C0000}"/>
    <cellStyle name="Vírgula 4 8 7" xfId="7282" xr:uid="{00000000-0005-0000-0000-0000731C0000}"/>
    <cellStyle name="Vírgula 4 8 7 2" xfId="7283" xr:uid="{00000000-0005-0000-0000-0000741C0000}"/>
    <cellStyle name="Vírgula 4 8 7 3" xfId="7284" xr:uid="{00000000-0005-0000-0000-0000751C0000}"/>
    <cellStyle name="Vírgula 4 8 8" xfId="7285" xr:uid="{00000000-0005-0000-0000-0000761C0000}"/>
    <cellStyle name="Vírgula 4 8 8 2" xfId="7286" xr:uid="{00000000-0005-0000-0000-0000771C0000}"/>
    <cellStyle name="Vírgula 4 8 8 3" xfId="7287" xr:uid="{00000000-0005-0000-0000-0000781C0000}"/>
    <cellStyle name="Vírgula 4 8 9" xfId="7288" xr:uid="{00000000-0005-0000-0000-0000791C0000}"/>
    <cellStyle name="Vírgula 4 9" xfId="7289" xr:uid="{00000000-0005-0000-0000-00007A1C0000}"/>
    <cellStyle name="Vírgula 4 9 2" xfId="7290" xr:uid="{00000000-0005-0000-0000-00007B1C0000}"/>
    <cellStyle name="Vírgula 4 9 2 2" xfId="7291" xr:uid="{00000000-0005-0000-0000-00007C1C0000}"/>
    <cellStyle name="Vírgula 4 9 2 3" xfId="7292" xr:uid="{00000000-0005-0000-0000-00007D1C0000}"/>
    <cellStyle name="Vírgula 4 9 3" xfId="7293" xr:uid="{00000000-0005-0000-0000-00007E1C0000}"/>
    <cellStyle name="Vírgula 4 9 3 2" xfId="7294" xr:uid="{00000000-0005-0000-0000-00007F1C0000}"/>
    <cellStyle name="Vírgula 4 9 3 3" xfId="7295" xr:uid="{00000000-0005-0000-0000-0000801C0000}"/>
    <cellStyle name="Vírgula 4 9 4" xfId="7296" xr:uid="{00000000-0005-0000-0000-0000811C0000}"/>
    <cellStyle name="Vírgula 4 9 4 2" xfId="7297" xr:uid="{00000000-0005-0000-0000-0000821C0000}"/>
    <cellStyle name="Vírgula 4 9 4 3" xfId="7298" xr:uid="{00000000-0005-0000-0000-0000831C0000}"/>
    <cellStyle name="Vírgula 4 9 5" xfId="7299" xr:uid="{00000000-0005-0000-0000-0000841C0000}"/>
    <cellStyle name="Vírgula 4 9 5 2" xfId="7300" xr:uid="{00000000-0005-0000-0000-0000851C0000}"/>
    <cellStyle name="Vírgula 4 9 5 3" xfId="7301" xr:uid="{00000000-0005-0000-0000-0000861C0000}"/>
    <cellStyle name="Vírgula 4 9 6" xfId="7302" xr:uid="{00000000-0005-0000-0000-0000871C0000}"/>
    <cellStyle name="Vírgula 4 9 6 2" xfId="7303" xr:uid="{00000000-0005-0000-0000-0000881C0000}"/>
    <cellStyle name="Vírgula 4 9 6 3" xfId="7304" xr:uid="{00000000-0005-0000-0000-0000891C0000}"/>
    <cellStyle name="Vírgula 4 9 7" xfId="7305" xr:uid="{00000000-0005-0000-0000-00008A1C0000}"/>
    <cellStyle name="Vírgula 4 9 7 2" xfId="7306" xr:uid="{00000000-0005-0000-0000-00008B1C0000}"/>
    <cellStyle name="Vírgula 4 9 7 3" xfId="7307" xr:uid="{00000000-0005-0000-0000-00008C1C0000}"/>
    <cellStyle name="Vírgula 4 9 8" xfId="7308" xr:uid="{00000000-0005-0000-0000-00008D1C0000}"/>
    <cellStyle name="Vírgula 4 9 9" xfId="7309" xr:uid="{00000000-0005-0000-0000-00008E1C0000}"/>
    <cellStyle name="Vírgula 5" xfId="7310" xr:uid="{00000000-0005-0000-0000-00008F1C0000}"/>
    <cellStyle name="Vírgula 5 2" xfId="7311" xr:uid="{00000000-0005-0000-0000-0000901C0000}"/>
    <cellStyle name="Vírgula 5 2 10" xfId="7312" xr:uid="{00000000-0005-0000-0000-0000911C0000}"/>
    <cellStyle name="Vírgula 5 2 10 2" xfId="7313" xr:uid="{00000000-0005-0000-0000-0000921C0000}"/>
    <cellStyle name="Vírgula 5 2 10 3" xfId="7314" xr:uid="{00000000-0005-0000-0000-0000931C0000}"/>
    <cellStyle name="Vírgula 5 2 11" xfId="7315" xr:uid="{00000000-0005-0000-0000-0000941C0000}"/>
    <cellStyle name="Vírgula 5 2 12" xfId="7316" xr:uid="{00000000-0005-0000-0000-0000951C0000}"/>
    <cellStyle name="Vírgula 5 2 2" xfId="7317" xr:uid="{00000000-0005-0000-0000-0000961C0000}"/>
    <cellStyle name="Vírgula 5 2 2 10" xfId="7318" xr:uid="{00000000-0005-0000-0000-0000971C0000}"/>
    <cellStyle name="Vírgula 5 2 2 2" xfId="7319" xr:uid="{00000000-0005-0000-0000-0000981C0000}"/>
    <cellStyle name="Vírgula 5 2 2 2 2" xfId="7320" xr:uid="{00000000-0005-0000-0000-0000991C0000}"/>
    <cellStyle name="Vírgula 5 2 2 2 3" xfId="7321" xr:uid="{00000000-0005-0000-0000-00009A1C0000}"/>
    <cellStyle name="Vírgula 5 2 2 3" xfId="7322" xr:uid="{00000000-0005-0000-0000-00009B1C0000}"/>
    <cellStyle name="Vírgula 5 2 2 3 2" xfId="7323" xr:uid="{00000000-0005-0000-0000-00009C1C0000}"/>
    <cellStyle name="Vírgula 5 2 2 3 3" xfId="7324" xr:uid="{00000000-0005-0000-0000-00009D1C0000}"/>
    <cellStyle name="Vírgula 5 2 2 4" xfId="7325" xr:uid="{00000000-0005-0000-0000-00009E1C0000}"/>
    <cellStyle name="Vírgula 5 2 2 4 2" xfId="7326" xr:uid="{00000000-0005-0000-0000-00009F1C0000}"/>
    <cellStyle name="Vírgula 5 2 2 4 3" xfId="7327" xr:uid="{00000000-0005-0000-0000-0000A01C0000}"/>
    <cellStyle name="Vírgula 5 2 2 5" xfId="7328" xr:uid="{00000000-0005-0000-0000-0000A11C0000}"/>
    <cellStyle name="Vírgula 5 2 2 5 2" xfId="7329" xr:uid="{00000000-0005-0000-0000-0000A21C0000}"/>
    <cellStyle name="Vírgula 5 2 2 5 3" xfId="7330" xr:uid="{00000000-0005-0000-0000-0000A31C0000}"/>
    <cellStyle name="Vírgula 5 2 2 6" xfId="7331" xr:uid="{00000000-0005-0000-0000-0000A41C0000}"/>
    <cellStyle name="Vírgula 5 2 2 6 2" xfId="7332" xr:uid="{00000000-0005-0000-0000-0000A51C0000}"/>
    <cellStyle name="Vírgula 5 2 2 6 3" xfId="7333" xr:uid="{00000000-0005-0000-0000-0000A61C0000}"/>
    <cellStyle name="Vírgula 5 2 2 7" xfId="7334" xr:uid="{00000000-0005-0000-0000-0000A71C0000}"/>
    <cellStyle name="Vírgula 5 2 2 7 2" xfId="7335" xr:uid="{00000000-0005-0000-0000-0000A81C0000}"/>
    <cellStyle name="Vírgula 5 2 2 7 3" xfId="7336" xr:uid="{00000000-0005-0000-0000-0000A91C0000}"/>
    <cellStyle name="Vírgula 5 2 2 8" xfId="7337" xr:uid="{00000000-0005-0000-0000-0000AA1C0000}"/>
    <cellStyle name="Vírgula 5 2 2 8 2" xfId="7338" xr:uid="{00000000-0005-0000-0000-0000AB1C0000}"/>
    <cellStyle name="Vírgula 5 2 2 8 3" xfId="7339" xr:uid="{00000000-0005-0000-0000-0000AC1C0000}"/>
    <cellStyle name="Vírgula 5 2 2 9" xfId="7340" xr:uid="{00000000-0005-0000-0000-0000AD1C0000}"/>
    <cellStyle name="Vírgula 5 2 3" xfId="7341" xr:uid="{00000000-0005-0000-0000-0000AE1C0000}"/>
    <cellStyle name="Vírgula 5 2 3 2" xfId="7342" xr:uid="{00000000-0005-0000-0000-0000AF1C0000}"/>
    <cellStyle name="Vírgula 5 2 3 2 2" xfId="7343" xr:uid="{00000000-0005-0000-0000-0000B01C0000}"/>
    <cellStyle name="Vírgula 5 2 3 2 3" xfId="7344" xr:uid="{00000000-0005-0000-0000-0000B11C0000}"/>
    <cellStyle name="Vírgula 5 2 3 3" xfId="7345" xr:uid="{00000000-0005-0000-0000-0000B21C0000}"/>
    <cellStyle name="Vírgula 5 2 3 3 2" xfId="7346" xr:uid="{00000000-0005-0000-0000-0000B31C0000}"/>
    <cellStyle name="Vírgula 5 2 3 3 3" xfId="7347" xr:uid="{00000000-0005-0000-0000-0000B41C0000}"/>
    <cellStyle name="Vírgula 5 2 3 4" xfId="7348" xr:uid="{00000000-0005-0000-0000-0000B51C0000}"/>
    <cellStyle name="Vírgula 5 2 3 4 2" xfId="7349" xr:uid="{00000000-0005-0000-0000-0000B61C0000}"/>
    <cellStyle name="Vírgula 5 2 3 4 3" xfId="7350" xr:uid="{00000000-0005-0000-0000-0000B71C0000}"/>
    <cellStyle name="Vírgula 5 2 3 5" xfId="7351" xr:uid="{00000000-0005-0000-0000-0000B81C0000}"/>
    <cellStyle name="Vírgula 5 2 3 5 2" xfId="7352" xr:uid="{00000000-0005-0000-0000-0000B91C0000}"/>
    <cellStyle name="Vírgula 5 2 3 5 3" xfId="7353" xr:uid="{00000000-0005-0000-0000-0000BA1C0000}"/>
    <cellStyle name="Vírgula 5 2 3 6" xfId="7354" xr:uid="{00000000-0005-0000-0000-0000BB1C0000}"/>
    <cellStyle name="Vírgula 5 2 3 6 2" xfId="7355" xr:uid="{00000000-0005-0000-0000-0000BC1C0000}"/>
    <cellStyle name="Vírgula 5 2 3 6 3" xfId="7356" xr:uid="{00000000-0005-0000-0000-0000BD1C0000}"/>
    <cellStyle name="Vírgula 5 2 3 7" xfId="7357" xr:uid="{00000000-0005-0000-0000-0000BE1C0000}"/>
    <cellStyle name="Vírgula 5 2 3 7 2" xfId="7358" xr:uid="{00000000-0005-0000-0000-0000BF1C0000}"/>
    <cellStyle name="Vírgula 5 2 3 7 3" xfId="7359" xr:uid="{00000000-0005-0000-0000-0000C01C0000}"/>
    <cellStyle name="Vírgula 5 2 3 8" xfId="7360" xr:uid="{00000000-0005-0000-0000-0000C11C0000}"/>
    <cellStyle name="Vírgula 5 2 3 9" xfId="7361" xr:uid="{00000000-0005-0000-0000-0000C21C0000}"/>
    <cellStyle name="Vírgula 5 2 4" xfId="7362" xr:uid="{00000000-0005-0000-0000-0000C31C0000}"/>
    <cellStyle name="Vírgula 5 2 4 2" xfId="7363" xr:uid="{00000000-0005-0000-0000-0000C41C0000}"/>
    <cellStyle name="Vírgula 5 2 4 3" xfId="7364" xr:uid="{00000000-0005-0000-0000-0000C51C0000}"/>
    <cellStyle name="Vírgula 5 2 5" xfId="7365" xr:uid="{00000000-0005-0000-0000-0000C61C0000}"/>
    <cellStyle name="Vírgula 5 2 5 2" xfId="7366" xr:uid="{00000000-0005-0000-0000-0000C71C0000}"/>
    <cellStyle name="Vírgula 5 2 5 3" xfId="7367" xr:uid="{00000000-0005-0000-0000-0000C81C0000}"/>
    <cellStyle name="Vírgula 5 2 6" xfId="7368" xr:uid="{00000000-0005-0000-0000-0000C91C0000}"/>
    <cellStyle name="Vírgula 5 2 6 2" xfId="7369" xr:uid="{00000000-0005-0000-0000-0000CA1C0000}"/>
    <cellStyle name="Vírgula 5 2 6 3" xfId="7370" xr:uid="{00000000-0005-0000-0000-0000CB1C0000}"/>
    <cellStyle name="Vírgula 5 2 7" xfId="7371" xr:uid="{00000000-0005-0000-0000-0000CC1C0000}"/>
    <cellStyle name="Vírgula 5 2 7 2" xfId="7372" xr:uid="{00000000-0005-0000-0000-0000CD1C0000}"/>
    <cellStyle name="Vírgula 5 2 7 3" xfId="7373" xr:uid="{00000000-0005-0000-0000-0000CE1C0000}"/>
    <cellStyle name="Vírgula 5 2 8" xfId="7374" xr:uid="{00000000-0005-0000-0000-0000CF1C0000}"/>
    <cellStyle name="Vírgula 5 2 8 2" xfId="7375" xr:uid="{00000000-0005-0000-0000-0000D01C0000}"/>
    <cellStyle name="Vírgula 5 2 8 3" xfId="7376" xr:uid="{00000000-0005-0000-0000-0000D11C0000}"/>
    <cellStyle name="Vírgula 5 2 9" xfId="7377" xr:uid="{00000000-0005-0000-0000-0000D21C0000}"/>
    <cellStyle name="Vírgula 5 2 9 2" xfId="7378" xr:uid="{00000000-0005-0000-0000-0000D31C0000}"/>
    <cellStyle name="Vírgula 5 2 9 3" xfId="7379" xr:uid="{00000000-0005-0000-0000-0000D41C0000}"/>
    <cellStyle name="Vírgula 6" xfId="7380" xr:uid="{00000000-0005-0000-0000-0000D51C0000}"/>
    <cellStyle name="Vírgula 6 2" xfId="7381" xr:uid="{00000000-0005-0000-0000-0000D61C0000}"/>
    <cellStyle name="Vírgula 6 2 10" xfId="7382" xr:uid="{00000000-0005-0000-0000-0000D71C0000}"/>
    <cellStyle name="Vírgula 6 2 10 2" xfId="7383" xr:uid="{00000000-0005-0000-0000-0000D81C0000}"/>
    <cellStyle name="Vírgula 6 2 10 3" xfId="7384" xr:uid="{00000000-0005-0000-0000-0000D91C0000}"/>
    <cellStyle name="Vírgula 6 2 11" xfId="7385" xr:uid="{00000000-0005-0000-0000-0000DA1C0000}"/>
    <cellStyle name="Vírgula 6 2 12" xfId="7386" xr:uid="{00000000-0005-0000-0000-0000DB1C0000}"/>
    <cellStyle name="Vírgula 6 2 2" xfId="7387" xr:uid="{00000000-0005-0000-0000-0000DC1C0000}"/>
    <cellStyle name="Vírgula 6 2 2 10" xfId="7388" xr:uid="{00000000-0005-0000-0000-0000DD1C0000}"/>
    <cellStyle name="Vírgula 6 2 2 2" xfId="7389" xr:uid="{00000000-0005-0000-0000-0000DE1C0000}"/>
    <cellStyle name="Vírgula 6 2 2 2 2" xfId="7390" xr:uid="{00000000-0005-0000-0000-0000DF1C0000}"/>
    <cellStyle name="Vírgula 6 2 2 2 3" xfId="7391" xr:uid="{00000000-0005-0000-0000-0000E01C0000}"/>
    <cellStyle name="Vírgula 6 2 2 3" xfId="7392" xr:uid="{00000000-0005-0000-0000-0000E11C0000}"/>
    <cellStyle name="Vírgula 6 2 2 3 2" xfId="7393" xr:uid="{00000000-0005-0000-0000-0000E21C0000}"/>
    <cellStyle name="Vírgula 6 2 2 3 3" xfId="7394" xr:uid="{00000000-0005-0000-0000-0000E31C0000}"/>
    <cellStyle name="Vírgula 6 2 2 4" xfId="7395" xr:uid="{00000000-0005-0000-0000-0000E41C0000}"/>
    <cellStyle name="Vírgula 6 2 2 4 2" xfId="7396" xr:uid="{00000000-0005-0000-0000-0000E51C0000}"/>
    <cellStyle name="Vírgula 6 2 2 4 3" xfId="7397" xr:uid="{00000000-0005-0000-0000-0000E61C0000}"/>
    <cellStyle name="Vírgula 6 2 2 5" xfId="7398" xr:uid="{00000000-0005-0000-0000-0000E71C0000}"/>
    <cellStyle name="Vírgula 6 2 2 5 2" xfId="7399" xr:uid="{00000000-0005-0000-0000-0000E81C0000}"/>
    <cellStyle name="Vírgula 6 2 2 5 3" xfId="7400" xr:uid="{00000000-0005-0000-0000-0000E91C0000}"/>
    <cellStyle name="Vírgula 6 2 2 6" xfId="7401" xr:uid="{00000000-0005-0000-0000-0000EA1C0000}"/>
    <cellStyle name="Vírgula 6 2 2 6 2" xfId="7402" xr:uid="{00000000-0005-0000-0000-0000EB1C0000}"/>
    <cellStyle name="Vírgula 6 2 2 6 3" xfId="7403" xr:uid="{00000000-0005-0000-0000-0000EC1C0000}"/>
    <cellStyle name="Vírgula 6 2 2 7" xfId="7404" xr:uid="{00000000-0005-0000-0000-0000ED1C0000}"/>
    <cellStyle name="Vírgula 6 2 2 7 2" xfId="7405" xr:uid="{00000000-0005-0000-0000-0000EE1C0000}"/>
    <cellStyle name="Vírgula 6 2 2 7 3" xfId="7406" xr:uid="{00000000-0005-0000-0000-0000EF1C0000}"/>
    <cellStyle name="Vírgula 6 2 2 8" xfId="7407" xr:uid="{00000000-0005-0000-0000-0000F01C0000}"/>
    <cellStyle name="Vírgula 6 2 2 8 2" xfId="7408" xr:uid="{00000000-0005-0000-0000-0000F11C0000}"/>
    <cellStyle name="Vírgula 6 2 2 8 3" xfId="7409" xr:uid="{00000000-0005-0000-0000-0000F21C0000}"/>
    <cellStyle name="Vírgula 6 2 2 9" xfId="7410" xr:uid="{00000000-0005-0000-0000-0000F31C0000}"/>
    <cellStyle name="Vírgula 6 2 3" xfId="7411" xr:uid="{00000000-0005-0000-0000-0000F41C0000}"/>
    <cellStyle name="Vírgula 6 2 3 2" xfId="7412" xr:uid="{00000000-0005-0000-0000-0000F51C0000}"/>
    <cellStyle name="Vírgula 6 2 3 2 2" xfId="7413" xr:uid="{00000000-0005-0000-0000-0000F61C0000}"/>
    <cellStyle name="Vírgula 6 2 3 2 3" xfId="7414" xr:uid="{00000000-0005-0000-0000-0000F71C0000}"/>
    <cellStyle name="Vírgula 6 2 3 3" xfId="7415" xr:uid="{00000000-0005-0000-0000-0000F81C0000}"/>
    <cellStyle name="Vírgula 6 2 3 3 2" xfId="7416" xr:uid="{00000000-0005-0000-0000-0000F91C0000}"/>
    <cellStyle name="Vírgula 6 2 3 3 3" xfId="7417" xr:uid="{00000000-0005-0000-0000-0000FA1C0000}"/>
    <cellStyle name="Vírgula 6 2 3 4" xfId="7418" xr:uid="{00000000-0005-0000-0000-0000FB1C0000}"/>
    <cellStyle name="Vírgula 6 2 3 4 2" xfId="7419" xr:uid="{00000000-0005-0000-0000-0000FC1C0000}"/>
    <cellStyle name="Vírgula 6 2 3 4 3" xfId="7420" xr:uid="{00000000-0005-0000-0000-0000FD1C0000}"/>
    <cellStyle name="Vírgula 6 2 3 5" xfId="7421" xr:uid="{00000000-0005-0000-0000-0000FE1C0000}"/>
    <cellStyle name="Vírgula 6 2 3 5 2" xfId="7422" xr:uid="{00000000-0005-0000-0000-0000FF1C0000}"/>
    <cellStyle name="Vírgula 6 2 3 5 3" xfId="7423" xr:uid="{00000000-0005-0000-0000-0000001D0000}"/>
    <cellStyle name="Vírgula 6 2 3 6" xfId="7424" xr:uid="{00000000-0005-0000-0000-0000011D0000}"/>
    <cellStyle name="Vírgula 6 2 3 6 2" xfId="7425" xr:uid="{00000000-0005-0000-0000-0000021D0000}"/>
    <cellStyle name="Vírgula 6 2 3 6 3" xfId="7426" xr:uid="{00000000-0005-0000-0000-0000031D0000}"/>
    <cellStyle name="Vírgula 6 2 3 7" xfId="7427" xr:uid="{00000000-0005-0000-0000-0000041D0000}"/>
    <cellStyle name="Vírgula 6 2 3 7 2" xfId="7428" xr:uid="{00000000-0005-0000-0000-0000051D0000}"/>
    <cellStyle name="Vírgula 6 2 3 7 3" xfId="7429" xr:uid="{00000000-0005-0000-0000-0000061D0000}"/>
    <cellStyle name="Vírgula 6 2 3 8" xfId="7430" xr:uid="{00000000-0005-0000-0000-0000071D0000}"/>
    <cellStyle name="Vírgula 6 2 3 9" xfId="7431" xr:uid="{00000000-0005-0000-0000-0000081D0000}"/>
    <cellStyle name="Vírgula 6 2 4" xfId="7432" xr:uid="{00000000-0005-0000-0000-0000091D0000}"/>
    <cellStyle name="Vírgula 6 2 4 2" xfId="7433" xr:uid="{00000000-0005-0000-0000-00000A1D0000}"/>
    <cellStyle name="Vírgula 6 2 4 3" xfId="7434" xr:uid="{00000000-0005-0000-0000-00000B1D0000}"/>
    <cellStyle name="Vírgula 6 2 5" xfId="7435" xr:uid="{00000000-0005-0000-0000-00000C1D0000}"/>
    <cellStyle name="Vírgula 6 2 5 2" xfId="7436" xr:uid="{00000000-0005-0000-0000-00000D1D0000}"/>
    <cellStyle name="Vírgula 6 2 5 3" xfId="7437" xr:uid="{00000000-0005-0000-0000-00000E1D0000}"/>
    <cellStyle name="Vírgula 6 2 6" xfId="7438" xr:uid="{00000000-0005-0000-0000-00000F1D0000}"/>
    <cellStyle name="Vírgula 6 2 6 2" xfId="7439" xr:uid="{00000000-0005-0000-0000-0000101D0000}"/>
    <cellStyle name="Vírgula 6 2 6 3" xfId="7440" xr:uid="{00000000-0005-0000-0000-0000111D0000}"/>
    <cellStyle name="Vírgula 6 2 7" xfId="7441" xr:uid="{00000000-0005-0000-0000-0000121D0000}"/>
    <cellStyle name="Vírgula 6 2 7 2" xfId="7442" xr:uid="{00000000-0005-0000-0000-0000131D0000}"/>
    <cellStyle name="Vírgula 6 2 7 3" xfId="7443" xr:uid="{00000000-0005-0000-0000-0000141D0000}"/>
    <cellStyle name="Vírgula 6 2 8" xfId="7444" xr:uid="{00000000-0005-0000-0000-0000151D0000}"/>
    <cellStyle name="Vírgula 6 2 8 2" xfId="7445" xr:uid="{00000000-0005-0000-0000-0000161D0000}"/>
    <cellStyle name="Vírgula 6 2 8 3" xfId="7446" xr:uid="{00000000-0005-0000-0000-0000171D0000}"/>
    <cellStyle name="Vírgula 6 2 9" xfId="7447" xr:uid="{00000000-0005-0000-0000-0000181D0000}"/>
    <cellStyle name="Vírgula 6 2 9 2" xfId="7448" xr:uid="{00000000-0005-0000-0000-0000191D0000}"/>
    <cellStyle name="Vírgula 6 2 9 3" xfId="7449" xr:uid="{00000000-0005-0000-0000-00001A1D0000}"/>
    <cellStyle name="Vírgula 6 3" xfId="7450" xr:uid="{00000000-0005-0000-0000-00001B1D0000}"/>
    <cellStyle name="Vírgula 6 4" xfId="7451" xr:uid="{00000000-0005-0000-0000-00001C1D0000}"/>
    <cellStyle name="Vírgula 7" xfId="7452" xr:uid="{00000000-0005-0000-0000-00001D1D0000}"/>
    <cellStyle name="Vírgula 7 2" xfId="7453" xr:uid="{00000000-0005-0000-0000-00001E1D0000}"/>
    <cellStyle name="Vírgula 7 2 10" xfId="7454" xr:uid="{00000000-0005-0000-0000-00001F1D0000}"/>
    <cellStyle name="Vírgula 7 2 10 2" xfId="7455" xr:uid="{00000000-0005-0000-0000-0000201D0000}"/>
    <cellStyle name="Vírgula 7 2 10 3" xfId="7456" xr:uid="{00000000-0005-0000-0000-0000211D0000}"/>
    <cellStyle name="Vírgula 7 2 11" xfId="7457" xr:uid="{00000000-0005-0000-0000-0000221D0000}"/>
    <cellStyle name="Vírgula 7 2 12" xfId="7458" xr:uid="{00000000-0005-0000-0000-0000231D0000}"/>
    <cellStyle name="Vírgula 7 2 2" xfId="7459" xr:uid="{00000000-0005-0000-0000-0000241D0000}"/>
    <cellStyle name="Vírgula 7 2 2 10" xfId="7460" xr:uid="{00000000-0005-0000-0000-0000251D0000}"/>
    <cellStyle name="Vírgula 7 2 2 2" xfId="7461" xr:uid="{00000000-0005-0000-0000-0000261D0000}"/>
    <cellStyle name="Vírgula 7 2 2 2 2" xfId="7462" xr:uid="{00000000-0005-0000-0000-0000271D0000}"/>
    <cellStyle name="Vírgula 7 2 2 2 3" xfId="7463" xr:uid="{00000000-0005-0000-0000-0000281D0000}"/>
    <cellStyle name="Vírgula 7 2 2 3" xfId="7464" xr:uid="{00000000-0005-0000-0000-0000291D0000}"/>
    <cellStyle name="Vírgula 7 2 2 3 2" xfId="7465" xr:uid="{00000000-0005-0000-0000-00002A1D0000}"/>
    <cellStyle name="Vírgula 7 2 2 3 3" xfId="7466" xr:uid="{00000000-0005-0000-0000-00002B1D0000}"/>
    <cellStyle name="Vírgula 7 2 2 4" xfId="7467" xr:uid="{00000000-0005-0000-0000-00002C1D0000}"/>
    <cellStyle name="Vírgula 7 2 2 4 2" xfId="7468" xr:uid="{00000000-0005-0000-0000-00002D1D0000}"/>
    <cellStyle name="Vírgula 7 2 2 4 3" xfId="7469" xr:uid="{00000000-0005-0000-0000-00002E1D0000}"/>
    <cellStyle name="Vírgula 7 2 2 5" xfId="7470" xr:uid="{00000000-0005-0000-0000-00002F1D0000}"/>
    <cellStyle name="Vírgula 7 2 2 5 2" xfId="7471" xr:uid="{00000000-0005-0000-0000-0000301D0000}"/>
    <cellStyle name="Vírgula 7 2 2 5 3" xfId="7472" xr:uid="{00000000-0005-0000-0000-0000311D0000}"/>
    <cellStyle name="Vírgula 7 2 2 6" xfId="7473" xr:uid="{00000000-0005-0000-0000-0000321D0000}"/>
    <cellStyle name="Vírgula 7 2 2 6 2" xfId="7474" xr:uid="{00000000-0005-0000-0000-0000331D0000}"/>
    <cellStyle name="Vírgula 7 2 2 6 3" xfId="7475" xr:uid="{00000000-0005-0000-0000-0000341D0000}"/>
    <cellStyle name="Vírgula 7 2 2 7" xfId="7476" xr:uid="{00000000-0005-0000-0000-0000351D0000}"/>
    <cellStyle name="Vírgula 7 2 2 7 2" xfId="7477" xr:uid="{00000000-0005-0000-0000-0000361D0000}"/>
    <cellStyle name="Vírgula 7 2 2 7 3" xfId="7478" xr:uid="{00000000-0005-0000-0000-0000371D0000}"/>
    <cellStyle name="Vírgula 7 2 2 8" xfId="7479" xr:uid="{00000000-0005-0000-0000-0000381D0000}"/>
    <cellStyle name="Vírgula 7 2 2 8 2" xfId="7480" xr:uid="{00000000-0005-0000-0000-0000391D0000}"/>
    <cellStyle name="Vírgula 7 2 2 8 3" xfId="7481" xr:uid="{00000000-0005-0000-0000-00003A1D0000}"/>
    <cellStyle name="Vírgula 7 2 2 9" xfId="7482" xr:uid="{00000000-0005-0000-0000-00003B1D0000}"/>
    <cellStyle name="Vírgula 7 2 3" xfId="7483" xr:uid="{00000000-0005-0000-0000-00003C1D0000}"/>
    <cellStyle name="Vírgula 7 2 3 2" xfId="7484" xr:uid="{00000000-0005-0000-0000-00003D1D0000}"/>
    <cellStyle name="Vírgula 7 2 3 2 2" xfId="7485" xr:uid="{00000000-0005-0000-0000-00003E1D0000}"/>
    <cellStyle name="Vírgula 7 2 3 2 3" xfId="7486" xr:uid="{00000000-0005-0000-0000-00003F1D0000}"/>
    <cellStyle name="Vírgula 7 2 3 3" xfId="7487" xr:uid="{00000000-0005-0000-0000-0000401D0000}"/>
    <cellStyle name="Vírgula 7 2 3 3 2" xfId="7488" xr:uid="{00000000-0005-0000-0000-0000411D0000}"/>
    <cellStyle name="Vírgula 7 2 3 3 3" xfId="7489" xr:uid="{00000000-0005-0000-0000-0000421D0000}"/>
    <cellStyle name="Vírgula 7 2 3 4" xfId="7490" xr:uid="{00000000-0005-0000-0000-0000431D0000}"/>
    <cellStyle name="Vírgula 7 2 3 4 2" xfId="7491" xr:uid="{00000000-0005-0000-0000-0000441D0000}"/>
    <cellStyle name="Vírgula 7 2 3 4 3" xfId="7492" xr:uid="{00000000-0005-0000-0000-0000451D0000}"/>
    <cellStyle name="Vírgula 7 2 3 5" xfId="7493" xr:uid="{00000000-0005-0000-0000-0000461D0000}"/>
    <cellStyle name="Vírgula 7 2 3 5 2" xfId="7494" xr:uid="{00000000-0005-0000-0000-0000471D0000}"/>
    <cellStyle name="Vírgula 7 2 3 5 3" xfId="7495" xr:uid="{00000000-0005-0000-0000-0000481D0000}"/>
    <cellStyle name="Vírgula 7 2 3 6" xfId="7496" xr:uid="{00000000-0005-0000-0000-0000491D0000}"/>
    <cellStyle name="Vírgula 7 2 3 6 2" xfId="7497" xr:uid="{00000000-0005-0000-0000-00004A1D0000}"/>
    <cellStyle name="Vírgula 7 2 3 6 3" xfId="7498" xr:uid="{00000000-0005-0000-0000-00004B1D0000}"/>
    <cellStyle name="Vírgula 7 2 3 7" xfId="7499" xr:uid="{00000000-0005-0000-0000-00004C1D0000}"/>
    <cellStyle name="Vírgula 7 2 3 7 2" xfId="7500" xr:uid="{00000000-0005-0000-0000-00004D1D0000}"/>
    <cellStyle name="Vírgula 7 2 3 7 3" xfId="7501" xr:uid="{00000000-0005-0000-0000-00004E1D0000}"/>
    <cellStyle name="Vírgula 7 2 3 8" xfId="7502" xr:uid="{00000000-0005-0000-0000-00004F1D0000}"/>
    <cellStyle name="Vírgula 7 2 3 9" xfId="7503" xr:uid="{00000000-0005-0000-0000-0000501D0000}"/>
    <cellStyle name="Vírgula 7 2 4" xfId="7504" xr:uid="{00000000-0005-0000-0000-0000511D0000}"/>
    <cellStyle name="Vírgula 7 2 4 2" xfId="7505" xr:uid="{00000000-0005-0000-0000-0000521D0000}"/>
    <cellStyle name="Vírgula 7 2 4 3" xfId="7506" xr:uid="{00000000-0005-0000-0000-0000531D0000}"/>
    <cellStyle name="Vírgula 7 2 5" xfId="7507" xr:uid="{00000000-0005-0000-0000-0000541D0000}"/>
    <cellStyle name="Vírgula 7 2 5 2" xfId="7508" xr:uid="{00000000-0005-0000-0000-0000551D0000}"/>
    <cellStyle name="Vírgula 7 2 5 3" xfId="7509" xr:uid="{00000000-0005-0000-0000-0000561D0000}"/>
    <cellStyle name="Vírgula 7 2 6" xfId="7510" xr:uid="{00000000-0005-0000-0000-0000571D0000}"/>
    <cellStyle name="Vírgula 7 2 6 2" xfId="7511" xr:uid="{00000000-0005-0000-0000-0000581D0000}"/>
    <cellStyle name="Vírgula 7 2 6 3" xfId="7512" xr:uid="{00000000-0005-0000-0000-0000591D0000}"/>
    <cellStyle name="Vírgula 7 2 7" xfId="7513" xr:uid="{00000000-0005-0000-0000-00005A1D0000}"/>
    <cellStyle name="Vírgula 7 2 7 2" xfId="7514" xr:uid="{00000000-0005-0000-0000-00005B1D0000}"/>
    <cellStyle name="Vírgula 7 2 7 3" xfId="7515" xr:uid="{00000000-0005-0000-0000-00005C1D0000}"/>
    <cellStyle name="Vírgula 7 2 8" xfId="7516" xr:uid="{00000000-0005-0000-0000-00005D1D0000}"/>
    <cellStyle name="Vírgula 7 2 8 2" xfId="7517" xr:uid="{00000000-0005-0000-0000-00005E1D0000}"/>
    <cellStyle name="Vírgula 7 2 8 3" xfId="7518" xr:uid="{00000000-0005-0000-0000-00005F1D0000}"/>
    <cellStyle name="Vírgula 7 2 9" xfId="7519" xr:uid="{00000000-0005-0000-0000-0000601D0000}"/>
    <cellStyle name="Vírgula 7 2 9 2" xfId="7520" xr:uid="{00000000-0005-0000-0000-0000611D0000}"/>
    <cellStyle name="Vírgula 7 2 9 3" xfId="7521" xr:uid="{00000000-0005-0000-0000-0000621D0000}"/>
    <cellStyle name="Vírgula 7 3" xfId="7522" xr:uid="{00000000-0005-0000-0000-0000631D0000}"/>
    <cellStyle name="Vírgula 7 4" xfId="7523" xr:uid="{00000000-0005-0000-0000-0000641D0000}"/>
    <cellStyle name="Vírgula 8" xfId="7524" xr:uid="{00000000-0005-0000-0000-0000651D0000}"/>
    <cellStyle name="Vírgula 8 10" xfId="7525" xr:uid="{00000000-0005-0000-0000-0000661D0000}"/>
    <cellStyle name="Vírgula 8 10 2" xfId="7526" xr:uid="{00000000-0005-0000-0000-0000671D0000}"/>
    <cellStyle name="Vírgula 8 10 3" xfId="7527" xr:uid="{00000000-0005-0000-0000-0000681D0000}"/>
    <cellStyle name="Vírgula 8 11" xfId="7528" xr:uid="{00000000-0005-0000-0000-0000691D0000}"/>
    <cellStyle name="Vírgula 8 11 2" xfId="7529" xr:uid="{00000000-0005-0000-0000-00006A1D0000}"/>
    <cellStyle name="Vírgula 8 11 3" xfId="7530" xr:uid="{00000000-0005-0000-0000-00006B1D0000}"/>
    <cellStyle name="Vírgula 8 12" xfId="7531" xr:uid="{00000000-0005-0000-0000-00006C1D0000}"/>
    <cellStyle name="Vírgula 8 12 2" xfId="7532" xr:uid="{00000000-0005-0000-0000-00006D1D0000}"/>
    <cellStyle name="Vírgula 8 12 3" xfId="7533" xr:uid="{00000000-0005-0000-0000-00006E1D0000}"/>
    <cellStyle name="Vírgula 8 13" xfId="7534" xr:uid="{00000000-0005-0000-0000-00006F1D0000}"/>
    <cellStyle name="Vírgula 8 14" xfId="7535" xr:uid="{00000000-0005-0000-0000-0000701D0000}"/>
    <cellStyle name="Vírgula 8 2" xfId="7536" xr:uid="{00000000-0005-0000-0000-0000711D0000}"/>
    <cellStyle name="Vírgula 8 2 10" xfId="7537" xr:uid="{00000000-0005-0000-0000-0000721D0000}"/>
    <cellStyle name="Vírgula 8 2 10 2" xfId="7538" xr:uid="{00000000-0005-0000-0000-0000731D0000}"/>
    <cellStyle name="Vírgula 8 2 10 3" xfId="7539" xr:uid="{00000000-0005-0000-0000-0000741D0000}"/>
    <cellStyle name="Vírgula 8 2 11" xfId="7540" xr:uid="{00000000-0005-0000-0000-0000751D0000}"/>
    <cellStyle name="Vírgula 8 2 12" xfId="7541" xr:uid="{00000000-0005-0000-0000-0000761D0000}"/>
    <cellStyle name="Vírgula 8 2 2" xfId="7542" xr:uid="{00000000-0005-0000-0000-0000771D0000}"/>
    <cellStyle name="Vírgula 8 2 2 10" xfId="7543" xr:uid="{00000000-0005-0000-0000-0000781D0000}"/>
    <cellStyle name="Vírgula 8 2 2 2" xfId="7544" xr:uid="{00000000-0005-0000-0000-0000791D0000}"/>
    <cellStyle name="Vírgula 8 2 2 2 2" xfId="7545" xr:uid="{00000000-0005-0000-0000-00007A1D0000}"/>
    <cellStyle name="Vírgula 8 2 2 2 3" xfId="7546" xr:uid="{00000000-0005-0000-0000-00007B1D0000}"/>
    <cellStyle name="Vírgula 8 2 2 3" xfId="7547" xr:uid="{00000000-0005-0000-0000-00007C1D0000}"/>
    <cellStyle name="Vírgula 8 2 2 3 2" xfId="7548" xr:uid="{00000000-0005-0000-0000-00007D1D0000}"/>
    <cellStyle name="Vírgula 8 2 2 3 3" xfId="7549" xr:uid="{00000000-0005-0000-0000-00007E1D0000}"/>
    <cellStyle name="Vírgula 8 2 2 4" xfId="7550" xr:uid="{00000000-0005-0000-0000-00007F1D0000}"/>
    <cellStyle name="Vírgula 8 2 2 4 2" xfId="7551" xr:uid="{00000000-0005-0000-0000-0000801D0000}"/>
    <cellStyle name="Vírgula 8 2 2 4 3" xfId="7552" xr:uid="{00000000-0005-0000-0000-0000811D0000}"/>
    <cellStyle name="Vírgula 8 2 2 5" xfId="7553" xr:uid="{00000000-0005-0000-0000-0000821D0000}"/>
    <cellStyle name="Vírgula 8 2 2 5 2" xfId="7554" xr:uid="{00000000-0005-0000-0000-0000831D0000}"/>
    <cellStyle name="Vírgula 8 2 2 5 3" xfId="7555" xr:uid="{00000000-0005-0000-0000-0000841D0000}"/>
    <cellStyle name="Vírgula 8 2 2 6" xfId="7556" xr:uid="{00000000-0005-0000-0000-0000851D0000}"/>
    <cellStyle name="Vírgula 8 2 2 6 2" xfId="7557" xr:uid="{00000000-0005-0000-0000-0000861D0000}"/>
    <cellStyle name="Vírgula 8 2 2 6 3" xfId="7558" xr:uid="{00000000-0005-0000-0000-0000871D0000}"/>
    <cellStyle name="Vírgula 8 2 2 7" xfId="7559" xr:uid="{00000000-0005-0000-0000-0000881D0000}"/>
    <cellStyle name="Vírgula 8 2 2 7 2" xfId="7560" xr:uid="{00000000-0005-0000-0000-0000891D0000}"/>
    <cellStyle name="Vírgula 8 2 2 7 3" xfId="7561" xr:uid="{00000000-0005-0000-0000-00008A1D0000}"/>
    <cellStyle name="Vírgula 8 2 2 8" xfId="7562" xr:uid="{00000000-0005-0000-0000-00008B1D0000}"/>
    <cellStyle name="Vírgula 8 2 2 8 2" xfId="7563" xr:uid="{00000000-0005-0000-0000-00008C1D0000}"/>
    <cellStyle name="Vírgula 8 2 2 8 3" xfId="7564" xr:uid="{00000000-0005-0000-0000-00008D1D0000}"/>
    <cellStyle name="Vírgula 8 2 2 9" xfId="7565" xr:uid="{00000000-0005-0000-0000-00008E1D0000}"/>
    <cellStyle name="Vírgula 8 2 3" xfId="7566" xr:uid="{00000000-0005-0000-0000-00008F1D0000}"/>
    <cellStyle name="Vírgula 8 2 3 2" xfId="7567" xr:uid="{00000000-0005-0000-0000-0000901D0000}"/>
    <cellStyle name="Vírgula 8 2 3 2 2" xfId="7568" xr:uid="{00000000-0005-0000-0000-0000911D0000}"/>
    <cellStyle name="Vírgula 8 2 3 2 3" xfId="7569" xr:uid="{00000000-0005-0000-0000-0000921D0000}"/>
    <cellStyle name="Vírgula 8 2 3 3" xfId="7570" xr:uid="{00000000-0005-0000-0000-0000931D0000}"/>
    <cellStyle name="Vírgula 8 2 3 3 2" xfId="7571" xr:uid="{00000000-0005-0000-0000-0000941D0000}"/>
    <cellStyle name="Vírgula 8 2 3 3 3" xfId="7572" xr:uid="{00000000-0005-0000-0000-0000951D0000}"/>
    <cellStyle name="Vírgula 8 2 3 4" xfId="7573" xr:uid="{00000000-0005-0000-0000-0000961D0000}"/>
    <cellStyle name="Vírgula 8 2 3 4 2" xfId="7574" xr:uid="{00000000-0005-0000-0000-0000971D0000}"/>
    <cellStyle name="Vírgula 8 2 3 4 3" xfId="7575" xr:uid="{00000000-0005-0000-0000-0000981D0000}"/>
    <cellStyle name="Vírgula 8 2 3 5" xfId="7576" xr:uid="{00000000-0005-0000-0000-0000991D0000}"/>
    <cellStyle name="Vírgula 8 2 3 5 2" xfId="7577" xr:uid="{00000000-0005-0000-0000-00009A1D0000}"/>
    <cellStyle name="Vírgula 8 2 3 5 3" xfId="7578" xr:uid="{00000000-0005-0000-0000-00009B1D0000}"/>
    <cellStyle name="Vírgula 8 2 3 6" xfId="7579" xr:uid="{00000000-0005-0000-0000-00009C1D0000}"/>
    <cellStyle name="Vírgula 8 2 3 6 2" xfId="7580" xr:uid="{00000000-0005-0000-0000-00009D1D0000}"/>
    <cellStyle name="Vírgula 8 2 3 6 3" xfId="7581" xr:uid="{00000000-0005-0000-0000-00009E1D0000}"/>
    <cellStyle name="Vírgula 8 2 3 7" xfId="7582" xr:uid="{00000000-0005-0000-0000-00009F1D0000}"/>
    <cellStyle name="Vírgula 8 2 3 7 2" xfId="7583" xr:uid="{00000000-0005-0000-0000-0000A01D0000}"/>
    <cellStyle name="Vírgula 8 2 3 7 3" xfId="7584" xr:uid="{00000000-0005-0000-0000-0000A11D0000}"/>
    <cellStyle name="Vírgula 8 2 3 8" xfId="7585" xr:uid="{00000000-0005-0000-0000-0000A21D0000}"/>
    <cellStyle name="Vírgula 8 2 3 9" xfId="7586" xr:uid="{00000000-0005-0000-0000-0000A31D0000}"/>
    <cellStyle name="Vírgula 8 2 4" xfId="7587" xr:uid="{00000000-0005-0000-0000-0000A41D0000}"/>
    <cellStyle name="Vírgula 8 2 4 2" xfId="7588" xr:uid="{00000000-0005-0000-0000-0000A51D0000}"/>
    <cellStyle name="Vírgula 8 2 4 3" xfId="7589" xr:uid="{00000000-0005-0000-0000-0000A61D0000}"/>
    <cellStyle name="Vírgula 8 2 5" xfId="7590" xr:uid="{00000000-0005-0000-0000-0000A71D0000}"/>
    <cellStyle name="Vírgula 8 2 5 2" xfId="7591" xr:uid="{00000000-0005-0000-0000-0000A81D0000}"/>
    <cellStyle name="Vírgula 8 2 5 3" xfId="7592" xr:uid="{00000000-0005-0000-0000-0000A91D0000}"/>
    <cellStyle name="Vírgula 8 2 6" xfId="7593" xr:uid="{00000000-0005-0000-0000-0000AA1D0000}"/>
    <cellStyle name="Vírgula 8 2 6 2" xfId="7594" xr:uid="{00000000-0005-0000-0000-0000AB1D0000}"/>
    <cellStyle name="Vírgula 8 2 6 3" xfId="7595" xr:uid="{00000000-0005-0000-0000-0000AC1D0000}"/>
    <cellStyle name="Vírgula 8 2 7" xfId="7596" xr:uid="{00000000-0005-0000-0000-0000AD1D0000}"/>
    <cellStyle name="Vírgula 8 2 7 2" xfId="7597" xr:uid="{00000000-0005-0000-0000-0000AE1D0000}"/>
    <cellStyle name="Vírgula 8 2 7 3" xfId="7598" xr:uid="{00000000-0005-0000-0000-0000AF1D0000}"/>
    <cellStyle name="Vírgula 8 2 8" xfId="7599" xr:uid="{00000000-0005-0000-0000-0000B01D0000}"/>
    <cellStyle name="Vírgula 8 2 8 2" xfId="7600" xr:uid="{00000000-0005-0000-0000-0000B11D0000}"/>
    <cellStyle name="Vírgula 8 2 8 3" xfId="7601" xr:uid="{00000000-0005-0000-0000-0000B21D0000}"/>
    <cellStyle name="Vírgula 8 2 9" xfId="7602" xr:uid="{00000000-0005-0000-0000-0000B31D0000}"/>
    <cellStyle name="Vírgula 8 2 9 2" xfId="7603" xr:uid="{00000000-0005-0000-0000-0000B41D0000}"/>
    <cellStyle name="Vírgula 8 2 9 3" xfId="7604" xr:uid="{00000000-0005-0000-0000-0000B51D0000}"/>
    <cellStyle name="Vírgula 8 3" xfId="7605" xr:uid="{00000000-0005-0000-0000-0000B61D0000}"/>
    <cellStyle name="Vírgula 8 3 10" xfId="7606" xr:uid="{00000000-0005-0000-0000-0000B71D0000}"/>
    <cellStyle name="Vírgula 8 3 10 2" xfId="7607" xr:uid="{00000000-0005-0000-0000-0000B81D0000}"/>
    <cellStyle name="Vírgula 8 3 10 3" xfId="7608" xr:uid="{00000000-0005-0000-0000-0000B91D0000}"/>
    <cellStyle name="Vírgula 8 3 11" xfId="7609" xr:uid="{00000000-0005-0000-0000-0000BA1D0000}"/>
    <cellStyle name="Vírgula 8 3 12" xfId="7610" xr:uid="{00000000-0005-0000-0000-0000BB1D0000}"/>
    <cellStyle name="Vírgula 8 3 2" xfId="7611" xr:uid="{00000000-0005-0000-0000-0000BC1D0000}"/>
    <cellStyle name="Vírgula 8 3 2 10" xfId="7612" xr:uid="{00000000-0005-0000-0000-0000BD1D0000}"/>
    <cellStyle name="Vírgula 8 3 2 2" xfId="7613" xr:uid="{00000000-0005-0000-0000-0000BE1D0000}"/>
    <cellStyle name="Vírgula 8 3 2 2 2" xfId="7614" xr:uid="{00000000-0005-0000-0000-0000BF1D0000}"/>
    <cellStyle name="Vírgula 8 3 2 2 3" xfId="7615" xr:uid="{00000000-0005-0000-0000-0000C01D0000}"/>
    <cellStyle name="Vírgula 8 3 2 3" xfId="7616" xr:uid="{00000000-0005-0000-0000-0000C11D0000}"/>
    <cellStyle name="Vírgula 8 3 2 3 2" xfId="7617" xr:uid="{00000000-0005-0000-0000-0000C21D0000}"/>
    <cellStyle name="Vírgula 8 3 2 3 3" xfId="7618" xr:uid="{00000000-0005-0000-0000-0000C31D0000}"/>
    <cellStyle name="Vírgula 8 3 2 4" xfId="7619" xr:uid="{00000000-0005-0000-0000-0000C41D0000}"/>
    <cellStyle name="Vírgula 8 3 2 4 2" xfId="7620" xr:uid="{00000000-0005-0000-0000-0000C51D0000}"/>
    <cellStyle name="Vírgula 8 3 2 4 3" xfId="7621" xr:uid="{00000000-0005-0000-0000-0000C61D0000}"/>
    <cellStyle name="Vírgula 8 3 2 5" xfId="7622" xr:uid="{00000000-0005-0000-0000-0000C71D0000}"/>
    <cellStyle name="Vírgula 8 3 2 5 2" xfId="7623" xr:uid="{00000000-0005-0000-0000-0000C81D0000}"/>
    <cellStyle name="Vírgula 8 3 2 5 3" xfId="7624" xr:uid="{00000000-0005-0000-0000-0000C91D0000}"/>
    <cellStyle name="Vírgula 8 3 2 6" xfId="7625" xr:uid="{00000000-0005-0000-0000-0000CA1D0000}"/>
    <cellStyle name="Vírgula 8 3 2 6 2" xfId="7626" xr:uid="{00000000-0005-0000-0000-0000CB1D0000}"/>
    <cellStyle name="Vírgula 8 3 2 6 3" xfId="7627" xr:uid="{00000000-0005-0000-0000-0000CC1D0000}"/>
    <cellStyle name="Vírgula 8 3 2 7" xfId="7628" xr:uid="{00000000-0005-0000-0000-0000CD1D0000}"/>
    <cellStyle name="Vírgula 8 3 2 7 2" xfId="7629" xr:uid="{00000000-0005-0000-0000-0000CE1D0000}"/>
    <cellStyle name="Vírgula 8 3 2 7 3" xfId="7630" xr:uid="{00000000-0005-0000-0000-0000CF1D0000}"/>
    <cellStyle name="Vírgula 8 3 2 8" xfId="7631" xr:uid="{00000000-0005-0000-0000-0000D01D0000}"/>
    <cellStyle name="Vírgula 8 3 2 8 2" xfId="7632" xr:uid="{00000000-0005-0000-0000-0000D11D0000}"/>
    <cellStyle name="Vírgula 8 3 2 8 3" xfId="7633" xr:uid="{00000000-0005-0000-0000-0000D21D0000}"/>
    <cellStyle name="Vírgula 8 3 2 9" xfId="7634" xr:uid="{00000000-0005-0000-0000-0000D31D0000}"/>
    <cellStyle name="Vírgula 8 3 3" xfId="7635" xr:uid="{00000000-0005-0000-0000-0000D41D0000}"/>
    <cellStyle name="Vírgula 8 3 3 2" xfId="7636" xr:uid="{00000000-0005-0000-0000-0000D51D0000}"/>
    <cellStyle name="Vírgula 8 3 3 2 2" xfId="7637" xr:uid="{00000000-0005-0000-0000-0000D61D0000}"/>
    <cellStyle name="Vírgula 8 3 3 2 3" xfId="7638" xr:uid="{00000000-0005-0000-0000-0000D71D0000}"/>
    <cellStyle name="Vírgula 8 3 3 3" xfId="7639" xr:uid="{00000000-0005-0000-0000-0000D81D0000}"/>
    <cellStyle name="Vírgula 8 3 3 3 2" xfId="7640" xr:uid="{00000000-0005-0000-0000-0000D91D0000}"/>
    <cellStyle name="Vírgula 8 3 3 3 3" xfId="7641" xr:uid="{00000000-0005-0000-0000-0000DA1D0000}"/>
    <cellStyle name="Vírgula 8 3 3 4" xfId="7642" xr:uid="{00000000-0005-0000-0000-0000DB1D0000}"/>
    <cellStyle name="Vírgula 8 3 3 4 2" xfId="7643" xr:uid="{00000000-0005-0000-0000-0000DC1D0000}"/>
    <cellStyle name="Vírgula 8 3 3 4 3" xfId="7644" xr:uid="{00000000-0005-0000-0000-0000DD1D0000}"/>
    <cellStyle name="Vírgula 8 3 3 5" xfId="7645" xr:uid="{00000000-0005-0000-0000-0000DE1D0000}"/>
    <cellStyle name="Vírgula 8 3 3 5 2" xfId="7646" xr:uid="{00000000-0005-0000-0000-0000DF1D0000}"/>
    <cellStyle name="Vírgula 8 3 3 5 3" xfId="7647" xr:uid="{00000000-0005-0000-0000-0000E01D0000}"/>
    <cellStyle name="Vírgula 8 3 3 6" xfId="7648" xr:uid="{00000000-0005-0000-0000-0000E11D0000}"/>
    <cellStyle name="Vírgula 8 3 3 6 2" xfId="7649" xr:uid="{00000000-0005-0000-0000-0000E21D0000}"/>
    <cellStyle name="Vírgula 8 3 3 6 3" xfId="7650" xr:uid="{00000000-0005-0000-0000-0000E31D0000}"/>
    <cellStyle name="Vírgula 8 3 3 7" xfId="7651" xr:uid="{00000000-0005-0000-0000-0000E41D0000}"/>
    <cellStyle name="Vírgula 8 3 3 7 2" xfId="7652" xr:uid="{00000000-0005-0000-0000-0000E51D0000}"/>
    <cellStyle name="Vírgula 8 3 3 7 3" xfId="7653" xr:uid="{00000000-0005-0000-0000-0000E61D0000}"/>
    <cellStyle name="Vírgula 8 3 3 8" xfId="7654" xr:uid="{00000000-0005-0000-0000-0000E71D0000}"/>
    <cellStyle name="Vírgula 8 3 3 9" xfId="7655" xr:uid="{00000000-0005-0000-0000-0000E81D0000}"/>
    <cellStyle name="Vírgula 8 3 4" xfId="7656" xr:uid="{00000000-0005-0000-0000-0000E91D0000}"/>
    <cellStyle name="Vírgula 8 3 4 2" xfId="7657" xr:uid="{00000000-0005-0000-0000-0000EA1D0000}"/>
    <cellStyle name="Vírgula 8 3 4 3" xfId="7658" xr:uid="{00000000-0005-0000-0000-0000EB1D0000}"/>
    <cellStyle name="Vírgula 8 3 5" xfId="7659" xr:uid="{00000000-0005-0000-0000-0000EC1D0000}"/>
    <cellStyle name="Vírgula 8 3 5 2" xfId="7660" xr:uid="{00000000-0005-0000-0000-0000ED1D0000}"/>
    <cellStyle name="Vírgula 8 3 5 3" xfId="7661" xr:uid="{00000000-0005-0000-0000-0000EE1D0000}"/>
    <cellStyle name="Vírgula 8 3 6" xfId="7662" xr:uid="{00000000-0005-0000-0000-0000EF1D0000}"/>
    <cellStyle name="Vírgula 8 3 6 2" xfId="7663" xr:uid="{00000000-0005-0000-0000-0000F01D0000}"/>
    <cellStyle name="Vírgula 8 3 6 3" xfId="7664" xr:uid="{00000000-0005-0000-0000-0000F11D0000}"/>
    <cellStyle name="Vírgula 8 3 7" xfId="7665" xr:uid="{00000000-0005-0000-0000-0000F21D0000}"/>
    <cellStyle name="Vírgula 8 3 7 2" xfId="7666" xr:uid="{00000000-0005-0000-0000-0000F31D0000}"/>
    <cellStyle name="Vírgula 8 3 7 3" xfId="7667" xr:uid="{00000000-0005-0000-0000-0000F41D0000}"/>
    <cellStyle name="Vírgula 8 3 8" xfId="7668" xr:uid="{00000000-0005-0000-0000-0000F51D0000}"/>
    <cellStyle name="Vírgula 8 3 8 2" xfId="7669" xr:uid="{00000000-0005-0000-0000-0000F61D0000}"/>
    <cellStyle name="Vírgula 8 3 8 3" xfId="7670" xr:uid="{00000000-0005-0000-0000-0000F71D0000}"/>
    <cellStyle name="Vírgula 8 3 9" xfId="7671" xr:uid="{00000000-0005-0000-0000-0000F81D0000}"/>
    <cellStyle name="Vírgula 8 3 9 2" xfId="7672" xr:uid="{00000000-0005-0000-0000-0000F91D0000}"/>
    <cellStyle name="Vírgula 8 3 9 3" xfId="7673" xr:uid="{00000000-0005-0000-0000-0000FA1D0000}"/>
    <cellStyle name="Vírgula 8 4" xfId="7674" xr:uid="{00000000-0005-0000-0000-0000FB1D0000}"/>
    <cellStyle name="Vírgula 8 4 10" xfId="7675" xr:uid="{00000000-0005-0000-0000-0000FC1D0000}"/>
    <cellStyle name="Vírgula 8 4 2" xfId="7676" xr:uid="{00000000-0005-0000-0000-0000FD1D0000}"/>
    <cellStyle name="Vírgula 8 4 2 2" xfId="7677" xr:uid="{00000000-0005-0000-0000-0000FE1D0000}"/>
    <cellStyle name="Vírgula 8 4 2 3" xfId="7678" xr:uid="{00000000-0005-0000-0000-0000FF1D0000}"/>
    <cellStyle name="Vírgula 8 4 3" xfId="7679" xr:uid="{00000000-0005-0000-0000-0000001E0000}"/>
    <cellStyle name="Vírgula 8 4 3 2" xfId="7680" xr:uid="{00000000-0005-0000-0000-0000011E0000}"/>
    <cellStyle name="Vírgula 8 4 3 3" xfId="7681" xr:uid="{00000000-0005-0000-0000-0000021E0000}"/>
    <cellStyle name="Vírgula 8 4 4" xfId="7682" xr:uid="{00000000-0005-0000-0000-0000031E0000}"/>
    <cellStyle name="Vírgula 8 4 4 2" xfId="7683" xr:uid="{00000000-0005-0000-0000-0000041E0000}"/>
    <cellStyle name="Vírgula 8 4 4 3" xfId="7684" xr:uid="{00000000-0005-0000-0000-0000051E0000}"/>
    <cellStyle name="Vírgula 8 4 5" xfId="7685" xr:uid="{00000000-0005-0000-0000-0000061E0000}"/>
    <cellStyle name="Vírgula 8 4 5 2" xfId="7686" xr:uid="{00000000-0005-0000-0000-0000071E0000}"/>
    <cellStyle name="Vírgula 8 4 5 3" xfId="7687" xr:uid="{00000000-0005-0000-0000-0000081E0000}"/>
    <cellStyle name="Vírgula 8 4 6" xfId="7688" xr:uid="{00000000-0005-0000-0000-0000091E0000}"/>
    <cellStyle name="Vírgula 8 4 6 2" xfId="7689" xr:uid="{00000000-0005-0000-0000-00000A1E0000}"/>
    <cellStyle name="Vírgula 8 4 6 3" xfId="7690" xr:uid="{00000000-0005-0000-0000-00000B1E0000}"/>
    <cellStyle name="Vírgula 8 4 7" xfId="7691" xr:uid="{00000000-0005-0000-0000-00000C1E0000}"/>
    <cellStyle name="Vírgula 8 4 7 2" xfId="7692" xr:uid="{00000000-0005-0000-0000-00000D1E0000}"/>
    <cellStyle name="Vírgula 8 4 7 3" xfId="7693" xr:uid="{00000000-0005-0000-0000-00000E1E0000}"/>
    <cellStyle name="Vírgula 8 4 8" xfId="7694" xr:uid="{00000000-0005-0000-0000-00000F1E0000}"/>
    <cellStyle name="Vírgula 8 4 8 2" xfId="7695" xr:uid="{00000000-0005-0000-0000-0000101E0000}"/>
    <cellStyle name="Vírgula 8 4 8 3" xfId="7696" xr:uid="{00000000-0005-0000-0000-0000111E0000}"/>
    <cellStyle name="Vírgula 8 4 9" xfId="7697" xr:uid="{00000000-0005-0000-0000-0000121E0000}"/>
    <cellStyle name="Vírgula 8 5" xfId="7698" xr:uid="{00000000-0005-0000-0000-0000131E0000}"/>
    <cellStyle name="Vírgula 8 5 2" xfId="7699" xr:uid="{00000000-0005-0000-0000-0000141E0000}"/>
    <cellStyle name="Vírgula 8 5 2 2" xfId="7700" xr:uid="{00000000-0005-0000-0000-0000151E0000}"/>
    <cellStyle name="Vírgula 8 5 2 3" xfId="7701" xr:uid="{00000000-0005-0000-0000-0000161E0000}"/>
    <cellStyle name="Vírgula 8 5 3" xfId="7702" xr:uid="{00000000-0005-0000-0000-0000171E0000}"/>
    <cellStyle name="Vírgula 8 5 3 2" xfId="7703" xr:uid="{00000000-0005-0000-0000-0000181E0000}"/>
    <cellStyle name="Vírgula 8 5 3 3" xfId="7704" xr:uid="{00000000-0005-0000-0000-0000191E0000}"/>
    <cellStyle name="Vírgula 8 5 4" xfId="7705" xr:uid="{00000000-0005-0000-0000-00001A1E0000}"/>
    <cellStyle name="Vírgula 8 5 4 2" xfId="7706" xr:uid="{00000000-0005-0000-0000-00001B1E0000}"/>
    <cellStyle name="Vírgula 8 5 4 3" xfId="7707" xr:uid="{00000000-0005-0000-0000-00001C1E0000}"/>
    <cellStyle name="Vírgula 8 5 5" xfId="7708" xr:uid="{00000000-0005-0000-0000-00001D1E0000}"/>
    <cellStyle name="Vírgula 8 5 5 2" xfId="7709" xr:uid="{00000000-0005-0000-0000-00001E1E0000}"/>
    <cellStyle name="Vírgula 8 5 5 3" xfId="7710" xr:uid="{00000000-0005-0000-0000-00001F1E0000}"/>
    <cellStyle name="Vírgula 8 5 6" xfId="7711" xr:uid="{00000000-0005-0000-0000-0000201E0000}"/>
    <cellStyle name="Vírgula 8 5 6 2" xfId="7712" xr:uid="{00000000-0005-0000-0000-0000211E0000}"/>
    <cellStyle name="Vírgula 8 5 6 3" xfId="7713" xr:uid="{00000000-0005-0000-0000-0000221E0000}"/>
    <cellStyle name="Vírgula 8 5 7" xfId="7714" xr:uid="{00000000-0005-0000-0000-0000231E0000}"/>
    <cellStyle name="Vírgula 8 5 7 2" xfId="7715" xr:uid="{00000000-0005-0000-0000-0000241E0000}"/>
    <cellStyle name="Vírgula 8 5 7 3" xfId="7716" xr:uid="{00000000-0005-0000-0000-0000251E0000}"/>
    <cellStyle name="Vírgula 8 5 8" xfId="7717" xr:uid="{00000000-0005-0000-0000-0000261E0000}"/>
    <cellStyle name="Vírgula 8 5 9" xfId="7718" xr:uid="{00000000-0005-0000-0000-0000271E0000}"/>
    <cellStyle name="Vírgula 8 6" xfId="7719" xr:uid="{00000000-0005-0000-0000-0000281E0000}"/>
    <cellStyle name="Vírgula 8 6 2" xfId="7720" xr:uid="{00000000-0005-0000-0000-0000291E0000}"/>
    <cellStyle name="Vírgula 8 6 3" xfId="7721" xr:uid="{00000000-0005-0000-0000-00002A1E0000}"/>
    <cellStyle name="Vírgula 8 7" xfId="7722" xr:uid="{00000000-0005-0000-0000-00002B1E0000}"/>
    <cellStyle name="Vírgula 8 7 2" xfId="7723" xr:uid="{00000000-0005-0000-0000-00002C1E0000}"/>
    <cellStyle name="Vírgula 8 7 3" xfId="7724" xr:uid="{00000000-0005-0000-0000-00002D1E0000}"/>
    <cellStyle name="Vírgula 8 8" xfId="7725" xr:uid="{00000000-0005-0000-0000-00002E1E0000}"/>
    <cellStyle name="Vírgula 8 8 2" xfId="7726" xr:uid="{00000000-0005-0000-0000-00002F1E0000}"/>
    <cellStyle name="Vírgula 8 8 3" xfId="7727" xr:uid="{00000000-0005-0000-0000-0000301E0000}"/>
    <cellStyle name="Vírgula 8 9" xfId="7728" xr:uid="{00000000-0005-0000-0000-0000311E0000}"/>
    <cellStyle name="Vírgula 8 9 2" xfId="7729" xr:uid="{00000000-0005-0000-0000-0000321E0000}"/>
    <cellStyle name="Vírgula 8 9 3" xfId="7730" xr:uid="{00000000-0005-0000-0000-0000331E0000}"/>
    <cellStyle name="Vírgula 9" xfId="7731" xr:uid="{00000000-0005-0000-0000-0000341E0000}"/>
    <cellStyle name="Vírgula 9 10" xfId="7732" xr:uid="{00000000-0005-0000-0000-0000351E0000}"/>
    <cellStyle name="Vírgula 9 10 2" xfId="7733" xr:uid="{00000000-0005-0000-0000-0000361E0000}"/>
    <cellStyle name="Vírgula 9 10 3" xfId="7734" xr:uid="{00000000-0005-0000-0000-0000371E0000}"/>
    <cellStyle name="Vírgula 9 11" xfId="7735" xr:uid="{00000000-0005-0000-0000-0000381E0000}"/>
    <cellStyle name="Vírgula 9 12" xfId="7736" xr:uid="{00000000-0005-0000-0000-0000391E0000}"/>
    <cellStyle name="Vírgula 9 2" xfId="7737" xr:uid="{00000000-0005-0000-0000-00003A1E0000}"/>
    <cellStyle name="Vírgula 9 2 10" xfId="7738" xr:uid="{00000000-0005-0000-0000-00003B1E0000}"/>
    <cellStyle name="Vírgula 9 2 2" xfId="7739" xr:uid="{00000000-0005-0000-0000-00003C1E0000}"/>
    <cellStyle name="Vírgula 9 2 2 2" xfId="7740" xr:uid="{00000000-0005-0000-0000-00003D1E0000}"/>
    <cellStyle name="Vírgula 9 2 2 3" xfId="7741" xr:uid="{00000000-0005-0000-0000-00003E1E0000}"/>
    <cellStyle name="Vírgula 9 2 3" xfId="7742" xr:uid="{00000000-0005-0000-0000-00003F1E0000}"/>
    <cellStyle name="Vírgula 9 2 3 2" xfId="7743" xr:uid="{00000000-0005-0000-0000-0000401E0000}"/>
    <cellStyle name="Vírgula 9 2 3 3" xfId="7744" xr:uid="{00000000-0005-0000-0000-0000411E0000}"/>
    <cellStyle name="Vírgula 9 2 4" xfId="7745" xr:uid="{00000000-0005-0000-0000-0000421E0000}"/>
    <cellStyle name="Vírgula 9 2 4 2" xfId="7746" xr:uid="{00000000-0005-0000-0000-0000431E0000}"/>
    <cellStyle name="Vírgula 9 2 4 3" xfId="7747" xr:uid="{00000000-0005-0000-0000-0000441E0000}"/>
    <cellStyle name="Vírgula 9 2 5" xfId="7748" xr:uid="{00000000-0005-0000-0000-0000451E0000}"/>
    <cellStyle name="Vírgula 9 2 5 2" xfId="7749" xr:uid="{00000000-0005-0000-0000-0000461E0000}"/>
    <cellStyle name="Vírgula 9 2 5 3" xfId="7750" xr:uid="{00000000-0005-0000-0000-0000471E0000}"/>
    <cellStyle name="Vírgula 9 2 6" xfId="7751" xr:uid="{00000000-0005-0000-0000-0000481E0000}"/>
    <cellStyle name="Vírgula 9 2 6 2" xfId="7752" xr:uid="{00000000-0005-0000-0000-0000491E0000}"/>
    <cellStyle name="Vírgula 9 2 6 3" xfId="7753" xr:uid="{00000000-0005-0000-0000-00004A1E0000}"/>
    <cellStyle name="Vírgula 9 2 7" xfId="7754" xr:uid="{00000000-0005-0000-0000-00004B1E0000}"/>
    <cellStyle name="Vírgula 9 2 7 2" xfId="7755" xr:uid="{00000000-0005-0000-0000-00004C1E0000}"/>
    <cellStyle name="Vírgula 9 2 7 3" xfId="7756" xr:uid="{00000000-0005-0000-0000-00004D1E0000}"/>
    <cellStyle name="Vírgula 9 2 8" xfId="7757" xr:uid="{00000000-0005-0000-0000-00004E1E0000}"/>
    <cellStyle name="Vírgula 9 2 8 2" xfId="7758" xr:uid="{00000000-0005-0000-0000-00004F1E0000}"/>
    <cellStyle name="Vírgula 9 2 8 3" xfId="7759" xr:uid="{00000000-0005-0000-0000-0000501E0000}"/>
    <cellStyle name="Vírgula 9 2 9" xfId="7760" xr:uid="{00000000-0005-0000-0000-0000511E0000}"/>
    <cellStyle name="Vírgula 9 3" xfId="7761" xr:uid="{00000000-0005-0000-0000-0000521E0000}"/>
    <cellStyle name="Vírgula 9 3 2" xfId="7762" xr:uid="{00000000-0005-0000-0000-0000531E0000}"/>
    <cellStyle name="Vírgula 9 3 2 2" xfId="7763" xr:uid="{00000000-0005-0000-0000-0000541E0000}"/>
    <cellStyle name="Vírgula 9 3 2 3" xfId="7764" xr:uid="{00000000-0005-0000-0000-0000551E0000}"/>
    <cellStyle name="Vírgula 9 3 3" xfId="7765" xr:uid="{00000000-0005-0000-0000-0000561E0000}"/>
    <cellStyle name="Vírgula 9 3 3 2" xfId="7766" xr:uid="{00000000-0005-0000-0000-0000571E0000}"/>
    <cellStyle name="Vírgula 9 3 3 3" xfId="7767" xr:uid="{00000000-0005-0000-0000-0000581E0000}"/>
    <cellStyle name="Vírgula 9 3 4" xfId="7768" xr:uid="{00000000-0005-0000-0000-0000591E0000}"/>
    <cellStyle name="Vírgula 9 3 4 2" xfId="7769" xr:uid="{00000000-0005-0000-0000-00005A1E0000}"/>
    <cellStyle name="Vírgula 9 3 4 3" xfId="7770" xr:uid="{00000000-0005-0000-0000-00005B1E0000}"/>
    <cellStyle name="Vírgula 9 3 5" xfId="7771" xr:uid="{00000000-0005-0000-0000-00005C1E0000}"/>
    <cellStyle name="Vírgula 9 3 5 2" xfId="7772" xr:uid="{00000000-0005-0000-0000-00005D1E0000}"/>
    <cellStyle name="Vírgula 9 3 5 3" xfId="7773" xr:uid="{00000000-0005-0000-0000-00005E1E0000}"/>
    <cellStyle name="Vírgula 9 3 6" xfId="7774" xr:uid="{00000000-0005-0000-0000-00005F1E0000}"/>
    <cellStyle name="Vírgula 9 3 6 2" xfId="7775" xr:uid="{00000000-0005-0000-0000-0000601E0000}"/>
    <cellStyle name="Vírgula 9 3 6 3" xfId="7776" xr:uid="{00000000-0005-0000-0000-0000611E0000}"/>
    <cellStyle name="Vírgula 9 3 7" xfId="7777" xr:uid="{00000000-0005-0000-0000-0000621E0000}"/>
    <cellStyle name="Vírgula 9 3 7 2" xfId="7778" xr:uid="{00000000-0005-0000-0000-0000631E0000}"/>
    <cellStyle name="Vírgula 9 3 7 3" xfId="7779" xr:uid="{00000000-0005-0000-0000-0000641E0000}"/>
    <cellStyle name="Vírgula 9 3 8" xfId="7780" xr:uid="{00000000-0005-0000-0000-0000651E0000}"/>
    <cellStyle name="Vírgula 9 3 9" xfId="7781" xr:uid="{00000000-0005-0000-0000-0000661E0000}"/>
    <cellStyle name="Vírgula 9 4" xfId="7782" xr:uid="{00000000-0005-0000-0000-0000671E0000}"/>
    <cellStyle name="Vírgula 9 4 2" xfId="7783" xr:uid="{00000000-0005-0000-0000-0000681E0000}"/>
    <cellStyle name="Vírgula 9 4 3" xfId="7784" xr:uid="{00000000-0005-0000-0000-0000691E0000}"/>
    <cellStyle name="Vírgula 9 5" xfId="7785" xr:uid="{00000000-0005-0000-0000-00006A1E0000}"/>
    <cellStyle name="Vírgula 9 5 2" xfId="7786" xr:uid="{00000000-0005-0000-0000-00006B1E0000}"/>
    <cellStyle name="Vírgula 9 5 3" xfId="7787" xr:uid="{00000000-0005-0000-0000-00006C1E0000}"/>
    <cellStyle name="Vírgula 9 6" xfId="7788" xr:uid="{00000000-0005-0000-0000-00006D1E0000}"/>
    <cellStyle name="Vírgula 9 6 2" xfId="7789" xr:uid="{00000000-0005-0000-0000-00006E1E0000}"/>
    <cellStyle name="Vírgula 9 6 3" xfId="7790" xr:uid="{00000000-0005-0000-0000-00006F1E0000}"/>
    <cellStyle name="Vírgula 9 7" xfId="7791" xr:uid="{00000000-0005-0000-0000-0000701E0000}"/>
    <cellStyle name="Vírgula 9 7 2" xfId="7792" xr:uid="{00000000-0005-0000-0000-0000711E0000}"/>
    <cellStyle name="Vírgula 9 7 3" xfId="7793" xr:uid="{00000000-0005-0000-0000-0000721E0000}"/>
    <cellStyle name="Vírgula 9 8" xfId="7794" xr:uid="{00000000-0005-0000-0000-0000731E0000}"/>
    <cellStyle name="Vírgula 9 8 2" xfId="7795" xr:uid="{00000000-0005-0000-0000-0000741E0000}"/>
    <cellStyle name="Vírgula 9 8 3" xfId="7796" xr:uid="{00000000-0005-0000-0000-0000751E0000}"/>
    <cellStyle name="Vírgula 9 9" xfId="7797" xr:uid="{00000000-0005-0000-0000-0000761E0000}"/>
    <cellStyle name="Vírgula 9 9 2" xfId="7798" xr:uid="{00000000-0005-0000-0000-0000771E0000}"/>
    <cellStyle name="Vírgula 9 9 3" xfId="7799" xr:uid="{00000000-0005-0000-0000-0000781E0000}"/>
  </cellStyles>
  <dxfs count="12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18" Type="http://schemas.openxmlformats.org/officeDocument/2006/relationships/customXml" Target="../customXml/item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180975</xdr:colOff>
      <xdr:row>0</xdr:row>
      <xdr:rowOff>190500</xdr:rowOff>
    </xdr:from>
    <xdr:ext cx="1457325" cy="682625"/>
    <xdr:pic>
      <xdr:nvPicPr>
        <xdr:cNvPr id="2" name="Picture 1" descr="logo_email_portuguese">
          <a:extLst>
            <a:ext uri="{FF2B5EF4-FFF2-40B4-BE49-F238E27FC236}">
              <a16:creationId xmlns:a16="http://schemas.microsoft.com/office/drawing/2014/main" id="{CA5CCFB9-47CB-45EA-BC06-B74D0FFF6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90500"/>
          <a:ext cx="1457325" cy="68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tc.intra.fazenda.sp.gov.br/CPM%20-%20UCP/SAF/BID/SOLICITA&#199;&#213;ES%20DE%20DESEMBOLSO/PROGRAMA&#199;&#195;O%20DE%20DESEMBOLSO/SD%20elaborada%20em%2019.12.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tc.intra.fazenda.sp.gov.br/sites/profisco/Acompanhamento%20PROFISCO/Ficha%20de%20Acompanhamento%20dos%20Projetos_2017-1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Users\adacruz\AppData\Local\Microsoft\Windows\INetCache\Content.Outlook\237EG31T\Relat&#243;rio%20de%20Progresso%20do%20exerc&#237;cio%20%202016_vers&#227;o%2002031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Users\FERNANDOPAC\OneDrive%20-%20Inter-American%20Development%20Bank%20Group\BR-L1516\MATRIZ%20DE%20RISCOS%20PROFISCO%20II%20SP_17_05_2018-FP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PROCESSAMENTO"/>
      <sheetName val="EM EXECUÇÃO"/>
      <sheetName val="SD"/>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Financeiro Geral"/>
      <sheetName val="1.1"/>
      <sheetName val="1.2"/>
      <sheetName val="1.3"/>
      <sheetName val="1.4"/>
      <sheetName val="1.5"/>
      <sheetName val="2.1"/>
      <sheetName val="2.2"/>
      <sheetName val="3.1"/>
      <sheetName val="3.2"/>
      <sheetName val="3.3"/>
      <sheetName val="3.4"/>
      <sheetName val="3.5"/>
      <sheetName val="3.6"/>
      <sheetName val="3.7"/>
      <sheetName val="3.8"/>
      <sheetName val="4.1"/>
      <sheetName val="4.2"/>
      <sheetName val="4.3"/>
      <sheetName val="4.4"/>
      <sheetName val="4.5"/>
      <sheetName val="4.6"/>
      <sheetName val="4.7"/>
      <sheetName val="4.8"/>
      <sheetName val="5.1"/>
      <sheetName val="6.1"/>
      <sheetName val="6.2"/>
      <sheetName val="6.3"/>
      <sheetName val="6.4"/>
      <sheetName val="7.1"/>
      <sheetName val="7.2"/>
      <sheetName val="7.3"/>
      <sheetName val="7.4"/>
      <sheetName val="8.1"/>
      <sheetName val="8.2"/>
      <sheetName val="8.3"/>
      <sheetName val="9.1"/>
      <sheetName val="9.2"/>
      <sheetName val="9.3"/>
      <sheetName val="9.4"/>
      <sheetName val="9.5"/>
      <sheetName val="9.6"/>
      <sheetName val="9.7"/>
      <sheetName val="9.8"/>
      <sheetName val="9.9"/>
      <sheetName val="10.1"/>
      <sheetName val="10.2"/>
      <sheetName val="10.3"/>
      <sheetName val="10.4"/>
      <sheetName val="11.1"/>
      <sheetName val="11.2"/>
      <sheetName val="11.3"/>
      <sheetName val="A1"/>
      <sheetName val="A2"/>
      <sheetName val="Imprevistos"/>
      <sheetName val="Análise Metas"/>
      <sheetName val="Refer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
          <cell r="A1" t="str">
            <v>Sim</v>
          </cell>
          <cell r="C1" t="str">
            <v>Produto em execução</v>
          </cell>
          <cell r="D1" t="str">
            <v xml:space="preserve"> em 2010</v>
          </cell>
        </row>
        <row r="2">
          <cell r="A2" t="str">
            <v>Não</v>
          </cell>
          <cell r="C2" t="str">
            <v>Produto Concluído</v>
          </cell>
          <cell r="D2" t="str">
            <v xml:space="preserve"> em 2011</v>
          </cell>
        </row>
        <row r="3">
          <cell r="C3" t="str">
            <v>Produto Descontinuado</v>
          </cell>
          <cell r="D3" t="str">
            <v xml:space="preserve"> em 2012</v>
          </cell>
        </row>
        <row r="4">
          <cell r="C4" t="str">
            <v>Produto Cancelado</v>
          </cell>
          <cell r="D4" t="str">
            <v xml:space="preserve"> em 2013</v>
          </cell>
        </row>
        <row r="5">
          <cell r="D5" t="str">
            <v xml:space="preserve"> em 2014</v>
          </cell>
        </row>
        <row r="6">
          <cell r="D6" t="str">
            <v xml:space="preserve"> em 2015</v>
          </cell>
        </row>
        <row r="7">
          <cell r="D7" t="str">
            <v xml:space="preserve"> em 2016</v>
          </cell>
        </row>
        <row r="8">
          <cell r="D8" t="str">
            <v xml:space="preserve"> em 2017</v>
          </cell>
        </row>
        <row r="9">
          <cell r="D9" t="str">
            <v xml:space="preserve"> em 2018</v>
          </cell>
        </row>
        <row r="10">
          <cell r="D10" t="str">
            <v xml:space="preserve"> em 2019</v>
          </cell>
        </row>
        <row r="11">
          <cell r="D11" t="str">
            <v xml:space="preserve"> em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 val="1 - Perfil da Operaç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9">
          <cell r="C9" t="str">
            <v>Projeto</v>
          </cell>
          <cell r="D9" t="str">
            <v>Macroeconômicos e Sustentabilidade Fiscal</v>
          </cell>
          <cell r="E9" t="str">
            <v xml:space="preserve">Que o País não se mantenha numa trajetória de crescimento sustentável e que isso possa afetar o desempenho econômico e fiscal do Estado de SP. </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240"/>
  <sheetViews>
    <sheetView tabSelected="1" topLeftCell="A184" zoomScale="90" zoomScaleNormal="90" workbookViewId="0">
      <selection activeCell="F216" sqref="F216"/>
    </sheetView>
  </sheetViews>
  <sheetFormatPr defaultColWidth="9.140625" defaultRowHeight="12.75" x14ac:dyDescent="0.2"/>
  <cols>
    <col min="1" max="1" width="2" style="1" customWidth="1"/>
    <col min="2" max="2" width="5.140625" style="8" customWidth="1"/>
    <col min="3" max="3" width="10.42578125" style="8" customWidth="1"/>
    <col min="4" max="4" width="8.85546875" style="1" customWidth="1"/>
    <col min="5" max="5" width="37.42578125" style="1" customWidth="1"/>
    <col min="6" max="6" width="24.5703125" style="1" customWidth="1"/>
    <col min="7" max="7" width="21.85546875" style="1" customWidth="1"/>
    <col min="8" max="8" width="21.5703125" style="7" bestFit="1" customWidth="1"/>
    <col min="9" max="9" width="25" style="1" customWidth="1"/>
    <col min="10" max="10" width="23.42578125" style="6" bestFit="1" customWidth="1"/>
    <col min="11" max="11" width="32.7109375" style="6" bestFit="1" customWidth="1"/>
    <col min="12" max="12" width="14.28515625" style="5" customWidth="1"/>
    <col min="13" max="13" width="13.140625" style="5" customWidth="1"/>
    <col min="14" max="14" width="11.140625" style="1" customWidth="1"/>
    <col min="15" max="15" width="10.85546875" style="1" customWidth="1"/>
    <col min="16" max="16" width="15.7109375" style="4" customWidth="1"/>
    <col min="17" max="17" width="12.5703125" style="4" customWidth="1"/>
    <col min="18" max="18" width="14.28515625" style="1" customWidth="1"/>
    <col min="19" max="19" width="9.140625" style="1" customWidth="1"/>
    <col min="20" max="20" width="13" style="1" customWidth="1"/>
    <col min="21" max="21" width="3.28515625" style="3" hidden="1" customWidth="1"/>
    <col min="22" max="22" width="10.28515625" style="2" hidden="1" customWidth="1"/>
    <col min="23" max="25" width="9.140625" style="2" hidden="1" customWidth="1"/>
    <col min="26" max="26" width="9.140625" style="45"/>
    <col min="27" max="27" width="64" style="45" customWidth="1"/>
    <col min="28" max="28" width="9.140625" style="45"/>
    <col min="29" max="16384" width="9.140625" style="1"/>
  </cols>
  <sheetData>
    <row r="1" spans="2:27" ht="18.75" x14ac:dyDescent="0.2">
      <c r="B1" s="164" t="s">
        <v>235</v>
      </c>
      <c r="C1" s="164"/>
      <c r="D1" s="164"/>
      <c r="E1" s="164"/>
      <c r="F1" s="164"/>
      <c r="G1" s="164"/>
      <c r="H1" s="164"/>
      <c r="I1" s="164"/>
      <c r="J1" s="164"/>
      <c r="K1" s="164"/>
      <c r="L1" s="164"/>
      <c r="M1" s="164"/>
      <c r="N1" s="164"/>
      <c r="O1" s="164"/>
      <c r="P1" s="164"/>
      <c r="Q1" s="97" t="s">
        <v>300</v>
      </c>
      <c r="S1" s="87"/>
      <c r="T1" s="98">
        <v>5.5</v>
      </c>
      <c r="V1" s="88">
        <v>43770</v>
      </c>
    </row>
    <row r="2" spans="2:27" ht="38.25" x14ac:dyDescent="0.2">
      <c r="B2" s="165" t="s">
        <v>234</v>
      </c>
      <c r="C2" s="165"/>
      <c r="D2" s="166"/>
      <c r="E2" s="166"/>
      <c r="F2" s="166"/>
      <c r="G2" s="166"/>
      <c r="H2" s="166"/>
      <c r="I2" s="166"/>
      <c r="J2" s="166"/>
      <c r="K2" s="166"/>
      <c r="L2" s="166"/>
      <c r="M2" s="166"/>
      <c r="N2" s="166"/>
      <c r="O2" s="166"/>
      <c r="P2" s="166"/>
      <c r="Q2" s="70"/>
      <c r="R2" s="45"/>
      <c r="S2" s="87"/>
      <c r="T2" s="86"/>
      <c r="V2" s="85" t="s">
        <v>233</v>
      </c>
      <c r="W2" s="84" t="s">
        <v>231</v>
      </c>
      <c r="X2" s="85" t="s">
        <v>232</v>
      </c>
      <c r="Y2" s="84" t="s">
        <v>231</v>
      </c>
    </row>
    <row r="3" spans="2:27" s="45" customFormat="1" x14ac:dyDescent="0.2">
      <c r="B3" s="165" t="s">
        <v>230</v>
      </c>
      <c r="C3" s="165"/>
      <c r="D3" s="166"/>
      <c r="E3" s="166"/>
      <c r="F3" s="166"/>
      <c r="G3" s="166"/>
      <c r="H3" s="166"/>
      <c r="I3" s="166"/>
      <c r="J3" s="166"/>
      <c r="K3" s="166"/>
      <c r="L3" s="166"/>
      <c r="M3" s="166"/>
      <c r="N3" s="166"/>
      <c r="O3" s="166"/>
      <c r="P3" s="166"/>
      <c r="Q3" s="70"/>
      <c r="V3" s="83" t="s">
        <v>229</v>
      </c>
      <c r="W3" s="46"/>
      <c r="X3" s="46"/>
      <c r="Y3" s="46"/>
    </row>
    <row r="4" spans="2:27" x14ac:dyDescent="0.2">
      <c r="B4" s="165" t="s">
        <v>228</v>
      </c>
      <c r="C4" s="165"/>
      <c r="D4" s="166"/>
      <c r="E4" s="166"/>
      <c r="F4" s="166"/>
      <c r="G4" s="166"/>
      <c r="H4" s="166"/>
      <c r="I4" s="166"/>
      <c r="J4" s="166"/>
      <c r="K4" s="166"/>
      <c r="L4" s="166"/>
      <c r="M4" s="166"/>
      <c r="N4" s="166"/>
      <c r="O4" s="166"/>
      <c r="P4" s="166"/>
      <c r="Q4" s="70"/>
      <c r="R4" s="45"/>
      <c r="S4" s="45"/>
      <c r="T4" s="45"/>
    </row>
    <row r="5" spans="2:27" x14ac:dyDescent="0.2">
      <c r="B5" s="81"/>
      <c r="C5" s="81"/>
      <c r="D5" s="45"/>
      <c r="E5" s="82" t="s">
        <v>404</v>
      </c>
      <c r="F5" s="75"/>
      <c r="G5" s="75"/>
      <c r="H5" s="75"/>
      <c r="I5" s="75"/>
      <c r="J5" s="77"/>
      <c r="K5" s="77"/>
      <c r="L5" s="76"/>
      <c r="M5" s="76"/>
      <c r="N5" s="75"/>
      <c r="O5" s="75"/>
      <c r="P5" s="74"/>
      <c r="Q5" s="70"/>
      <c r="R5" s="45"/>
      <c r="S5" s="45"/>
      <c r="T5" s="45"/>
    </row>
    <row r="6" spans="2:27" x14ac:dyDescent="0.2">
      <c r="B6" s="81"/>
      <c r="C6" s="81"/>
      <c r="D6" s="45"/>
      <c r="E6" s="82" t="s">
        <v>405</v>
      </c>
      <c r="F6" s="93"/>
      <c r="G6" s="75"/>
      <c r="H6" s="75"/>
      <c r="I6" s="75"/>
      <c r="J6" s="77"/>
      <c r="K6" s="77"/>
      <c r="L6" s="76"/>
      <c r="M6" s="76"/>
      <c r="N6" s="75"/>
      <c r="O6" s="75"/>
      <c r="P6" s="74"/>
      <c r="Q6" s="70"/>
      <c r="R6" s="45"/>
      <c r="S6" s="45"/>
      <c r="T6" s="45"/>
    </row>
    <row r="7" spans="2:27" x14ac:dyDescent="0.2">
      <c r="B7" s="81"/>
      <c r="C7" s="81"/>
      <c r="D7" s="45"/>
      <c r="E7" s="82" t="s">
        <v>396</v>
      </c>
      <c r="F7" s="93"/>
      <c r="G7" s="75"/>
      <c r="H7" s="75"/>
      <c r="I7" s="75"/>
      <c r="J7" s="77"/>
      <c r="K7" s="77"/>
      <c r="L7" s="76"/>
      <c r="M7" s="76"/>
      <c r="N7" s="75"/>
      <c r="O7" s="75"/>
      <c r="P7" s="74"/>
      <c r="Q7" s="70"/>
      <c r="R7" s="45"/>
      <c r="S7" s="45"/>
      <c r="T7" s="45"/>
    </row>
    <row r="8" spans="2:27" x14ac:dyDescent="0.2">
      <c r="B8" s="81"/>
      <c r="C8" s="81"/>
      <c r="D8" s="80"/>
      <c r="E8" s="79"/>
      <c r="F8" s="78"/>
      <c r="G8" s="75"/>
      <c r="H8" s="75"/>
      <c r="I8" s="75"/>
      <c r="J8" s="77"/>
      <c r="K8" s="77"/>
      <c r="L8" s="76"/>
      <c r="M8" s="76"/>
      <c r="N8" s="75"/>
      <c r="O8" s="75"/>
      <c r="P8" s="74"/>
      <c r="Q8" s="70"/>
      <c r="R8" s="45"/>
      <c r="S8" s="45"/>
      <c r="T8" s="45"/>
    </row>
    <row r="9" spans="2:27" x14ac:dyDescent="0.2">
      <c r="B9" s="73"/>
      <c r="C9" s="73"/>
      <c r="D9" s="45"/>
      <c r="E9" s="45"/>
      <c r="F9" s="45"/>
      <c r="G9" s="45"/>
      <c r="H9" s="46"/>
      <c r="I9" s="45"/>
      <c r="J9" s="72"/>
      <c r="K9" s="72"/>
      <c r="L9" s="71"/>
      <c r="M9" s="71"/>
      <c r="N9" s="45"/>
      <c r="O9" s="45"/>
      <c r="P9" s="70"/>
      <c r="Q9" s="70"/>
      <c r="R9" s="45"/>
      <c r="S9" s="45"/>
      <c r="T9" s="45"/>
    </row>
    <row r="10" spans="2:27" ht="15.75" customHeight="1" x14ac:dyDescent="0.2">
      <c r="B10" s="152" t="s">
        <v>227</v>
      </c>
      <c r="C10" s="147"/>
      <c r="D10" s="147"/>
      <c r="E10" s="147"/>
      <c r="F10" s="147"/>
      <c r="G10" s="147"/>
      <c r="H10" s="147"/>
      <c r="I10" s="147"/>
      <c r="J10" s="147"/>
      <c r="K10" s="147"/>
      <c r="L10" s="147"/>
      <c r="M10" s="147"/>
      <c r="N10" s="147"/>
      <c r="O10" s="147"/>
      <c r="P10" s="147"/>
      <c r="Q10" s="147"/>
      <c r="R10" s="147"/>
      <c r="S10" s="147"/>
      <c r="T10" s="148"/>
    </row>
    <row r="11" spans="2:27" ht="15" x14ac:dyDescent="0.2">
      <c r="B11" s="149" t="s">
        <v>73</v>
      </c>
      <c r="C11" s="149" t="s">
        <v>72</v>
      </c>
      <c r="D11" s="149" t="s">
        <v>71</v>
      </c>
      <c r="E11" s="149" t="s">
        <v>226</v>
      </c>
      <c r="F11" s="149" t="s">
        <v>69</v>
      </c>
      <c r="G11" s="149" t="s">
        <v>68</v>
      </c>
      <c r="H11" s="149" t="s">
        <v>158</v>
      </c>
      <c r="I11" s="149" t="s">
        <v>67</v>
      </c>
      <c r="J11" s="150" t="s">
        <v>225</v>
      </c>
      <c r="K11" s="150"/>
      <c r="L11" s="150"/>
      <c r="M11" s="150"/>
      <c r="N11" s="163" t="s">
        <v>129</v>
      </c>
      <c r="O11" s="149" t="s">
        <v>224</v>
      </c>
      <c r="P11" s="151" t="s">
        <v>223</v>
      </c>
      <c r="Q11" s="151"/>
      <c r="R11" s="149" t="s">
        <v>222</v>
      </c>
      <c r="S11" s="149" t="s">
        <v>61</v>
      </c>
      <c r="T11" s="149" t="s">
        <v>28</v>
      </c>
      <c r="AA11" s="149" t="s">
        <v>301</v>
      </c>
    </row>
    <row r="12" spans="2:27" ht="60" x14ac:dyDescent="0.2">
      <c r="B12" s="149"/>
      <c r="C12" s="149"/>
      <c r="D12" s="149"/>
      <c r="E12" s="149"/>
      <c r="F12" s="149"/>
      <c r="G12" s="149"/>
      <c r="H12" s="149"/>
      <c r="I12" s="149"/>
      <c r="J12" s="54" t="s">
        <v>60</v>
      </c>
      <c r="K12" s="54" t="s">
        <v>298</v>
      </c>
      <c r="L12" s="53" t="s">
        <v>59</v>
      </c>
      <c r="M12" s="53" t="s">
        <v>58</v>
      </c>
      <c r="N12" s="163"/>
      <c r="O12" s="149"/>
      <c r="P12" s="52" t="s">
        <v>157</v>
      </c>
      <c r="Q12" s="52" t="s">
        <v>56</v>
      </c>
      <c r="R12" s="149"/>
      <c r="S12" s="149"/>
      <c r="T12" s="149"/>
      <c r="AA12" s="149"/>
    </row>
    <row r="13" spans="2:27" s="100" customFormat="1" ht="31.5" customHeight="1" x14ac:dyDescent="0.2">
      <c r="B13" s="99" t="s">
        <v>221</v>
      </c>
      <c r="C13" s="92" t="s">
        <v>39</v>
      </c>
      <c r="D13" s="105" t="s">
        <v>220</v>
      </c>
      <c r="E13" s="102" t="s">
        <v>219</v>
      </c>
      <c r="F13" s="47"/>
      <c r="G13" s="47" t="s">
        <v>10</v>
      </c>
      <c r="H13" s="105">
        <v>1</v>
      </c>
      <c r="I13" s="47"/>
      <c r="J13" s="43">
        <v>5000000</v>
      </c>
      <c r="K13" s="43">
        <f t="shared" ref="K13:K35" si="0">J13/$T$1</f>
        <v>909090.90909090906</v>
      </c>
      <c r="L13" s="49">
        <v>1</v>
      </c>
      <c r="M13" s="49">
        <v>0</v>
      </c>
      <c r="N13" s="105" t="s">
        <v>41</v>
      </c>
      <c r="O13" s="105" t="s">
        <v>30</v>
      </c>
      <c r="P13" s="48">
        <v>44621</v>
      </c>
      <c r="Q13" s="48">
        <v>44774</v>
      </c>
      <c r="R13" s="47"/>
      <c r="S13" s="47"/>
      <c r="T13" s="47" t="s">
        <v>26</v>
      </c>
      <c r="V13" s="101">
        <v>13</v>
      </c>
      <c r="W13" s="101">
        <f t="shared" ref="W13:W36" si="1">V13*30</f>
        <v>390</v>
      </c>
      <c r="X13" s="101">
        <v>8</v>
      </c>
      <c r="Y13" s="101">
        <f t="shared" ref="Y13:Y36" si="2">X13*30</f>
        <v>240</v>
      </c>
      <c r="AA13" s="47"/>
    </row>
    <row r="14" spans="2:27" s="100" customFormat="1" ht="30" x14ac:dyDescent="0.2">
      <c r="B14" s="99" t="s">
        <v>218</v>
      </c>
      <c r="C14" s="92" t="s">
        <v>39</v>
      </c>
      <c r="D14" s="105" t="s">
        <v>97</v>
      </c>
      <c r="E14" s="102" t="s">
        <v>217</v>
      </c>
      <c r="F14" s="47"/>
      <c r="G14" s="47" t="s">
        <v>9</v>
      </c>
      <c r="H14" s="105">
        <v>1</v>
      </c>
      <c r="I14" s="47"/>
      <c r="J14" s="43">
        <v>500000</v>
      </c>
      <c r="K14" s="43">
        <f t="shared" si="0"/>
        <v>90909.090909090912</v>
      </c>
      <c r="L14" s="49">
        <v>1</v>
      </c>
      <c r="M14" s="49">
        <v>0</v>
      </c>
      <c r="N14" s="105" t="s">
        <v>95</v>
      </c>
      <c r="O14" s="105" t="s">
        <v>30</v>
      </c>
      <c r="P14" s="48">
        <v>44256</v>
      </c>
      <c r="Q14" s="48">
        <v>44470</v>
      </c>
      <c r="R14" s="47"/>
      <c r="S14" s="47"/>
      <c r="T14" s="47" t="s">
        <v>26</v>
      </c>
      <c r="V14" s="101">
        <v>24</v>
      </c>
      <c r="W14" s="101">
        <f t="shared" si="1"/>
        <v>720</v>
      </c>
      <c r="X14" s="101">
        <v>8</v>
      </c>
      <c r="Y14" s="101">
        <f t="shared" si="2"/>
        <v>240</v>
      </c>
      <c r="AA14" s="47"/>
    </row>
    <row r="15" spans="2:27" s="100" customFormat="1" ht="30" x14ac:dyDescent="0.2">
      <c r="B15" s="99" t="s">
        <v>126</v>
      </c>
      <c r="C15" s="92" t="s">
        <v>39</v>
      </c>
      <c r="D15" s="105" t="s">
        <v>175</v>
      </c>
      <c r="E15" s="102" t="s">
        <v>216</v>
      </c>
      <c r="F15" s="47"/>
      <c r="G15" s="47" t="s">
        <v>9</v>
      </c>
      <c r="H15" s="105">
        <v>1</v>
      </c>
      <c r="I15" s="47"/>
      <c r="J15" s="43">
        <v>1500000</v>
      </c>
      <c r="K15" s="43">
        <f t="shared" si="0"/>
        <v>272727.27272727271</v>
      </c>
      <c r="L15" s="49">
        <v>1</v>
      </c>
      <c r="M15" s="49">
        <v>0</v>
      </c>
      <c r="N15" s="105" t="s">
        <v>95</v>
      </c>
      <c r="O15" s="105" t="s">
        <v>30</v>
      </c>
      <c r="P15" s="48">
        <v>44986</v>
      </c>
      <c r="Q15" s="48">
        <v>45139</v>
      </c>
      <c r="R15" s="47"/>
      <c r="S15" s="47"/>
      <c r="T15" s="47" t="s">
        <v>26</v>
      </c>
      <c r="V15" s="101">
        <v>7</v>
      </c>
      <c r="W15" s="101">
        <f t="shared" si="1"/>
        <v>210</v>
      </c>
      <c r="X15" s="101">
        <v>8</v>
      </c>
      <c r="Y15" s="101">
        <f t="shared" si="2"/>
        <v>240</v>
      </c>
      <c r="AA15" s="47"/>
    </row>
    <row r="16" spans="2:27" ht="15" hidden="1" x14ac:dyDescent="0.2">
      <c r="B16" s="40">
        <v>1.04</v>
      </c>
      <c r="C16" s="40"/>
      <c r="D16" s="35"/>
      <c r="E16" s="35"/>
      <c r="F16" s="35"/>
      <c r="G16" s="35"/>
      <c r="H16" s="42"/>
      <c r="I16" s="35"/>
      <c r="J16" s="39"/>
      <c r="K16" s="39">
        <f t="shared" si="0"/>
        <v>0</v>
      </c>
      <c r="L16" s="38"/>
      <c r="M16" s="38"/>
      <c r="N16" s="35"/>
      <c r="O16" s="35"/>
      <c r="P16" s="36">
        <f t="shared" ref="P16:P35" si="3">$V$1+W16</f>
        <v>43770</v>
      </c>
      <c r="Q16" s="36">
        <f t="shared" ref="Q16:Q35" si="4">P16+Y16</f>
        <v>43770</v>
      </c>
      <c r="R16" s="35"/>
      <c r="S16" s="35"/>
      <c r="T16" s="35" t="s">
        <v>27</v>
      </c>
      <c r="W16" s="2">
        <f t="shared" si="1"/>
        <v>0</v>
      </c>
      <c r="Y16" s="2">
        <f t="shared" si="2"/>
        <v>0</v>
      </c>
    </row>
    <row r="17" spans="2:25" ht="15" hidden="1" x14ac:dyDescent="0.2">
      <c r="B17" s="40">
        <v>1.05</v>
      </c>
      <c r="C17" s="40"/>
      <c r="D17" s="35"/>
      <c r="E17" s="35"/>
      <c r="F17" s="35"/>
      <c r="G17" s="35"/>
      <c r="H17" s="42"/>
      <c r="I17" s="35"/>
      <c r="J17" s="39"/>
      <c r="K17" s="39">
        <f t="shared" si="0"/>
        <v>0</v>
      </c>
      <c r="L17" s="38"/>
      <c r="M17" s="38"/>
      <c r="N17" s="35"/>
      <c r="O17" s="35"/>
      <c r="P17" s="36">
        <f t="shared" si="3"/>
        <v>43770</v>
      </c>
      <c r="Q17" s="36">
        <f t="shared" si="4"/>
        <v>43770</v>
      </c>
      <c r="R17" s="35"/>
      <c r="S17" s="35"/>
      <c r="T17" s="35" t="s">
        <v>27</v>
      </c>
      <c r="W17" s="2">
        <f t="shared" si="1"/>
        <v>0</v>
      </c>
      <c r="Y17" s="2">
        <f t="shared" si="2"/>
        <v>0</v>
      </c>
    </row>
    <row r="18" spans="2:25" ht="15" hidden="1" x14ac:dyDescent="0.2">
      <c r="B18" s="40">
        <v>1.06</v>
      </c>
      <c r="C18" s="40"/>
      <c r="D18" s="35"/>
      <c r="E18" s="35"/>
      <c r="F18" s="35"/>
      <c r="G18" s="35"/>
      <c r="H18" s="42"/>
      <c r="I18" s="35"/>
      <c r="J18" s="39"/>
      <c r="K18" s="39">
        <f t="shared" si="0"/>
        <v>0</v>
      </c>
      <c r="L18" s="38"/>
      <c r="M18" s="38"/>
      <c r="N18" s="35"/>
      <c r="O18" s="35"/>
      <c r="P18" s="36">
        <f t="shared" si="3"/>
        <v>43770</v>
      </c>
      <c r="Q18" s="36">
        <f t="shared" si="4"/>
        <v>43770</v>
      </c>
      <c r="R18" s="35"/>
      <c r="S18" s="35"/>
      <c r="T18" s="35" t="s">
        <v>27</v>
      </c>
      <c r="W18" s="2">
        <f t="shared" si="1"/>
        <v>0</v>
      </c>
      <c r="Y18" s="2">
        <f t="shared" si="2"/>
        <v>0</v>
      </c>
    </row>
    <row r="19" spans="2:25" ht="15" hidden="1" x14ac:dyDescent="0.2">
      <c r="B19" s="40">
        <v>1.07</v>
      </c>
      <c r="C19" s="40"/>
      <c r="D19" s="35"/>
      <c r="E19" s="35"/>
      <c r="F19" s="35"/>
      <c r="G19" s="35"/>
      <c r="H19" s="42"/>
      <c r="I19" s="35"/>
      <c r="J19" s="39"/>
      <c r="K19" s="39">
        <f t="shared" si="0"/>
        <v>0</v>
      </c>
      <c r="L19" s="38"/>
      <c r="M19" s="38"/>
      <c r="N19" s="35"/>
      <c r="O19" s="35"/>
      <c r="P19" s="36">
        <f t="shared" si="3"/>
        <v>43770</v>
      </c>
      <c r="Q19" s="36">
        <f t="shared" si="4"/>
        <v>43770</v>
      </c>
      <c r="R19" s="35"/>
      <c r="S19" s="35"/>
      <c r="T19" s="35" t="s">
        <v>27</v>
      </c>
      <c r="W19" s="2">
        <f t="shared" si="1"/>
        <v>0</v>
      </c>
      <c r="Y19" s="2">
        <f t="shared" si="2"/>
        <v>0</v>
      </c>
    </row>
    <row r="20" spans="2:25" ht="15" hidden="1" x14ac:dyDescent="0.2">
      <c r="B20" s="40">
        <v>1.08</v>
      </c>
      <c r="C20" s="40"/>
      <c r="D20" s="35"/>
      <c r="E20" s="35"/>
      <c r="F20" s="35"/>
      <c r="G20" s="35"/>
      <c r="H20" s="42"/>
      <c r="I20" s="35"/>
      <c r="J20" s="39"/>
      <c r="K20" s="39">
        <f t="shared" si="0"/>
        <v>0</v>
      </c>
      <c r="L20" s="38"/>
      <c r="M20" s="38"/>
      <c r="N20" s="35"/>
      <c r="O20" s="35"/>
      <c r="P20" s="36">
        <f t="shared" si="3"/>
        <v>43770</v>
      </c>
      <c r="Q20" s="36">
        <f t="shared" si="4"/>
        <v>43770</v>
      </c>
      <c r="R20" s="35"/>
      <c r="S20" s="35"/>
      <c r="T20" s="35" t="s">
        <v>27</v>
      </c>
      <c r="W20" s="2">
        <f t="shared" si="1"/>
        <v>0</v>
      </c>
      <c r="Y20" s="2">
        <f t="shared" si="2"/>
        <v>0</v>
      </c>
    </row>
    <row r="21" spans="2:25" ht="15" hidden="1" x14ac:dyDescent="0.2">
      <c r="B21" s="40">
        <v>1.0900000000000001</v>
      </c>
      <c r="C21" s="40"/>
      <c r="D21" s="35"/>
      <c r="E21" s="35"/>
      <c r="F21" s="35"/>
      <c r="G21" s="35"/>
      <c r="H21" s="42"/>
      <c r="I21" s="35"/>
      <c r="J21" s="39"/>
      <c r="K21" s="39">
        <f t="shared" si="0"/>
        <v>0</v>
      </c>
      <c r="L21" s="38"/>
      <c r="M21" s="38"/>
      <c r="N21" s="35"/>
      <c r="O21" s="35"/>
      <c r="P21" s="36">
        <f t="shared" si="3"/>
        <v>43770</v>
      </c>
      <c r="Q21" s="36">
        <f t="shared" si="4"/>
        <v>43770</v>
      </c>
      <c r="R21" s="35"/>
      <c r="S21" s="35"/>
      <c r="T21" s="35" t="s">
        <v>27</v>
      </c>
      <c r="W21" s="2">
        <f t="shared" si="1"/>
        <v>0</v>
      </c>
      <c r="Y21" s="2">
        <f t="shared" si="2"/>
        <v>0</v>
      </c>
    </row>
    <row r="22" spans="2:25" ht="15" hidden="1" x14ac:dyDescent="0.2">
      <c r="B22" s="40">
        <v>1.1000000000000001</v>
      </c>
      <c r="C22" s="40"/>
      <c r="D22" s="35"/>
      <c r="E22" s="35"/>
      <c r="F22" s="35"/>
      <c r="G22" s="35"/>
      <c r="H22" s="42"/>
      <c r="I22" s="35"/>
      <c r="J22" s="39"/>
      <c r="K22" s="39">
        <f t="shared" si="0"/>
        <v>0</v>
      </c>
      <c r="L22" s="38"/>
      <c r="M22" s="38"/>
      <c r="N22" s="35"/>
      <c r="O22" s="35"/>
      <c r="P22" s="36">
        <f t="shared" si="3"/>
        <v>43770</v>
      </c>
      <c r="Q22" s="36">
        <f t="shared" si="4"/>
        <v>43770</v>
      </c>
      <c r="R22" s="35"/>
      <c r="S22" s="35"/>
      <c r="T22" s="35" t="s">
        <v>27</v>
      </c>
      <c r="W22" s="2">
        <f t="shared" si="1"/>
        <v>0</v>
      </c>
      <c r="Y22" s="2">
        <f t="shared" si="2"/>
        <v>0</v>
      </c>
    </row>
    <row r="23" spans="2:25" ht="15" hidden="1" x14ac:dyDescent="0.2">
      <c r="B23" s="40">
        <v>1.1100000000000001</v>
      </c>
      <c r="C23" s="40"/>
      <c r="D23" s="35"/>
      <c r="E23" s="35"/>
      <c r="F23" s="35"/>
      <c r="G23" s="35"/>
      <c r="H23" s="42"/>
      <c r="I23" s="35"/>
      <c r="J23" s="39"/>
      <c r="K23" s="39">
        <f t="shared" si="0"/>
        <v>0</v>
      </c>
      <c r="L23" s="38"/>
      <c r="M23" s="38"/>
      <c r="N23" s="35"/>
      <c r="O23" s="35"/>
      <c r="P23" s="36">
        <f t="shared" si="3"/>
        <v>43770</v>
      </c>
      <c r="Q23" s="36">
        <f t="shared" si="4"/>
        <v>43770</v>
      </c>
      <c r="R23" s="35"/>
      <c r="S23" s="35"/>
      <c r="T23" s="35" t="s">
        <v>27</v>
      </c>
      <c r="W23" s="2">
        <f t="shared" si="1"/>
        <v>0</v>
      </c>
      <c r="Y23" s="2">
        <f t="shared" si="2"/>
        <v>0</v>
      </c>
    </row>
    <row r="24" spans="2:25" ht="15" hidden="1" x14ac:dyDescent="0.2">
      <c r="B24" s="40">
        <v>1.1200000000000001</v>
      </c>
      <c r="C24" s="40"/>
      <c r="D24" s="35"/>
      <c r="E24" s="35"/>
      <c r="F24" s="35"/>
      <c r="G24" s="35"/>
      <c r="H24" s="42"/>
      <c r="I24" s="35"/>
      <c r="J24" s="39"/>
      <c r="K24" s="39">
        <f t="shared" si="0"/>
        <v>0</v>
      </c>
      <c r="L24" s="38"/>
      <c r="M24" s="38"/>
      <c r="N24" s="35"/>
      <c r="O24" s="35"/>
      <c r="P24" s="36">
        <f t="shared" si="3"/>
        <v>43770</v>
      </c>
      <c r="Q24" s="36">
        <f t="shared" si="4"/>
        <v>43770</v>
      </c>
      <c r="R24" s="35"/>
      <c r="S24" s="35"/>
      <c r="T24" s="35" t="s">
        <v>27</v>
      </c>
      <c r="W24" s="2">
        <f t="shared" si="1"/>
        <v>0</v>
      </c>
      <c r="Y24" s="2">
        <f t="shared" si="2"/>
        <v>0</v>
      </c>
    </row>
    <row r="25" spans="2:25" ht="15" hidden="1" x14ac:dyDescent="0.2">
      <c r="B25" s="40">
        <v>1.1299999999999999</v>
      </c>
      <c r="C25" s="40"/>
      <c r="D25" s="35"/>
      <c r="E25" s="35"/>
      <c r="F25" s="35"/>
      <c r="G25" s="35"/>
      <c r="H25" s="42"/>
      <c r="I25" s="35"/>
      <c r="J25" s="39"/>
      <c r="K25" s="39">
        <f t="shared" si="0"/>
        <v>0</v>
      </c>
      <c r="L25" s="38"/>
      <c r="M25" s="38"/>
      <c r="N25" s="35"/>
      <c r="O25" s="35"/>
      <c r="P25" s="36">
        <f t="shared" si="3"/>
        <v>43770</v>
      </c>
      <c r="Q25" s="36">
        <f t="shared" si="4"/>
        <v>43770</v>
      </c>
      <c r="R25" s="35"/>
      <c r="S25" s="35"/>
      <c r="T25" s="35" t="s">
        <v>27</v>
      </c>
      <c r="W25" s="2">
        <f t="shared" si="1"/>
        <v>0</v>
      </c>
      <c r="Y25" s="2">
        <f t="shared" si="2"/>
        <v>0</v>
      </c>
    </row>
    <row r="26" spans="2:25" ht="15" hidden="1" x14ac:dyDescent="0.2">
      <c r="B26" s="40">
        <v>1.1399999999999999</v>
      </c>
      <c r="C26" s="40"/>
      <c r="D26" s="35"/>
      <c r="E26" s="35"/>
      <c r="F26" s="35"/>
      <c r="G26" s="35"/>
      <c r="H26" s="42"/>
      <c r="I26" s="35"/>
      <c r="J26" s="39"/>
      <c r="K26" s="39">
        <f t="shared" si="0"/>
        <v>0</v>
      </c>
      <c r="L26" s="38"/>
      <c r="M26" s="38"/>
      <c r="N26" s="35"/>
      <c r="O26" s="35"/>
      <c r="P26" s="36">
        <f t="shared" si="3"/>
        <v>43770</v>
      </c>
      <c r="Q26" s="36">
        <f t="shared" si="4"/>
        <v>43770</v>
      </c>
      <c r="R26" s="35"/>
      <c r="S26" s="35"/>
      <c r="T26" s="35" t="s">
        <v>27</v>
      </c>
      <c r="W26" s="2">
        <f t="shared" si="1"/>
        <v>0</v>
      </c>
      <c r="Y26" s="2">
        <f t="shared" si="2"/>
        <v>0</v>
      </c>
    </row>
    <row r="27" spans="2:25" ht="15" hidden="1" x14ac:dyDescent="0.2">
      <c r="B27" s="40">
        <v>1.1499999999999999</v>
      </c>
      <c r="C27" s="40"/>
      <c r="D27" s="35"/>
      <c r="E27" s="35"/>
      <c r="F27" s="35"/>
      <c r="G27" s="35"/>
      <c r="H27" s="42"/>
      <c r="I27" s="35"/>
      <c r="J27" s="39"/>
      <c r="K27" s="39">
        <f t="shared" si="0"/>
        <v>0</v>
      </c>
      <c r="L27" s="38"/>
      <c r="M27" s="38"/>
      <c r="N27" s="35"/>
      <c r="O27" s="35"/>
      <c r="P27" s="36">
        <f t="shared" si="3"/>
        <v>43770</v>
      </c>
      <c r="Q27" s="36">
        <f t="shared" si="4"/>
        <v>43770</v>
      </c>
      <c r="R27" s="35"/>
      <c r="S27" s="35"/>
      <c r="T27" s="35" t="s">
        <v>27</v>
      </c>
      <c r="W27" s="2">
        <f t="shared" si="1"/>
        <v>0</v>
      </c>
      <c r="Y27" s="2">
        <f t="shared" si="2"/>
        <v>0</v>
      </c>
    </row>
    <row r="28" spans="2:25" ht="15" hidden="1" x14ac:dyDescent="0.2">
      <c r="B28" s="40">
        <v>1.1599999999999999</v>
      </c>
      <c r="C28" s="40"/>
      <c r="D28" s="35"/>
      <c r="E28" s="35"/>
      <c r="F28" s="35"/>
      <c r="G28" s="35"/>
      <c r="H28" s="42"/>
      <c r="I28" s="35"/>
      <c r="J28" s="39"/>
      <c r="K28" s="39">
        <f t="shared" si="0"/>
        <v>0</v>
      </c>
      <c r="L28" s="38"/>
      <c r="M28" s="38"/>
      <c r="N28" s="35"/>
      <c r="O28" s="35"/>
      <c r="P28" s="36">
        <f t="shared" si="3"/>
        <v>43770</v>
      </c>
      <c r="Q28" s="36">
        <f t="shared" si="4"/>
        <v>43770</v>
      </c>
      <c r="R28" s="35"/>
      <c r="S28" s="35"/>
      <c r="T28" s="35" t="s">
        <v>27</v>
      </c>
      <c r="W28" s="2">
        <f t="shared" si="1"/>
        <v>0</v>
      </c>
      <c r="Y28" s="2">
        <f t="shared" si="2"/>
        <v>0</v>
      </c>
    </row>
    <row r="29" spans="2:25" ht="15" hidden="1" x14ac:dyDescent="0.2">
      <c r="B29" s="40">
        <v>1.17</v>
      </c>
      <c r="C29" s="40"/>
      <c r="D29" s="35"/>
      <c r="E29" s="35"/>
      <c r="F29" s="35"/>
      <c r="G29" s="35"/>
      <c r="H29" s="42"/>
      <c r="I29" s="35"/>
      <c r="J29" s="39"/>
      <c r="K29" s="39">
        <f t="shared" si="0"/>
        <v>0</v>
      </c>
      <c r="L29" s="38"/>
      <c r="M29" s="38"/>
      <c r="N29" s="35"/>
      <c r="O29" s="35"/>
      <c r="P29" s="36">
        <f t="shared" si="3"/>
        <v>43770</v>
      </c>
      <c r="Q29" s="36">
        <f t="shared" si="4"/>
        <v>43770</v>
      </c>
      <c r="R29" s="35"/>
      <c r="S29" s="35"/>
      <c r="T29" s="35" t="s">
        <v>27</v>
      </c>
      <c r="W29" s="2">
        <f t="shared" si="1"/>
        <v>0</v>
      </c>
      <c r="Y29" s="2">
        <f t="shared" si="2"/>
        <v>0</v>
      </c>
    </row>
    <row r="30" spans="2:25" ht="15" hidden="1" x14ac:dyDescent="0.2">
      <c r="B30" s="40">
        <v>1.18</v>
      </c>
      <c r="C30" s="40"/>
      <c r="D30" s="35"/>
      <c r="E30" s="35"/>
      <c r="F30" s="35"/>
      <c r="G30" s="35"/>
      <c r="H30" s="42"/>
      <c r="I30" s="35"/>
      <c r="J30" s="39"/>
      <c r="K30" s="39">
        <f t="shared" si="0"/>
        <v>0</v>
      </c>
      <c r="L30" s="38"/>
      <c r="M30" s="38"/>
      <c r="N30" s="35"/>
      <c r="O30" s="35"/>
      <c r="P30" s="36">
        <f t="shared" si="3"/>
        <v>43770</v>
      </c>
      <c r="Q30" s="36">
        <f t="shared" si="4"/>
        <v>43770</v>
      </c>
      <c r="R30" s="35"/>
      <c r="S30" s="35"/>
      <c r="T30" s="35" t="s">
        <v>27</v>
      </c>
      <c r="W30" s="2">
        <f t="shared" si="1"/>
        <v>0</v>
      </c>
      <c r="Y30" s="2">
        <f t="shared" si="2"/>
        <v>0</v>
      </c>
    </row>
    <row r="31" spans="2:25" ht="15" hidden="1" x14ac:dyDescent="0.2">
      <c r="B31" s="40">
        <v>1.19</v>
      </c>
      <c r="C31" s="40"/>
      <c r="D31" s="35"/>
      <c r="E31" s="35"/>
      <c r="F31" s="35"/>
      <c r="G31" s="35"/>
      <c r="H31" s="42"/>
      <c r="I31" s="35"/>
      <c r="J31" s="39"/>
      <c r="K31" s="39">
        <f t="shared" si="0"/>
        <v>0</v>
      </c>
      <c r="L31" s="38"/>
      <c r="M31" s="38"/>
      <c r="N31" s="35"/>
      <c r="O31" s="35"/>
      <c r="P31" s="36">
        <f t="shared" si="3"/>
        <v>43770</v>
      </c>
      <c r="Q31" s="36">
        <f t="shared" si="4"/>
        <v>43770</v>
      </c>
      <c r="R31" s="35"/>
      <c r="S31" s="35"/>
      <c r="T31" s="35" t="s">
        <v>27</v>
      </c>
      <c r="W31" s="2">
        <f t="shared" si="1"/>
        <v>0</v>
      </c>
      <c r="Y31" s="2">
        <f t="shared" si="2"/>
        <v>0</v>
      </c>
    </row>
    <row r="32" spans="2:25" ht="15" hidden="1" x14ac:dyDescent="0.2">
      <c r="B32" s="40">
        <v>1.2</v>
      </c>
      <c r="C32" s="40"/>
      <c r="D32" s="35"/>
      <c r="E32" s="35"/>
      <c r="F32" s="35"/>
      <c r="G32" s="35"/>
      <c r="H32" s="42"/>
      <c r="I32" s="35"/>
      <c r="J32" s="39"/>
      <c r="K32" s="39">
        <f t="shared" si="0"/>
        <v>0</v>
      </c>
      <c r="L32" s="38"/>
      <c r="M32" s="38"/>
      <c r="N32" s="35"/>
      <c r="O32" s="35"/>
      <c r="P32" s="36">
        <f t="shared" si="3"/>
        <v>43770</v>
      </c>
      <c r="Q32" s="36">
        <f t="shared" si="4"/>
        <v>43770</v>
      </c>
      <c r="R32" s="35"/>
      <c r="S32" s="35"/>
      <c r="T32" s="35" t="s">
        <v>27</v>
      </c>
      <c r="W32" s="2">
        <f t="shared" si="1"/>
        <v>0</v>
      </c>
      <c r="Y32" s="2">
        <f t="shared" si="2"/>
        <v>0</v>
      </c>
    </row>
    <row r="33" spans="2:27" ht="15" hidden="1" x14ac:dyDescent="0.2">
      <c r="B33" s="40">
        <v>1.21</v>
      </c>
      <c r="C33" s="40"/>
      <c r="D33" s="35"/>
      <c r="E33" s="35"/>
      <c r="F33" s="35"/>
      <c r="G33" s="35"/>
      <c r="H33" s="42"/>
      <c r="I33" s="35"/>
      <c r="J33" s="39"/>
      <c r="K33" s="39">
        <f t="shared" si="0"/>
        <v>0</v>
      </c>
      <c r="L33" s="38"/>
      <c r="M33" s="38"/>
      <c r="N33" s="35"/>
      <c r="O33" s="35"/>
      <c r="P33" s="36">
        <f t="shared" si="3"/>
        <v>43770</v>
      </c>
      <c r="Q33" s="36">
        <f t="shared" si="4"/>
        <v>43770</v>
      </c>
      <c r="R33" s="35"/>
      <c r="S33" s="35"/>
      <c r="T33" s="35" t="s">
        <v>27</v>
      </c>
      <c r="W33" s="2">
        <f t="shared" si="1"/>
        <v>0</v>
      </c>
      <c r="Y33" s="2">
        <f t="shared" si="2"/>
        <v>0</v>
      </c>
    </row>
    <row r="34" spans="2:27" ht="15" hidden="1" x14ac:dyDescent="0.2">
      <c r="B34" s="40">
        <v>1.22</v>
      </c>
      <c r="C34" s="40"/>
      <c r="D34" s="35"/>
      <c r="E34" s="35"/>
      <c r="F34" s="35"/>
      <c r="G34" s="35"/>
      <c r="H34" s="42"/>
      <c r="I34" s="35"/>
      <c r="J34" s="39"/>
      <c r="K34" s="39">
        <f t="shared" si="0"/>
        <v>0</v>
      </c>
      <c r="L34" s="38"/>
      <c r="M34" s="38"/>
      <c r="N34" s="35"/>
      <c r="O34" s="35"/>
      <c r="P34" s="36">
        <f t="shared" si="3"/>
        <v>43770</v>
      </c>
      <c r="Q34" s="36">
        <f t="shared" si="4"/>
        <v>43770</v>
      </c>
      <c r="R34" s="35"/>
      <c r="S34" s="35"/>
      <c r="T34" s="35" t="s">
        <v>27</v>
      </c>
      <c r="W34" s="2">
        <f t="shared" si="1"/>
        <v>0</v>
      </c>
      <c r="Y34" s="2">
        <f t="shared" si="2"/>
        <v>0</v>
      </c>
    </row>
    <row r="35" spans="2:27" ht="15" hidden="1" x14ac:dyDescent="0.2">
      <c r="B35" s="40">
        <v>1.23</v>
      </c>
      <c r="C35" s="40"/>
      <c r="D35" s="35"/>
      <c r="E35" s="35"/>
      <c r="F35" s="35"/>
      <c r="G35" s="35"/>
      <c r="H35" s="42"/>
      <c r="I35" s="35"/>
      <c r="J35" s="39"/>
      <c r="K35" s="39">
        <f t="shared" si="0"/>
        <v>0</v>
      </c>
      <c r="L35" s="38"/>
      <c r="M35" s="38"/>
      <c r="N35" s="35"/>
      <c r="O35" s="35"/>
      <c r="P35" s="36">
        <f t="shared" si="3"/>
        <v>43770</v>
      </c>
      <c r="Q35" s="36">
        <f t="shared" si="4"/>
        <v>43770</v>
      </c>
      <c r="R35" s="35"/>
      <c r="S35" s="35"/>
      <c r="T35" s="35" t="s">
        <v>27</v>
      </c>
      <c r="W35" s="2">
        <f t="shared" si="1"/>
        <v>0</v>
      </c>
      <c r="Y35" s="2">
        <f t="shared" si="2"/>
        <v>0</v>
      </c>
    </row>
    <row r="36" spans="2:27" ht="15" x14ac:dyDescent="0.2">
      <c r="B36" s="34"/>
      <c r="C36" s="34"/>
      <c r="D36" s="28"/>
      <c r="E36" s="28"/>
      <c r="F36" s="28"/>
      <c r="G36" s="28"/>
      <c r="H36" s="33"/>
      <c r="I36" s="32" t="s">
        <v>36</v>
      </c>
      <c r="J36" s="89">
        <f>SUM(J13:J35)</f>
        <v>7000000</v>
      </c>
      <c r="K36" s="89">
        <f>SUM(K13:K35)</f>
        <v>1272727.2727272727</v>
      </c>
      <c r="L36" s="31"/>
      <c r="M36" s="31"/>
      <c r="N36" s="28"/>
      <c r="O36" s="28"/>
      <c r="P36" s="29"/>
      <c r="Q36" s="29"/>
      <c r="R36" s="28"/>
      <c r="S36" s="28"/>
      <c r="T36" s="28"/>
      <c r="W36" s="2">
        <f t="shared" si="1"/>
        <v>0</v>
      </c>
      <c r="Y36" s="2">
        <f t="shared" si="2"/>
        <v>0</v>
      </c>
    </row>
    <row r="38" spans="2:27" ht="15" x14ac:dyDescent="0.2">
      <c r="B38" s="152" t="s">
        <v>215</v>
      </c>
      <c r="C38" s="147"/>
      <c r="D38" s="147"/>
      <c r="E38" s="147"/>
      <c r="F38" s="147"/>
      <c r="G38" s="147"/>
      <c r="H38" s="147"/>
      <c r="I38" s="147"/>
      <c r="J38" s="147"/>
      <c r="K38" s="147"/>
      <c r="L38" s="147"/>
      <c r="M38" s="147"/>
      <c r="N38" s="147"/>
      <c r="O38" s="147"/>
      <c r="P38" s="147"/>
      <c r="Q38" s="147"/>
      <c r="R38" s="147"/>
      <c r="S38" s="147"/>
      <c r="T38" s="148"/>
      <c r="W38" s="2">
        <f>V38*30</f>
        <v>0</v>
      </c>
      <c r="Y38" s="2">
        <f>X38*30</f>
        <v>0</v>
      </c>
    </row>
    <row r="39" spans="2:27" ht="15.6" customHeight="1" x14ac:dyDescent="0.2">
      <c r="B39" s="149" t="s">
        <v>73</v>
      </c>
      <c r="C39" s="149" t="s">
        <v>72</v>
      </c>
      <c r="D39" s="149" t="s">
        <v>71</v>
      </c>
      <c r="E39" s="149" t="s">
        <v>70</v>
      </c>
      <c r="F39" s="149" t="s">
        <v>69</v>
      </c>
      <c r="G39" s="149" t="s">
        <v>68</v>
      </c>
      <c r="H39" s="149" t="s">
        <v>158</v>
      </c>
      <c r="I39" s="149" t="s">
        <v>67</v>
      </c>
      <c r="J39" s="150" t="s">
        <v>66</v>
      </c>
      <c r="K39" s="150"/>
      <c r="L39" s="150"/>
      <c r="M39" s="150"/>
      <c r="N39" s="149" t="s">
        <v>129</v>
      </c>
      <c r="O39" s="149" t="s">
        <v>64</v>
      </c>
      <c r="P39" s="151" t="s">
        <v>63</v>
      </c>
      <c r="Q39" s="151"/>
      <c r="R39" s="149" t="s">
        <v>62</v>
      </c>
      <c r="S39" s="149" t="s">
        <v>61</v>
      </c>
      <c r="T39" s="149" t="s">
        <v>28</v>
      </c>
      <c r="W39" s="2">
        <f>V39*30</f>
        <v>0</v>
      </c>
      <c r="Y39" s="2">
        <f>X39*30</f>
        <v>0</v>
      </c>
      <c r="AA39" s="149" t="s">
        <v>301</v>
      </c>
    </row>
    <row r="40" spans="2:27" ht="60" x14ac:dyDescent="0.2">
      <c r="B40" s="149"/>
      <c r="C40" s="149"/>
      <c r="D40" s="149"/>
      <c r="E40" s="149"/>
      <c r="F40" s="149"/>
      <c r="G40" s="149"/>
      <c r="H40" s="149"/>
      <c r="I40" s="149"/>
      <c r="J40" s="54" t="s">
        <v>60</v>
      </c>
      <c r="K40" s="54" t="s">
        <v>298</v>
      </c>
      <c r="L40" s="53" t="s">
        <v>59</v>
      </c>
      <c r="M40" s="53" t="s">
        <v>58</v>
      </c>
      <c r="N40" s="149"/>
      <c r="O40" s="149"/>
      <c r="P40" s="52" t="s">
        <v>157</v>
      </c>
      <c r="Q40" s="52" t="s">
        <v>56</v>
      </c>
      <c r="R40" s="149"/>
      <c r="S40" s="149"/>
      <c r="T40" s="149"/>
      <c r="W40" s="2">
        <f>V40*30</f>
        <v>0</v>
      </c>
      <c r="Y40" s="2">
        <f>X40*30</f>
        <v>0</v>
      </c>
      <c r="AA40" s="149"/>
    </row>
    <row r="41" spans="2:27" s="100" customFormat="1" ht="90" x14ac:dyDescent="0.2">
      <c r="B41" s="99" t="s">
        <v>214</v>
      </c>
      <c r="C41" s="92" t="s">
        <v>39</v>
      </c>
      <c r="D41" s="105" t="s">
        <v>375</v>
      </c>
      <c r="E41" s="69" t="s">
        <v>213</v>
      </c>
      <c r="F41" s="47"/>
      <c r="G41" s="47" t="s">
        <v>0</v>
      </c>
      <c r="H41" s="105" t="s">
        <v>140</v>
      </c>
      <c r="I41" s="105" t="s">
        <v>365</v>
      </c>
      <c r="J41" s="43">
        <v>18800000</v>
      </c>
      <c r="K41" s="43">
        <f t="shared" ref="K41:K72" si="5">J41/$T$1</f>
        <v>3418181.8181818184</v>
      </c>
      <c r="L41" s="49">
        <v>1</v>
      </c>
      <c r="M41" s="49">
        <v>0</v>
      </c>
      <c r="N41" s="105" t="s">
        <v>46</v>
      </c>
      <c r="O41" s="105" t="s">
        <v>31</v>
      </c>
      <c r="P41" s="48">
        <v>44105</v>
      </c>
      <c r="Q41" s="48">
        <v>44075</v>
      </c>
      <c r="R41" s="47" t="s">
        <v>49</v>
      </c>
      <c r="S41" s="47"/>
      <c r="T41" s="47" t="s">
        <v>26</v>
      </c>
      <c r="V41" s="101">
        <v>4</v>
      </c>
      <c r="W41" s="101">
        <f t="shared" ref="W41:W52" si="6">V41*30</f>
        <v>120</v>
      </c>
      <c r="X41" s="101">
        <v>7</v>
      </c>
      <c r="Y41" s="101">
        <f t="shared" ref="Y41:Y52" si="7">X41*30</f>
        <v>210</v>
      </c>
      <c r="AA41" s="47"/>
    </row>
    <row r="42" spans="2:27" s="100" customFormat="1" ht="75" x14ac:dyDescent="0.2">
      <c r="B42" s="99" t="s">
        <v>212</v>
      </c>
      <c r="C42" s="92" t="s">
        <v>39</v>
      </c>
      <c r="D42" s="105" t="s">
        <v>376</v>
      </c>
      <c r="E42" s="69" t="s">
        <v>303</v>
      </c>
      <c r="F42" s="47"/>
      <c r="G42" s="47" t="s">
        <v>0</v>
      </c>
      <c r="H42" s="105" t="s">
        <v>140</v>
      </c>
      <c r="I42" s="43"/>
      <c r="J42" s="43">
        <v>5100000</v>
      </c>
      <c r="K42" s="43">
        <f t="shared" si="5"/>
        <v>927272.72727272729</v>
      </c>
      <c r="L42" s="49">
        <v>1</v>
      </c>
      <c r="M42" s="49">
        <v>0</v>
      </c>
      <c r="N42" s="105" t="s">
        <v>46</v>
      </c>
      <c r="O42" s="105" t="s">
        <v>31</v>
      </c>
      <c r="P42" s="48">
        <v>44256</v>
      </c>
      <c r="Q42" s="48">
        <v>44409</v>
      </c>
      <c r="R42" s="47" t="s">
        <v>49</v>
      </c>
      <c r="S42" s="47"/>
      <c r="T42" s="47" t="s">
        <v>27</v>
      </c>
      <c r="V42" s="101">
        <v>12</v>
      </c>
      <c r="W42" s="101">
        <f t="shared" si="6"/>
        <v>360</v>
      </c>
      <c r="X42" s="101">
        <v>45</v>
      </c>
      <c r="Y42" s="101">
        <f t="shared" si="7"/>
        <v>1350</v>
      </c>
      <c r="AA42" s="47"/>
    </row>
    <row r="43" spans="2:27" s="100" customFormat="1" ht="45" x14ac:dyDescent="0.2">
      <c r="B43" s="99" t="s">
        <v>211</v>
      </c>
      <c r="C43" s="92" t="s">
        <v>39</v>
      </c>
      <c r="D43" s="105" t="s">
        <v>377</v>
      </c>
      <c r="E43" s="69" t="s">
        <v>210</v>
      </c>
      <c r="F43" s="47"/>
      <c r="G43" s="47" t="s">
        <v>0</v>
      </c>
      <c r="H43" s="105" t="s">
        <v>140</v>
      </c>
      <c r="I43" s="47"/>
      <c r="J43" s="43">
        <v>740000</v>
      </c>
      <c r="K43" s="43">
        <f t="shared" si="5"/>
        <v>134545.45454545456</v>
      </c>
      <c r="L43" s="49">
        <v>1</v>
      </c>
      <c r="M43" s="49">
        <v>0</v>
      </c>
      <c r="N43" s="105" t="s">
        <v>37</v>
      </c>
      <c r="O43" s="105" t="s">
        <v>31</v>
      </c>
      <c r="P43" s="48">
        <v>44621</v>
      </c>
      <c r="Q43" s="48">
        <v>44774</v>
      </c>
      <c r="R43" s="47" t="s">
        <v>49</v>
      </c>
      <c r="S43" s="47"/>
      <c r="T43" s="47" t="s">
        <v>27</v>
      </c>
      <c r="V43" s="101">
        <v>36</v>
      </c>
      <c r="W43" s="101">
        <f t="shared" si="6"/>
        <v>1080</v>
      </c>
      <c r="X43" s="101">
        <v>45</v>
      </c>
      <c r="Y43" s="101">
        <f t="shared" si="7"/>
        <v>1350</v>
      </c>
      <c r="AA43" s="47"/>
    </row>
    <row r="44" spans="2:27" s="100" customFormat="1" ht="30" x14ac:dyDescent="0.2">
      <c r="B44" s="99" t="s">
        <v>209</v>
      </c>
      <c r="C44" s="92" t="s">
        <v>39</v>
      </c>
      <c r="D44" s="105" t="s">
        <v>51</v>
      </c>
      <c r="E44" s="67" t="s">
        <v>208</v>
      </c>
      <c r="F44" s="47"/>
      <c r="G44" s="47" t="s">
        <v>0</v>
      </c>
      <c r="H44" s="105">
        <v>1</v>
      </c>
      <c r="I44" s="47"/>
      <c r="J44" s="43">
        <v>0</v>
      </c>
      <c r="K44" s="43">
        <f t="shared" si="5"/>
        <v>0</v>
      </c>
      <c r="L44" s="49">
        <v>1</v>
      </c>
      <c r="M44" s="49">
        <v>0</v>
      </c>
      <c r="N44" s="105" t="s">
        <v>41</v>
      </c>
      <c r="O44" s="105" t="s">
        <v>31</v>
      </c>
      <c r="P44" s="48">
        <v>44378</v>
      </c>
      <c r="Q44" s="48">
        <v>44531</v>
      </c>
      <c r="R44" s="47" t="s">
        <v>49</v>
      </c>
      <c r="S44" s="47"/>
      <c r="T44" s="47" t="s">
        <v>24</v>
      </c>
      <c r="V44" s="101">
        <v>36</v>
      </c>
      <c r="W44" s="101">
        <f t="shared" si="6"/>
        <v>1080</v>
      </c>
      <c r="X44" s="101">
        <v>5</v>
      </c>
      <c r="Y44" s="101">
        <f t="shared" si="7"/>
        <v>150</v>
      </c>
      <c r="AA44" s="47"/>
    </row>
    <row r="45" spans="2:27" s="100" customFormat="1" ht="30" x14ac:dyDescent="0.2">
      <c r="B45" s="99" t="s">
        <v>207</v>
      </c>
      <c r="C45" s="92" t="s">
        <v>39</v>
      </c>
      <c r="D45" s="105" t="s">
        <v>206</v>
      </c>
      <c r="E45" s="69" t="s">
        <v>299</v>
      </c>
      <c r="F45" s="47"/>
      <c r="G45" s="47" t="s">
        <v>10</v>
      </c>
      <c r="H45" s="105">
        <v>1</v>
      </c>
      <c r="I45" s="105" t="s">
        <v>366</v>
      </c>
      <c r="J45" s="43">
        <v>16000000</v>
      </c>
      <c r="K45" s="43">
        <f t="shared" si="5"/>
        <v>2909090.9090909092</v>
      </c>
      <c r="L45" s="49">
        <v>1</v>
      </c>
      <c r="M45" s="49">
        <v>0</v>
      </c>
      <c r="N45" s="105" t="s">
        <v>41</v>
      </c>
      <c r="O45" s="108" t="s">
        <v>30</v>
      </c>
      <c r="P45" s="114">
        <v>44440</v>
      </c>
      <c r="Q45" s="114">
        <v>44501</v>
      </c>
      <c r="R45" s="47"/>
      <c r="S45" s="47"/>
      <c r="T45" s="47" t="s">
        <v>26</v>
      </c>
      <c r="V45" s="101">
        <v>7</v>
      </c>
      <c r="W45" s="101">
        <f t="shared" si="6"/>
        <v>210</v>
      </c>
      <c r="X45" s="101">
        <v>7</v>
      </c>
      <c r="Y45" s="101">
        <f t="shared" si="7"/>
        <v>210</v>
      </c>
      <c r="AA45" s="47"/>
    </row>
    <row r="46" spans="2:27" s="100" customFormat="1" ht="60" x14ac:dyDescent="0.2">
      <c r="B46" s="99" t="s">
        <v>205</v>
      </c>
      <c r="C46" s="92" t="s">
        <v>39</v>
      </c>
      <c r="D46" s="105" t="s">
        <v>204</v>
      </c>
      <c r="E46" s="67" t="s">
        <v>386</v>
      </c>
      <c r="F46" s="47"/>
      <c r="G46" s="47" t="s">
        <v>0</v>
      </c>
      <c r="H46" s="105">
        <v>1</v>
      </c>
      <c r="I46" s="47"/>
      <c r="J46" s="43">
        <v>450000</v>
      </c>
      <c r="K46" s="43">
        <f t="shared" si="5"/>
        <v>81818.181818181823</v>
      </c>
      <c r="L46" s="49">
        <v>1</v>
      </c>
      <c r="M46" s="49">
        <v>0</v>
      </c>
      <c r="N46" s="105" t="s">
        <v>41</v>
      </c>
      <c r="O46" s="105" t="s">
        <v>31</v>
      </c>
      <c r="P46" s="48">
        <v>45200</v>
      </c>
      <c r="Q46" s="48">
        <v>45352</v>
      </c>
      <c r="R46" s="47" t="s">
        <v>49</v>
      </c>
      <c r="S46" s="47"/>
      <c r="T46" s="47" t="s">
        <v>27</v>
      </c>
      <c r="V46" s="101">
        <v>35</v>
      </c>
      <c r="W46" s="101">
        <f t="shared" si="6"/>
        <v>1050</v>
      </c>
      <c r="X46" s="101">
        <v>7</v>
      </c>
      <c r="Y46" s="101">
        <f t="shared" si="7"/>
        <v>210</v>
      </c>
      <c r="AA46" s="47"/>
    </row>
    <row r="47" spans="2:27" s="100" customFormat="1" ht="30" x14ac:dyDescent="0.2">
      <c r="B47" s="99" t="s">
        <v>203</v>
      </c>
      <c r="C47" s="92" t="s">
        <v>39</v>
      </c>
      <c r="D47" s="105" t="s">
        <v>85</v>
      </c>
      <c r="E47" s="67" t="s">
        <v>202</v>
      </c>
      <c r="F47" s="47"/>
      <c r="G47" s="47" t="s">
        <v>0</v>
      </c>
      <c r="H47" s="105">
        <v>1</v>
      </c>
      <c r="I47" s="47"/>
      <c r="J47" s="43">
        <v>10000</v>
      </c>
      <c r="K47" s="43">
        <f t="shared" si="5"/>
        <v>1818.1818181818182</v>
      </c>
      <c r="L47" s="49">
        <v>1</v>
      </c>
      <c r="M47" s="49">
        <v>0</v>
      </c>
      <c r="N47" s="105" t="s">
        <v>41</v>
      </c>
      <c r="O47" s="105" t="s">
        <v>31</v>
      </c>
      <c r="P47" s="48">
        <v>44621</v>
      </c>
      <c r="Q47" s="48">
        <v>44774</v>
      </c>
      <c r="R47" s="47" t="s">
        <v>49</v>
      </c>
      <c r="S47" s="47"/>
      <c r="T47" s="47" t="s">
        <v>27</v>
      </c>
      <c r="V47" s="101">
        <v>10</v>
      </c>
      <c r="W47" s="101">
        <f t="shared" si="6"/>
        <v>300</v>
      </c>
      <c r="X47" s="101">
        <v>7</v>
      </c>
      <c r="Y47" s="101">
        <f t="shared" si="7"/>
        <v>210</v>
      </c>
      <c r="AA47" s="47"/>
    </row>
    <row r="48" spans="2:27" s="100" customFormat="1" ht="45" x14ac:dyDescent="0.2">
      <c r="B48" s="99" t="s">
        <v>201</v>
      </c>
      <c r="C48" s="92" t="s">
        <v>39</v>
      </c>
      <c r="D48" s="105" t="s">
        <v>43</v>
      </c>
      <c r="E48" s="69" t="s">
        <v>289</v>
      </c>
      <c r="F48" s="47"/>
      <c r="G48" s="47" t="s">
        <v>0</v>
      </c>
      <c r="H48" s="105">
        <v>1</v>
      </c>
      <c r="I48" s="47"/>
      <c r="J48" s="43">
        <v>0</v>
      </c>
      <c r="K48" s="43">
        <f t="shared" si="5"/>
        <v>0</v>
      </c>
      <c r="L48" s="49">
        <v>1</v>
      </c>
      <c r="M48" s="49">
        <v>0</v>
      </c>
      <c r="N48" s="105" t="s">
        <v>41</v>
      </c>
      <c r="O48" s="105" t="s">
        <v>31</v>
      </c>
      <c r="P48" s="48">
        <v>44136</v>
      </c>
      <c r="Q48" s="48">
        <v>44256</v>
      </c>
      <c r="R48" s="47" t="s">
        <v>49</v>
      </c>
      <c r="S48" s="47"/>
      <c r="T48" s="47" t="s">
        <v>24</v>
      </c>
      <c r="V48" s="101">
        <v>9</v>
      </c>
      <c r="W48" s="101">
        <f t="shared" si="6"/>
        <v>270</v>
      </c>
      <c r="X48" s="101">
        <v>7</v>
      </c>
      <c r="Y48" s="101">
        <f t="shared" si="7"/>
        <v>210</v>
      </c>
      <c r="AA48" s="47"/>
    </row>
    <row r="49" spans="2:27" s="100" customFormat="1" ht="30" x14ac:dyDescent="0.2">
      <c r="B49" s="99" t="s">
        <v>200</v>
      </c>
      <c r="C49" s="92" t="s">
        <v>39</v>
      </c>
      <c r="D49" s="105" t="s">
        <v>192</v>
      </c>
      <c r="E49" s="69" t="s">
        <v>267</v>
      </c>
      <c r="F49" s="47"/>
      <c r="G49" s="47" t="s">
        <v>0</v>
      </c>
      <c r="H49" s="105">
        <v>1</v>
      </c>
      <c r="I49" s="47"/>
      <c r="J49" s="43">
        <v>6500000</v>
      </c>
      <c r="K49" s="43">
        <f t="shared" si="5"/>
        <v>1181818.1818181819</v>
      </c>
      <c r="L49" s="49">
        <v>1</v>
      </c>
      <c r="M49" s="49">
        <v>0</v>
      </c>
      <c r="N49" s="105" t="s">
        <v>41</v>
      </c>
      <c r="O49" s="105" t="s">
        <v>31</v>
      </c>
      <c r="P49" s="48">
        <v>44621</v>
      </c>
      <c r="Q49" s="48">
        <v>44774</v>
      </c>
      <c r="R49" s="47" t="s">
        <v>49</v>
      </c>
      <c r="S49" s="47"/>
      <c r="T49" s="47" t="s">
        <v>27</v>
      </c>
      <c r="V49" s="101">
        <v>30</v>
      </c>
      <c r="W49" s="101">
        <f t="shared" si="6"/>
        <v>900</v>
      </c>
      <c r="X49" s="101">
        <v>7</v>
      </c>
      <c r="Y49" s="101">
        <f t="shared" si="7"/>
        <v>210</v>
      </c>
      <c r="AA49" s="47"/>
    </row>
    <row r="50" spans="2:27" s="100" customFormat="1" ht="30" x14ac:dyDescent="0.2">
      <c r="B50" s="99" t="s">
        <v>199</v>
      </c>
      <c r="C50" s="92" t="s">
        <v>39</v>
      </c>
      <c r="D50" s="105" t="s">
        <v>192</v>
      </c>
      <c r="E50" s="69" t="s">
        <v>255</v>
      </c>
      <c r="F50" s="47"/>
      <c r="G50" s="47" t="s">
        <v>0</v>
      </c>
      <c r="H50" s="105">
        <v>1</v>
      </c>
      <c r="I50" s="105" t="s">
        <v>354</v>
      </c>
      <c r="J50" s="43">
        <v>13000000</v>
      </c>
      <c r="K50" s="43">
        <f t="shared" si="5"/>
        <v>2363636.3636363638</v>
      </c>
      <c r="L50" s="49">
        <v>1</v>
      </c>
      <c r="M50" s="49">
        <v>0</v>
      </c>
      <c r="N50" s="105" t="s">
        <v>41</v>
      </c>
      <c r="O50" s="105" t="s">
        <v>31</v>
      </c>
      <c r="P50" s="48">
        <v>44105</v>
      </c>
      <c r="Q50" s="48">
        <v>44136</v>
      </c>
      <c r="R50" s="47" t="s">
        <v>49</v>
      </c>
      <c r="S50" s="47"/>
      <c r="T50" s="47" t="s">
        <v>26</v>
      </c>
      <c r="V50" s="101">
        <v>18</v>
      </c>
      <c r="W50" s="101">
        <f t="shared" si="6"/>
        <v>540</v>
      </c>
      <c r="X50" s="101">
        <v>7</v>
      </c>
      <c r="Y50" s="101">
        <f t="shared" si="7"/>
        <v>210</v>
      </c>
      <c r="AA50" s="47"/>
    </row>
    <row r="51" spans="2:27" s="100" customFormat="1" ht="30" x14ac:dyDescent="0.2">
      <c r="B51" s="99" t="s">
        <v>198</v>
      </c>
      <c r="C51" s="92" t="s">
        <v>39</v>
      </c>
      <c r="D51" s="105" t="s">
        <v>192</v>
      </c>
      <c r="E51" s="69" t="s">
        <v>256</v>
      </c>
      <c r="F51" s="47"/>
      <c r="G51" s="47" t="s">
        <v>0</v>
      </c>
      <c r="H51" s="105" t="s">
        <v>140</v>
      </c>
      <c r="I51" s="47"/>
      <c r="J51" s="43">
        <v>24069900</v>
      </c>
      <c r="K51" s="43">
        <f t="shared" si="5"/>
        <v>4376345.4545454541</v>
      </c>
      <c r="L51" s="49">
        <v>1</v>
      </c>
      <c r="M51" s="49">
        <v>0</v>
      </c>
      <c r="N51" s="105" t="s">
        <v>41</v>
      </c>
      <c r="O51" s="105" t="s">
        <v>31</v>
      </c>
      <c r="P51" s="48">
        <v>44621</v>
      </c>
      <c r="Q51" s="48">
        <v>44774</v>
      </c>
      <c r="R51" s="47" t="s">
        <v>49</v>
      </c>
      <c r="S51" s="47"/>
      <c r="T51" s="47" t="s">
        <v>27</v>
      </c>
      <c r="V51" s="101">
        <v>21</v>
      </c>
      <c r="W51" s="101">
        <f t="shared" si="6"/>
        <v>630</v>
      </c>
      <c r="X51" s="101">
        <v>7</v>
      </c>
      <c r="Y51" s="101">
        <f t="shared" si="7"/>
        <v>210</v>
      </c>
      <c r="AA51" s="47"/>
    </row>
    <row r="52" spans="2:27" s="100" customFormat="1" ht="45" x14ac:dyDescent="0.2">
      <c r="B52" s="99" t="s">
        <v>197</v>
      </c>
      <c r="C52" s="92" t="s">
        <v>39</v>
      </c>
      <c r="D52" s="105" t="s">
        <v>192</v>
      </c>
      <c r="E52" s="69" t="s">
        <v>283</v>
      </c>
      <c r="F52" s="47"/>
      <c r="G52" s="47" t="s">
        <v>0</v>
      </c>
      <c r="H52" s="105" t="s">
        <v>140</v>
      </c>
      <c r="I52" s="47"/>
      <c r="J52" s="43">
        <v>0</v>
      </c>
      <c r="K52" s="43">
        <f t="shared" si="5"/>
        <v>0</v>
      </c>
      <c r="L52" s="49">
        <v>1</v>
      </c>
      <c r="M52" s="49">
        <v>0</v>
      </c>
      <c r="N52" s="105" t="s">
        <v>41</v>
      </c>
      <c r="O52" s="105" t="s">
        <v>31</v>
      </c>
      <c r="P52" s="48">
        <v>44013</v>
      </c>
      <c r="Q52" s="48">
        <v>44075</v>
      </c>
      <c r="R52" s="47" t="s">
        <v>49</v>
      </c>
      <c r="S52" s="47"/>
      <c r="T52" s="47" t="s">
        <v>24</v>
      </c>
      <c r="V52" s="101">
        <v>27</v>
      </c>
      <c r="W52" s="101">
        <f t="shared" si="6"/>
        <v>810</v>
      </c>
      <c r="X52" s="101">
        <v>7</v>
      </c>
      <c r="Y52" s="101">
        <f t="shared" si="7"/>
        <v>210</v>
      </c>
      <c r="AA52" s="47"/>
    </row>
    <row r="53" spans="2:27" s="100" customFormat="1" ht="30" x14ac:dyDescent="0.2">
      <c r="B53" s="99" t="s">
        <v>196</v>
      </c>
      <c r="C53" s="92" t="s">
        <v>39</v>
      </c>
      <c r="D53" s="105" t="s">
        <v>192</v>
      </c>
      <c r="E53" s="69" t="s">
        <v>284</v>
      </c>
      <c r="F53" s="47"/>
      <c r="G53" s="47" t="s">
        <v>0</v>
      </c>
      <c r="H53" s="105" t="s">
        <v>140</v>
      </c>
      <c r="I53" s="47"/>
      <c r="J53" s="43">
        <v>0</v>
      </c>
      <c r="K53" s="43">
        <f t="shared" si="5"/>
        <v>0</v>
      </c>
      <c r="L53" s="49">
        <v>1</v>
      </c>
      <c r="M53" s="49">
        <v>0</v>
      </c>
      <c r="N53" s="105" t="s">
        <v>41</v>
      </c>
      <c r="O53" s="105" t="s">
        <v>31</v>
      </c>
      <c r="P53" s="48">
        <v>44430</v>
      </c>
      <c r="Q53" s="48">
        <v>44630</v>
      </c>
      <c r="R53" s="47" t="s">
        <v>49</v>
      </c>
      <c r="S53" s="47"/>
      <c r="T53" s="47" t="s">
        <v>24</v>
      </c>
      <c r="V53" s="101">
        <v>22</v>
      </c>
      <c r="W53" s="101">
        <f t="shared" ref="W53:W92" si="8">V53*30</f>
        <v>660</v>
      </c>
      <c r="X53" s="101">
        <v>7</v>
      </c>
      <c r="Y53" s="101">
        <f t="shared" ref="Y53:Y92" si="9">X53*30</f>
        <v>210</v>
      </c>
      <c r="AA53" s="47"/>
    </row>
    <row r="54" spans="2:27" s="100" customFormat="1" ht="60" x14ac:dyDescent="0.2">
      <c r="B54" s="99" t="s">
        <v>195</v>
      </c>
      <c r="C54" s="92" t="s">
        <v>39</v>
      </c>
      <c r="D54" s="105" t="s">
        <v>192</v>
      </c>
      <c r="E54" s="69" t="s">
        <v>387</v>
      </c>
      <c r="F54" s="47"/>
      <c r="G54" s="47" t="s">
        <v>0</v>
      </c>
      <c r="H54" s="105">
        <v>1</v>
      </c>
      <c r="I54" s="105" t="s">
        <v>355</v>
      </c>
      <c r="J54" s="43">
        <v>3000000</v>
      </c>
      <c r="K54" s="43">
        <f t="shared" si="5"/>
        <v>545454.54545454541</v>
      </c>
      <c r="L54" s="49">
        <v>1</v>
      </c>
      <c r="M54" s="49">
        <v>0</v>
      </c>
      <c r="N54" s="105" t="s">
        <v>41</v>
      </c>
      <c r="O54" s="105" t="s">
        <v>31</v>
      </c>
      <c r="P54" s="48">
        <v>44105</v>
      </c>
      <c r="Q54" s="48">
        <v>44136</v>
      </c>
      <c r="R54" s="47" t="s">
        <v>49</v>
      </c>
      <c r="S54" s="47"/>
      <c r="T54" s="47" t="s">
        <v>26</v>
      </c>
      <c r="V54" s="101">
        <v>33</v>
      </c>
      <c r="W54" s="101">
        <f t="shared" si="8"/>
        <v>990</v>
      </c>
      <c r="X54" s="101">
        <v>7</v>
      </c>
      <c r="Y54" s="101">
        <f t="shared" si="9"/>
        <v>210</v>
      </c>
      <c r="AA54" s="47"/>
    </row>
    <row r="55" spans="2:27" s="100" customFormat="1" ht="45" x14ac:dyDescent="0.2">
      <c r="B55" s="99" t="s">
        <v>194</v>
      </c>
      <c r="C55" s="92" t="s">
        <v>39</v>
      </c>
      <c r="D55" s="105" t="s">
        <v>192</v>
      </c>
      <c r="E55" s="69" t="s">
        <v>250</v>
      </c>
      <c r="F55" s="47"/>
      <c r="G55" s="47" t="s">
        <v>0</v>
      </c>
      <c r="H55" s="105" t="s">
        <v>140</v>
      </c>
      <c r="I55" s="105" t="s">
        <v>367</v>
      </c>
      <c r="J55" s="43">
        <v>10500000</v>
      </c>
      <c r="K55" s="43">
        <f t="shared" si="5"/>
        <v>1909090.9090909092</v>
      </c>
      <c r="L55" s="49">
        <v>1</v>
      </c>
      <c r="M55" s="49">
        <v>0</v>
      </c>
      <c r="N55" s="105" t="s">
        <v>41</v>
      </c>
      <c r="O55" s="105" t="s">
        <v>31</v>
      </c>
      <c r="P55" s="48">
        <v>44105</v>
      </c>
      <c r="Q55" s="48">
        <v>44136</v>
      </c>
      <c r="R55" s="47" t="s">
        <v>49</v>
      </c>
      <c r="S55" s="47"/>
      <c r="T55" s="47" t="s">
        <v>26</v>
      </c>
      <c r="V55" s="101">
        <v>21</v>
      </c>
      <c r="W55" s="101">
        <f t="shared" si="8"/>
        <v>630</v>
      </c>
      <c r="X55" s="101">
        <v>7</v>
      </c>
      <c r="Y55" s="101">
        <f t="shared" si="9"/>
        <v>210</v>
      </c>
      <c r="AA55" s="47"/>
    </row>
    <row r="56" spans="2:27" s="100" customFormat="1" ht="30" x14ac:dyDescent="0.2">
      <c r="B56" s="99" t="s">
        <v>193</v>
      </c>
      <c r="C56" s="92" t="s">
        <v>39</v>
      </c>
      <c r="D56" s="105" t="s">
        <v>192</v>
      </c>
      <c r="E56" s="69" t="s">
        <v>388</v>
      </c>
      <c r="F56" s="47"/>
      <c r="G56" s="47" t="s">
        <v>0</v>
      </c>
      <c r="H56" s="105" t="s">
        <v>140</v>
      </c>
      <c r="I56" s="105" t="s">
        <v>356</v>
      </c>
      <c r="J56" s="43">
        <v>5000000</v>
      </c>
      <c r="K56" s="43">
        <f t="shared" si="5"/>
        <v>909090.90909090906</v>
      </c>
      <c r="L56" s="49">
        <v>1</v>
      </c>
      <c r="M56" s="49">
        <v>0</v>
      </c>
      <c r="N56" s="105" t="s">
        <v>41</v>
      </c>
      <c r="O56" s="105" t="s">
        <v>31</v>
      </c>
      <c r="P56" s="48">
        <v>44105</v>
      </c>
      <c r="Q56" s="48">
        <v>44136</v>
      </c>
      <c r="R56" s="47" t="s">
        <v>49</v>
      </c>
      <c r="S56" s="47"/>
      <c r="T56" s="47" t="s">
        <v>26</v>
      </c>
      <c r="V56" s="101">
        <v>5</v>
      </c>
      <c r="W56" s="101">
        <f t="shared" si="8"/>
        <v>150</v>
      </c>
      <c r="X56" s="101">
        <v>7</v>
      </c>
      <c r="Y56" s="101">
        <f t="shared" si="9"/>
        <v>210</v>
      </c>
      <c r="AA56" s="47"/>
    </row>
    <row r="57" spans="2:27" s="100" customFormat="1" ht="75" x14ac:dyDescent="0.2">
      <c r="B57" s="99" t="s">
        <v>191</v>
      </c>
      <c r="C57" s="92" t="s">
        <v>39</v>
      </c>
      <c r="D57" s="105" t="s">
        <v>305</v>
      </c>
      <c r="E57" s="69" t="s">
        <v>280</v>
      </c>
      <c r="F57" s="47"/>
      <c r="G57" s="47" t="s">
        <v>0</v>
      </c>
      <c r="H57" s="105">
        <v>1</v>
      </c>
      <c r="I57" s="47"/>
      <c r="J57" s="43">
        <v>24509578</v>
      </c>
      <c r="K57" s="43">
        <f t="shared" si="5"/>
        <v>4456286.9090909092</v>
      </c>
      <c r="L57" s="49">
        <v>1</v>
      </c>
      <c r="M57" s="49">
        <v>0</v>
      </c>
      <c r="N57" s="105" t="s">
        <v>95</v>
      </c>
      <c r="O57" s="105" t="s">
        <v>31</v>
      </c>
      <c r="P57" s="48">
        <v>44621</v>
      </c>
      <c r="Q57" s="48">
        <v>44774</v>
      </c>
      <c r="R57" s="47" t="s">
        <v>49</v>
      </c>
      <c r="S57" s="47"/>
      <c r="T57" s="47" t="s">
        <v>27</v>
      </c>
      <c r="V57" s="101">
        <v>49</v>
      </c>
      <c r="W57" s="101">
        <f t="shared" si="8"/>
        <v>1470</v>
      </c>
      <c r="X57" s="101">
        <v>7</v>
      </c>
      <c r="Y57" s="101">
        <f t="shared" si="9"/>
        <v>210</v>
      </c>
      <c r="AA57" s="47"/>
    </row>
    <row r="58" spans="2:27" s="100" customFormat="1" ht="30" x14ac:dyDescent="0.2">
      <c r="B58" s="99" t="s">
        <v>190</v>
      </c>
      <c r="C58" s="92" t="s">
        <v>39</v>
      </c>
      <c r="D58" s="105" t="s">
        <v>189</v>
      </c>
      <c r="E58" s="67" t="s">
        <v>188</v>
      </c>
      <c r="F58" s="47"/>
      <c r="G58" s="47" t="s">
        <v>0</v>
      </c>
      <c r="H58" s="105">
        <v>1</v>
      </c>
      <c r="I58" s="47"/>
      <c r="J58" s="43">
        <v>1750000</v>
      </c>
      <c r="K58" s="43">
        <f t="shared" si="5"/>
        <v>318181.81818181818</v>
      </c>
      <c r="L58" s="49">
        <v>1</v>
      </c>
      <c r="M58" s="49">
        <v>0</v>
      </c>
      <c r="N58" s="105" t="s">
        <v>95</v>
      </c>
      <c r="O58" s="105" t="s">
        <v>31</v>
      </c>
      <c r="P58" s="48">
        <v>44256</v>
      </c>
      <c r="Q58" s="48">
        <v>44409</v>
      </c>
      <c r="R58" s="47" t="s">
        <v>49</v>
      </c>
      <c r="S58" s="47"/>
      <c r="T58" s="47" t="s">
        <v>27</v>
      </c>
      <c r="V58" s="101">
        <v>11</v>
      </c>
      <c r="W58" s="101">
        <f t="shared" si="8"/>
        <v>330</v>
      </c>
      <c r="X58" s="101">
        <v>7</v>
      </c>
      <c r="Y58" s="101">
        <f t="shared" si="9"/>
        <v>210</v>
      </c>
      <c r="AA58" s="47"/>
    </row>
    <row r="59" spans="2:27" s="100" customFormat="1" ht="30" x14ac:dyDescent="0.2">
      <c r="B59" s="99" t="s">
        <v>187</v>
      </c>
      <c r="C59" s="92" t="s">
        <v>39</v>
      </c>
      <c r="D59" s="105" t="s">
        <v>186</v>
      </c>
      <c r="E59" s="69" t="s">
        <v>185</v>
      </c>
      <c r="F59" s="47"/>
      <c r="G59" s="47" t="s">
        <v>0</v>
      </c>
      <c r="H59" s="105">
        <v>1</v>
      </c>
      <c r="I59" s="47"/>
      <c r="J59" s="43">
        <v>0</v>
      </c>
      <c r="K59" s="43">
        <f t="shared" si="5"/>
        <v>0</v>
      </c>
      <c r="L59" s="49">
        <v>1</v>
      </c>
      <c r="M59" s="49">
        <v>0</v>
      </c>
      <c r="N59" s="105" t="s">
        <v>95</v>
      </c>
      <c r="O59" s="105" t="s">
        <v>31</v>
      </c>
      <c r="P59" s="48"/>
      <c r="Q59" s="48"/>
      <c r="R59" s="47" t="s">
        <v>49</v>
      </c>
      <c r="S59" s="47"/>
      <c r="T59" s="47" t="s">
        <v>24</v>
      </c>
      <c r="V59" s="101">
        <v>30</v>
      </c>
      <c r="W59" s="101">
        <f t="shared" si="8"/>
        <v>900</v>
      </c>
      <c r="X59" s="101">
        <v>7</v>
      </c>
      <c r="Y59" s="101">
        <f t="shared" si="9"/>
        <v>210</v>
      </c>
      <c r="AA59" s="47"/>
    </row>
    <row r="60" spans="2:27" s="100" customFormat="1" ht="30" x14ac:dyDescent="0.2">
      <c r="B60" s="99" t="s">
        <v>184</v>
      </c>
      <c r="C60" s="92" t="s">
        <v>39</v>
      </c>
      <c r="D60" s="105" t="s">
        <v>178</v>
      </c>
      <c r="E60" s="69" t="s">
        <v>389</v>
      </c>
      <c r="F60" s="47"/>
      <c r="G60" s="47" t="s">
        <v>0</v>
      </c>
      <c r="H60" s="105">
        <v>1</v>
      </c>
      <c r="I60" s="105" t="s">
        <v>357</v>
      </c>
      <c r="J60" s="43">
        <v>1200000</v>
      </c>
      <c r="K60" s="43">
        <f t="shared" si="5"/>
        <v>218181.81818181818</v>
      </c>
      <c r="L60" s="49">
        <v>1</v>
      </c>
      <c r="M60" s="49">
        <v>0</v>
      </c>
      <c r="N60" s="105" t="s">
        <v>95</v>
      </c>
      <c r="O60" s="105" t="s">
        <v>31</v>
      </c>
      <c r="P60" s="48">
        <v>44256</v>
      </c>
      <c r="Q60" s="48">
        <v>44470</v>
      </c>
      <c r="R60" s="47" t="s">
        <v>293</v>
      </c>
      <c r="S60" s="47"/>
      <c r="T60" s="47" t="s">
        <v>27</v>
      </c>
      <c r="V60" s="101">
        <v>35</v>
      </c>
      <c r="W60" s="101">
        <f t="shared" si="8"/>
        <v>1050</v>
      </c>
      <c r="X60" s="101">
        <v>7</v>
      </c>
      <c r="Y60" s="101">
        <f t="shared" si="9"/>
        <v>210</v>
      </c>
      <c r="AA60" s="47"/>
    </row>
    <row r="61" spans="2:27" s="100" customFormat="1" ht="30" x14ac:dyDescent="0.2">
      <c r="B61" s="99" t="s">
        <v>183</v>
      </c>
      <c r="C61" s="92" t="s">
        <v>39</v>
      </c>
      <c r="D61" s="105" t="s">
        <v>178</v>
      </c>
      <c r="E61" s="69" t="s">
        <v>182</v>
      </c>
      <c r="F61" s="47"/>
      <c r="G61" s="47" t="s">
        <v>0</v>
      </c>
      <c r="H61" s="105">
        <v>1</v>
      </c>
      <c r="I61" s="105" t="s">
        <v>358</v>
      </c>
      <c r="J61" s="43">
        <v>198000</v>
      </c>
      <c r="K61" s="43">
        <f t="shared" si="5"/>
        <v>36000</v>
      </c>
      <c r="L61" s="49">
        <v>1</v>
      </c>
      <c r="M61" s="49">
        <v>0</v>
      </c>
      <c r="N61" s="105" t="s">
        <v>95</v>
      </c>
      <c r="O61" s="105" t="s">
        <v>31</v>
      </c>
      <c r="P61" s="48">
        <v>44470</v>
      </c>
      <c r="Q61" s="48">
        <v>44621</v>
      </c>
      <c r="R61" s="47" t="s">
        <v>49</v>
      </c>
      <c r="S61" s="47"/>
      <c r="T61" s="47" t="s">
        <v>26</v>
      </c>
      <c r="V61" s="101">
        <v>5</v>
      </c>
      <c r="W61" s="101">
        <f t="shared" si="8"/>
        <v>150</v>
      </c>
      <c r="X61" s="101">
        <v>7</v>
      </c>
      <c r="Y61" s="101">
        <f t="shared" si="9"/>
        <v>210</v>
      </c>
      <c r="AA61" s="47"/>
    </row>
    <row r="62" spans="2:27" s="100" customFormat="1" ht="30" x14ac:dyDescent="0.2">
      <c r="B62" s="99" t="s">
        <v>181</v>
      </c>
      <c r="C62" s="92" t="s">
        <v>39</v>
      </c>
      <c r="D62" s="68" t="s">
        <v>180</v>
      </c>
      <c r="E62" s="67" t="s">
        <v>390</v>
      </c>
      <c r="F62" s="47"/>
      <c r="G62" s="47" t="s">
        <v>0</v>
      </c>
      <c r="H62" s="105">
        <v>1</v>
      </c>
      <c r="I62" s="47"/>
      <c r="J62" s="43">
        <v>110000</v>
      </c>
      <c r="K62" s="43">
        <f t="shared" si="5"/>
        <v>20000</v>
      </c>
      <c r="L62" s="49">
        <v>1</v>
      </c>
      <c r="M62" s="49">
        <v>0</v>
      </c>
      <c r="N62" s="105" t="s">
        <v>95</v>
      </c>
      <c r="O62" s="105" t="s">
        <v>31</v>
      </c>
      <c r="P62" s="48">
        <v>44986</v>
      </c>
      <c r="Q62" s="48">
        <v>45139</v>
      </c>
      <c r="R62" s="47" t="s">
        <v>49</v>
      </c>
      <c r="S62" s="47"/>
      <c r="T62" s="47" t="s">
        <v>27</v>
      </c>
      <c r="V62" s="101">
        <v>36</v>
      </c>
      <c r="W62" s="101">
        <f t="shared" si="8"/>
        <v>1080</v>
      </c>
      <c r="X62" s="101">
        <v>5</v>
      </c>
      <c r="Y62" s="101">
        <f t="shared" si="9"/>
        <v>150</v>
      </c>
      <c r="AA62" s="47"/>
    </row>
    <row r="63" spans="2:27" s="100" customFormat="1" ht="30" x14ac:dyDescent="0.2">
      <c r="B63" s="99" t="s">
        <v>179</v>
      </c>
      <c r="C63" s="92" t="s">
        <v>39</v>
      </c>
      <c r="D63" s="105" t="s">
        <v>178</v>
      </c>
      <c r="E63" s="69" t="s">
        <v>177</v>
      </c>
      <c r="F63" s="47"/>
      <c r="G63" s="47" t="s">
        <v>0</v>
      </c>
      <c r="H63" s="105">
        <v>1</v>
      </c>
      <c r="I63" s="47"/>
      <c r="J63" s="43">
        <v>0</v>
      </c>
      <c r="K63" s="43">
        <f t="shared" si="5"/>
        <v>0</v>
      </c>
      <c r="L63" s="49">
        <v>1</v>
      </c>
      <c r="M63" s="49">
        <v>0</v>
      </c>
      <c r="N63" s="105" t="s">
        <v>95</v>
      </c>
      <c r="O63" s="105" t="s">
        <v>31</v>
      </c>
      <c r="P63" s="48">
        <v>44013</v>
      </c>
      <c r="Q63" s="48">
        <v>44075</v>
      </c>
      <c r="R63" s="47" t="s">
        <v>294</v>
      </c>
      <c r="S63" s="47"/>
      <c r="T63" s="47" t="s">
        <v>24</v>
      </c>
      <c r="V63" s="101">
        <v>6</v>
      </c>
      <c r="W63" s="101">
        <f t="shared" si="8"/>
        <v>180</v>
      </c>
      <c r="X63" s="101">
        <v>7</v>
      </c>
      <c r="Y63" s="101">
        <f t="shared" si="9"/>
        <v>210</v>
      </c>
      <c r="AA63" s="47"/>
    </row>
    <row r="64" spans="2:27" s="100" customFormat="1" ht="39" customHeight="1" x14ac:dyDescent="0.2">
      <c r="B64" s="99" t="s">
        <v>176</v>
      </c>
      <c r="C64" s="92" t="s">
        <v>39</v>
      </c>
      <c r="D64" s="105" t="s">
        <v>175</v>
      </c>
      <c r="E64" s="67" t="s">
        <v>174</v>
      </c>
      <c r="F64" s="47"/>
      <c r="G64" s="47" t="s">
        <v>0</v>
      </c>
      <c r="H64" s="105">
        <v>1</v>
      </c>
      <c r="I64" s="47"/>
      <c r="J64" s="43">
        <v>250000</v>
      </c>
      <c r="K64" s="43">
        <f t="shared" si="5"/>
        <v>45454.545454545456</v>
      </c>
      <c r="L64" s="49">
        <v>1</v>
      </c>
      <c r="M64" s="49">
        <v>0</v>
      </c>
      <c r="N64" s="105" t="s">
        <v>95</v>
      </c>
      <c r="O64" s="105" t="s">
        <v>31</v>
      </c>
      <c r="P64" s="48">
        <v>44621</v>
      </c>
      <c r="Q64" s="48">
        <v>44774</v>
      </c>
      <c r="R64" s="47" t="s">
        <v>49</v>
      </c>
      <c r="S64" s="47"/>
      <c r="T64" s="47" t="s">
        <v>27</v>
      </c>
      <c r="V64" s="101">
        <v>25</v>
      </c>
      <c r="W64" s="101">
        <f t="shared" si="8"/>
        <v>750</v>
      </c>
      <c r="X64" s="101">
        <v>5</v>
      </c>
      <c r="Y64" s="101">
        <f t="shared" si="9"/>
        <v>150</v>
      </c>
      <c r="AA64" s="47"/>
    </row>
    <row r="65" spans="1:27" s="100" customFormat="1" ht="135" x14ac:dyDescent="0.2">
      <c r="B65" s="99" t="s">
        <v>173</v>
      </c>
      <c r="C65" s="92" t="s">
        <v>39</v>
      </c>
      <c r="D65" s="105" t="s">
        <v>172</v>
      </c>
      <c r="E65" s="69" t="s">
        <v>251</v>
      </c>
      <c r="F65" s="47" t="s">
        <v>264</v>
      </c>
      <c r="G65" s="47" t="s">
        <v>0</v>
      </c>
      <c r="H65" s="105">
        <v>1</v>
      </c>
      <c r="I65" s="47"/>
      <c r="J65" s="43">
        <v>0</v>
      </c>
      <c r="K65" s="43">
        <f t="shared" si="5"/>
        <v>0</v>
      </c>
      <c r="L65" s="49">
        <v>1</v>
      </c>
      <c r="M65" s="49">
        <v>0</v>
      </c>
      <c r="N65" s="105" t="s">
        <v>95</v>
      </c>
      <c r="O65" s="105" t="s">
        <v>31</v>
      </c>
      <c r="P65" s="48"/>
      <c r="Q65" s="48"/>
      <c r="R65" s="47"/>
      <c r="S65" s="47"/>
      <c r="T65" s="47" t="s">
        <v>24</v>
      </c>
      <c r="V65" s="101">
        <v>17</v>
      </c>
      <c r="W65" s="101">
        <f t="shared" si="8"/>
        <v>510</v>
      </c>
      <c r="X65" s="101">
        <v>9</v>
      </c>
      <c r="Y65" s="101">
        <f t="shared" si="9"/>
        <v>270</v>
      </c>
      <c r="AA65" s="47"/>
    </row>
    <row r="66" spans="1:27" s="100" customFormat="1" ht="60" x14ac:dyDescent="0.2">
      <c r="B66" s="99" t="s">
        <v>171</v>
      </c>
      <c r="C66" s="92" t="s">
        <v>39</v>
      </c>
      <c r="D66" s="105" t="s">
        <v>139</v>
      </c>
      <c r="E66" s="67" t="s">
        <v>170</v>
      </c>
      <c r="F66" s="47" t="s">
        <v>261</v>
      </c>
      <c r="G66" s="47" t="s">
        <v>0</v>
      </c>
      <c r="H66" s="105">
        <v>1</v>
      </c>
      <c r="I66" s="47"/>
      <c r="J66" s="43">
        <v>0</v>
      </c>
      <c r="K66" s="43">
        <f t="shared" si="5"/>
        <v>0</v>
      </c>
      <c r="L66" s="49">
        <v>1</v>
      </c>
      <c r="M66" s="49">
        <v>0</v>
      </c>
      <c r="N66" s="105" t="s">
        <v>80</v>
      </c>
      <c r="O66" s="105" t="s">
        <v>31</v>
      </c>
      <c r="P66" s="48"/>
      <c r="Q66" s="48"/>
      <c r="R66" s="47"/>
      <c r="S66" s="47"/>
      <c r="T66" s="47" t="s">
        <v>24</v>
      </c>
      <c r="V66" s="101">
        <v>18</v>
      </c>
      <c r="W66" s="101">
        <f t="shared" si="8"/>
        <v>540</v>
      </c>
      <c r="X66" s="101">
        <v>7</v>
      </c>
      <c r="Y66" s="101">
        <f t="shared" si="9"/>
        <v>210</v>
      </c>
      <c r="AA66" s="47"/>
    </row>
    <row r="67" spans="1:27" s="100" customFormat="1" ht="30" x14ac:dyDescent="0.2">
      <c r="B67" s="99" t="s">
        <v>169</v>
      </c>
      <c r="C67" s="92" t="s">
        <v>39</v>
      </c>
      <c r="D67" s="68" t="s">
        <v>168</v>
      </c>
      <c r="E67" s="67" t="s">
        <v>167</v>
      </c>
      <c r="F67" s="47"/>
      <c r="G67" s="47" t="s">
        <v>0</v>
      </c>
      <c r="H67" s="105">
        <v>1</v>
      </c>
      <c r="I67" s="47"/>
      <c r="J67" s="43">
        <v>0</v>
      </c>
      <c r="K67" s="43">
        <f t="shared" si="5"/>
        <v>0</v>
      </c>
      <c r="L67" s="49">
        <v>1</v>
      </c>
      <c r="M67" s="49">
        <v>0</v>
      </c>
      <c r="N67" s="105" t="s">
        <v>95</v>
      </c>
      <c r="O67" s="105" t="s">
        <v>31</v>
      </c>
      <c r="P67" s="48">
        <v>44220</v>
      </c>
      <c r="Q67" s="48">
        <v>44420</v>
      </c>
      <c r="R67" s="47" t="s">
        <v>49</v>
      </c>
      <c r="S67" s="47"/>
      <c r="T67" s="47" t="s">
        <v>24</v>
      </c>
      <c r="V67" s="101">
        <v>15</v>
      </c>
      <c r="W67" s="101">
        <f t="shared" si="8"/>
        <v>450</v>
      </c>
      <c r="X67" s="101">
        <v>9</v>
      </c>
      <c r="Y67" s="101">
        <f t="shared" si="9"/>
        <v>270</v>
      </c>
      <c r="AA67" s="47"/>
    </row>
    <row r="68" spans="1:27" s="100" customFormat="1" ht="45" x14ac:dyDescent="0.2">
      <c r="B68" s="99" t="s">
        <v>236</v>
      </c>
      <c r="C68" s="92" t="s">
        <v>39</v>
      </c>
      <c r="D68" s="105" t="s">
        <v>192</v>
      </c>
      <c r="E68" s="47" t="s">
        <v>391</v>
      </c>
      <c r="F68" s="47"/>
      <c r="G68" s="47" t="s">
        <v>0</v>
      </c>
      <c r="H68" s="105">
        <v>1</v>
      </c>
      <c r="I68" s="105" t="s">
        <v>359</v>
      </c>
      <c r="J68" s="43">
        <v>4500000</v>
      </c>
      <c r="K68" s="43">
        <f t="shared" si="5"/>
        <v>818181.81818181823</v>
      </c>
      <c r="L68" s="49">
        <v>1</v>
      </c>
      <c r="M68" s="49">
        <v>0</v>
      </c>
      <c r="N68" s="105" t="s">
        <v>41</v>
      </c>
      <c r="O68" s="105" t="s">
        <v>31</v>
      </c>
      <c r="P68" s="48">
        <v>44105</v>
      </c>
      <c r="Q68" s="48">
        <v>44136</v>
      </c>
      <c r="R68" s="47" t="s">
        <v>49</v>
      </c>
      <c r="S68" s="47"/>
      <c r="T68" s="47" t="s">
        <v>26</v>
      </c>
      <c r="V68" s="101"/>
      <c r="W68" s="101">
        <f t="shared" si="8"/>
        <v>0</v>
      </c>
      <c r="X68" s="101"/>
      <c r="Y68" s="101">
        <f t="shared" si="9"/>
        <v>0</v>
      </c>
      <c r="AA68" s="47"/>
    </row>
    <row r="69" spans="1:27" s="100" customFormat="1" ht="45" x14ac:dyDescent="0.2">
      <c r="B69" s="99" t="s">
        <v>160</v>
      </c>
      <c r="C69" s="92" t="s">
        <v>39</v>
      </c>
      <c r="D69" s="105" t="s">
        <v>192</v>
      </c>
      <c r="E69" s="47" t="s">
        <v>257</v>
      </c>
      <c r="F69" s="47"/>
      <c r="G69" s="47" t="s">
        <v>0</v>
      </c>
      <c r="H69" s="105">
        <v>1</v>
      </c>
      <c r="I69" s="105" t="s">
        <v>360</v>
      </c>
      <c r="J69" s="43">
        <v>9000000</v>
      </c>
      <c r="K69" s="43">
        <f t="shared" si="5"/>
        <v>1636363.6363636365</v>
      </c>
      <c r="L69" s="49">
        <v>1</v>
      </c>
      <c r="M69" s="49">
        <v>0</v>
      </c>
      <c r="N69" s="105" t="s">
        <v>41</v>
      </c>
      <c r="O69" s="105" t="s">
        <v>31</v>
      </c>
      <c r="P69" s="48">
        <v>44105</v>
      </c>
      <c r="Q69" s="48">
        <v>44136</v>
      </c>
      <c r="R69" s="47" t="s">
        <v>49</v>
      </c>
      <c r="S69" s="47"/>
      <c r="T69" s="47" t="s">
        <v>26</v>
      </c>
      <c r="V69" s="101"/>
      <c r="W69" s="101">
        <f t="shared" si="8"/>
        <v>0</v>
      </c>
      <c r="X69" s="101"/>
      <c r="Y69" s="101">
        <f t="shared" si="9"/>
        <v>0</v>
      </c>
      <c r="AA69" s="47"/>
    </row>
    <row r="70" spans="1:27" s="100" customFormat="1" ht="30" x14ac:dyDescent="0.2">
      <c r="B70" s="99" t="s">
        <v>237</v>
      </c>
      <c r="C70" s="92" t="s">
        <v>39</v>
      </c>
      <c r="D70" s="105" t="s">
        <v>172</v>
      </c>
      <c r="E70" s="47" t="s">
        <v>258</v>
      </c>
      <c r="F70" s="47"/>
      <c r="G70" s="47" t="s">
        <v>0</v>
      </c>
      <c r="H70" s="105">
        <v>1</v>
      </c>
      <c r="I70" s="47"/>
      <c r="J70" s="43">
        <v>1100000</v>
      </c>
      <c r="K70" s="43">
        <f t="shared" si="5"/>
        <v>200000</v>
      </c>
      <c r="L70" s="49">
        <v>1</v>
      </c>
      <c r="M70" s="49">
        <v>0</v>
      </c>
      <c r="N70" s="105" t="s">
        <v>80</v>
      </c>
      <c r="O70" s="105" t="s">
        <v>31</v>
      </c>
      <c r="P70" s="48">
        <v>44256</v>
      </c>
      <c r="Q70" s="48">
        <v>44470</v>
      </c>
      <c r="R70" s="47" t="s">
        <v>49</v>
      </c>
      <c r="S70" s="47"/>
      <c r="T70" s="47" t="s">
        <v>27</v>
      </c>
      <c r="V70" s="101"/>
      <c r="W70" s="101">
        <f t="shared" si="8"/>
        <v>0</v>
      </c>
      <c r="X70" s="101"/>
      <c r="Y70" s="101">
        <f t="shared" si="9"/>
        <v>0</v>
      </c>
      <c r="AA70" s="47"/>
    </row>
    <row r="71" spans="1:27" s="100" customFormat="1" ht="45" x14ac:dyDescent="0.2">
      <c r="B71" s="115" t="s">
        <v>240</v>
      </c>
      <c r="C71" s="116" t="s">
        <v>39</v>
      </c>
      <c r="D71" s="108" t="s">
        <v>220</v>
      </c>
      <c r="E71" s="117" t="s">
        <v>288</v>
      </c>
      <c r="F71" s="109"/>
      <c r="G71" s="109" t="s">
        <v>10</v>
      </c>
      <c r="H71" s="108">
        <v>1</v>
      </c>
      <c r="I71" s="109"/>
      <c r="J71" s="118">
        <v>13000000</v>
      </c>
      <c r="K71" s="118">
        <f t="shared" si="5"/>
        <v>2363636.3636363638</v>
      </c>
      <c r="L71" s="110">
        <v>1</v>
      </c>
      <c r="M71" s="110">
        <v>0</v>
      </c>
      <c r="N71" s="108" t="s">
        <v>41</v>
      </c>
      <c r="O71" s="108" t="s">
        <v>29</v>
      </c>
      <c r="P71" s="114">
        <v>44440</v>
      </c>
      <c r="Q71" s="114">
        <v>44501</v>
      </c>
      <c r="R71" s="109"/>
      <c r="S71" s="109"/>
      <c r="T71" s="109" t="s">
        <v>26</v>
      </c>
      <c r="V71" s="101">
        <v>11</v>
      </c>
      <c r="W71" s="101">
        <f t="shared" si="8"/>
        <v>330</v>
      </c>
      <c r="X71" s="101">
        <v>7</v>
      </c>
      <c r="Y71" s="101">
        <f t="shared" si="9"/>
        <v>210</v>
      </c>
      <c r="AA71" s="47"/>
    </row>
    <row r="72" spans="1:27" s="100" customFormat="1" ht="30" x14ac:dyDescent="0.2">
      <c r="B72" s="115" t="s">
        <v>243</v>
      </c>
      <c r="C72" s="116" t="s">
        <v>39</v>
      </c>
      <c r="D72" s="108" t="s">
        <v>178</v>
      </c>
      <c r="E72" s="109" t="s">
        <v>259</v>
      </c>
      <c r="F72" s="109"/>
      <c r="G72" s="109" t="s">
        <v>0</v>
      </c>
      <c r="H72" s="108">
        <v>1</v>
      </c>
      <c r="I72" s="108" t="s">
        <v>368</v>
      </c>
      <c r="J72" s="118">
        <v>80000</v>
      </c>
      <c r="K72" s="118">
        <f t="shared" si="5"/>
        <v>14545.454545454546</v>
      </c>
      <c r="L72" s="110">
        <v>1</v>
      </c>
      <c r="M72" s="110">
        <v>0</v>
      </c>
      <c r="N72" s="108" t="s">
        <v>152</v>
      </c>
      <c r="O72" s="108" t="s">
        <v>31</v>
      </c>
      <c r="P72" s="114">
        <v>44105</v>
      </c>
      <c r="Q72" s="114">
        <v>44136</v>
      </c>
      <c r="R72" s="109" t="s">
        <v>49</v>
      </c>
      <c r="S72" s="109"/>
      <c r="T72" s="109" t="s">
        <v>26</v>
      </c>
      <c r="V72" s="101">
        <v>6</v>
      </c>
      <c r="W72" s="101">
        <f t="shared" si="8"/>
        <v>180</v>
      </c>
      <c r="X72" s="101">
        <v>7</v>
      </c>
      <c r="Y72" s="101">
        <f t="shared" si="9"/>
        <v>210</v>
      </c>
      <c r="AA72" s="47"/>
    </row>
    <row r="73" spans="1:27" s="100" customFormat="1" ht="60" x14ac:dyDescent="0.2">
      <c r="A73" s="100" t="s">
        <v>374</v>
      </c>
      <c r="B73" s="115" t="s">
        <v>245</v>
      </c>
      <c r="C73" s="116" t="s">
        <v>39</v>
      </c>
      <c r="D73" s="108" t="s">
        <v>192</v>
      </c>
      <c r="E73" s="109" t="s">
        <v>306</v>
      </c>
      <c r="F73" s="109"/>
      <c r="G73" s="109" t="s">
        <v>0</v>
      </c>
      <c r="H73" s="108">
        <v>1</v>
      </c>
      <c r="I73" s="108" t="s">
        <v>361</v>
      </c>
      <c r="J73" s="118">
        <v>3600000</v>
      </c>
      <c r="K73" s="118">
        <f t="shared" ref="K73:K93" si="10">J73/$T$1</f>
        <v>654545.45454545459</v>
      </c>
      <c r="L73" s="110">
        <v>1</v>
      </c>
      <c r="M73" s="110">
        <v>0</v>
      </c>
      <c r="N73" s="108" t="s">
        <v>41</v>
      </c>
      <c r="O73" s="108" t="s">
        <v>31</v>
      </c>
      <c r="P73" s="114">
        <v>44105</v>
      </c>
      <c r="Q73" s="114">
        <v>44136</v>
      </c>
      <c r="R73" s="109" t="s">
        <v>49</v>
      </c>
      <c r="S73" s="109"/>
      <c r="T73" s="109" t="s">
        <v>26</v>
      </c>
      <c r="V73" s="101">
        <v>36</v>
      </c>
      <c r="W73" s="101">
        <f t="shared" si="8"/>
        <v>1080</v>
      </c>
      <c r="X73" s="101">
        <v>7</v>
      </c>
      <c r="Y73" s="101">
        <f t="shared" si="9"/>
        <v>210</v>
      </c>
      <c r="AA73" s="47"/>
    </row>
    <row r="74" spans="1:27" s="100" customFormat="1" ht="30" x14ac:dyDescent="0.2">
      <c r="B74" s="115" t="s">
        <v>249</v>
      </c>
      <c r="C74" s="116" t="s">
        <v>39</v>
      </c>
      <c r="D74" s="108" t="s">
        <v>192</v>
      </c>
      <c r="E74" s="109" t="s">
        <v>392</v>
      </c>
      <c r="F74" s="109"/>
      <c r="G74" s="109" t="s">
        <v>0</v>
      </c>
      <c r="H74" s="108">
        <v>1</v>
      </c>
      <c r="I74" s="109"/>
      <c r="J74" s="118">
        <v>4000000</v>
      </c>
      <c r="K74" s="118">
        <f t="shared" si="10"/>
        <v>727272.72727272729</v>
      </c>
      <c r="L74" s="110">
        <v>1</v>
      </c>
      <c r="M74" s="110">
        <v>0</v>
      </c>
      <c r="N74" s="108" t="s">
        <v>95</v>
      </c>
      <c r="O74" s="108" t="s">
        <v>31</v>
      </c>
      <c r="P74" s="114">
        <v>44986</v>
      </c>
      <c r="Q74" s="114">
        <v>45139</v>
      </c>
      <c r="R74" s="109" t="s">
        <v>49</v>
      </c>
      <c r="S74" s="109"/>
      <c r="T74" s="109" t="s">
        <v>27</v>
      </c>
      <c r="V74" s="101">
        <v>11</v>
      </c>
      <c r="W74" s="101">
        <f t="shared" si="8"/>
        <v>330</v>
      </c>
      <c r="X74" s="101">
        <v>7</v>
      </c>
      <c r="Y74" s="101">
        <f t="shared" si="9"/>
        <v>210</v>
      </c>
      <c r="AA74" s="47"/>
    </row>
    <row r="75" spans="1:27" s="100" customFormat="1" ht="45" x14ac:dyDescent="0.2">
      <c r="B75" s="115" t="s">
        <v>252</v>
      </c>
      <c r="C75" s="116" t="s">
        <v>39</v>
      </c>
      <c r="D75" s="108" t="s">
        <v>192</v>
      </c>
      <c r="E75" s="109" t="s">
        <v>393</v>
      </c>
      <c r="F75" s="109"/>
      <c r="G75" s="109" t="s">
        <v>0</v>
      </c>
      <c r="H75" s="108">
        <v>1</v>
      </c>
      <c r="I75" s="108" t="s">
        <v>369</v>
      </c>
      <c r="J75" s="118">
        <v>10000000</v>
      </c>
      <c r="K75" s="118">
        <f t="shared" si="10"/>
        <v>1818181.8181818181</v>
      </c>
      <c r="L75" s="110">
        <v>1</v>
      </c>
      <c r="M75" s="110">
        <v>0</v>
      </c>
      <c r="N75" s="108" t="s">
        <v>95</v>
      </c>
      <c r="O75" s="108" t="s">
        <v>31</v>
      </c>
      <c r="P75" s="114">
        <v>44105</v>
      </c>
      <c r="Q75" s="114">
        <v>44136</v>
      </c>
      <c r="R75" s="109" t="s">
        <v>49</v>
      </c>
      <c r="S75" s="109"/>
      <c r="T75" s="109" t="s">
        <v>26</v>
      </c>
      <c r="V75" s="101"/>
      <c r="W75" s="101"/>
      <c r="X75" s="101"/>
      <c r="Y75" s="101"/>
      <c r="AA75" s="47"/>
    </row>
    <row r="76" spans="1:27" s="100" customFormat="1" ht="30" x14ac:dyDescent="0.2">
      <c r="B76" s="115" t="s">
        <v>277</v>
      </c>
      <c r="C76" s="116" t="s">
        <v>39</v>
      </c>
      <c r="D76" s="108" t="s">
        <v>192</v>
      </c>
      <c r="E76" s="109" t="s">
        <v>278</v>
      </c>
      <c r="F76" s="109"/>
      <c r="G76" s="109" t="s">
        <v>0</v>
      </c>
      <c r="H76" s="108">
        <v>1</v>
      </c>
      <c r="I76" s="108" t="s">
        <v>370</v>
      </c>
      <c r="J76" s="118">
        <v>2000000</v>
      </c>
      <c r="K76" s="118">
        <f t="shared" si="10"/>
        <v>363636.36363636365</v>
      </c>
      <c r="L76" s="110">
        <v>1</v>
      </c>
      <c r="M76" s="110">
        <v>0</v>
      </c>
      <c r="N76" s="108" t="s">
        <v>95</v>
      </c>
      <c r="O76" s="108" t="s">
        <v>31</v>
      </c>
      <c r="P76" s="114">
        <v>44105</v>
      </c>
      <c r="Q76" s="114">
        <v>44136</v>
      </c>
      <c r="R76" s="109" t="s">
        <v>49</v>
      </c>
      <c r="S76" s="109"/>
      <c r="T76" s="109" t="s">
        <v>26</v>
      </c>
      <c r="V76" s="101">
        <v>8</v>
      </c>
      <c r="W76" s="101">
        <f t="shared" si="8"/>
        <v>240</v>
      </c>
      <c r="X76" s="101">
        <v>7</v>
      </c>
      <c r="Y76" s="101">
        <f t="shared" si="9"/>
        <v>210</v>
      </c>
      <c r="AA76" s="47"/>
    </row>
    <row r="77" spans="1:27" s="100" customFormat="1" ht="37.5" customHeight="1" x14ac:dyDescent="0.25">
      <c r="B77" s="119" t="s">
        <v>309</v>
      </c>
      <c r="C77" s="119" t="s">
        <v>39</v>
      </c>
      <c r="D77" s="108" t="s">
        <v>119</v>
      </c>
      <c r="E77" s="109" t="s">
        <v>310</v>
      </c>
      <c r="F77" s="109"/>
      <c r="G77" s="109" t="s">
        <v>0</v>
      </c>
      <c r="H77" s="108" t="s">
        <v>140</v>
      </c>
      <c r="I77" s="109"/>
      <c r="J77" s="118">
        <v>25000</v>
      </c>
      <c r="K77" s="118">
        <f t="shared" si="10"/>
        <v>4545.454545454545</v>
      </c>
      <c r="L77" s="110">
        <v>1</v>
      </c>
      <c r="M77" s="110">
        <v>0</v>
      </c>
      <c r="N77" s="108" t="s">
        <v>41</v>
      </c>
      <c r="O77" s="108" t="s">
        <v>31</v>
      </c>
      <c r="P77" s="114">
        <v>44621</v>
      </c>
      <c r="Q77" s="114">
        <v>44774</v>
      </c>
      <c r="R77" s="109" t="s">
        <v>49</v>
      </c>
      <c r="S77" s="109"/>
      <c r="T77" s="109" t="s">
        <v>27</v>
      </c>
      <c r="V77" s="101"/>
      <c r="W77" s="101">
        <f t="shared" si="8"/>
        <v>0</v>
      </c>
      <c r="X77" s="101"/>
      <c r="Y77" s="101">
        <f t="shared" si="9"/>
        <v>0</v>
      </c>
      <c r="AA77" s="106"/>
    </row>
    <row r="78" spans="1:27" s="100" customFormat="1" ht="45" x14ac:dyDescent="0.25">
      <c r="B78" s="119" t="s">
        <v>311</v>
      </c>
      <c r="C78" s="119" t="s">
        <v>39</v>
      </c>
      <c r="D78" s="108" t="s">
        <v>43</v>
      </c>
      <c r="E78" s="109" t="s">
        <v>312</v>
      </c>
      <c r="F78" s="109"/>
      <c r="G78" s="109" t="s">
        <v>0</v>
      </c>
      <c r="H78" s="108">
        <v>1</v>
      </c>
      <c r="I78" s="109"/>
      <c r="J78" s="118">
        <v>2070871</v>
      </c>
      <c r="K78" s="118">
        <f t="shared" si="10"/>
        <v>376522</v>
      </c>
      <c r="L78" s="110">
        <v>1</v>
      </c>
      <c r="M78" s="110">
        <v>0</v>
      </c>
      <c r="N78" s="108" t="s">
        <v>41</v>
      </c>
      <c r="O78" s="108" t="s">
        <v>31</v>
      </c>
      <c r="P78" s="114">
        <v>44621</v>
      </c>
      <c r="Q78" s="114">
        <v>44774</v>
      </c>
      <c r="R78" s="109" t="s">
        <v>49</v>
      </c>
      <c r="S78" s="109"/>
      <c r="T78" s="109" t="s">
        <v>27</v>
      </c>
      <c r="V78" s="101"/>
      <c r="W78" s="101">
        <f t="shared" si="8"/>
        <v>0</v>
      </c>
      <c r="X78" s="101"/>
      <c r="Y78" s="101">
        <f t="shared" si="9"/>
        <v>0</v>
      </c>
      <c r="AA78" s="106"/>
    </row>
    <row r="79" spans="1:27" s="100" customFormat="1" ht="32.25" customHeight="1" x14ac:dyDescent="0.25">
      <c r="B79" s="119" t="s">
        <v>313</v>
      </c>
      <c r="C79" s="119" t="s">
        <v>39</v>
      </c>
      <c r="D79" s="108" t="s">
        <v>192</v>
      </c>
      <c r="E79" s="109" t="s">
        <v>314</v>
      </c>
      <c r="F79" s="109"/>
      <c r="G79" s="109" t="s">
        <v>0</v>
      </c>
      <c r="H79" s="108">
        <v>1</v>
      </c>
      <c r="I79" s="109"/>
      <c r="J79" s="118">
        <v>2000000</v>
      </c>
      <c r="K79" s="118">
        <f t="shared" si="10"/>
        <v>363636.36363636365</v>
      </c>
      <c r="L79" s="110">
        <v>1</v>
      </c>
      <c r="M79" s="110">
        <v>0</v>
      </c>
      <c r="N79" s="108" t="s">
        <v>41</v>
      </c>
      <c r="O79" s="108" t="s">
        <v>31</v>
      </c>
      <c r="P79" s="114">
        <v>44986</v>
      </c>
      <c r="Q79" s="114">
        <v>45139</v>
      </c>
      <c r="R79" s="109" t="s">
        <v>49</v>
      </c>
      <c r="S79" s="109"/>
      <c r="T79" s="109" t="s">
        <v>27</v>
      </c>
      <c r="V79" s="101"/>
      <c r="W79" s="101">
        <f t="shared" si="8"/>
        <v>0</v>
      </c>
      <c r="X79" s="101"/>
      <c r="Y79" s="101">
        <f t="shared" si="9"/>
        <v>0</v>
      </c>
      <c r="AA79" s="106"/>
    </row>
    <row r="80" spans="1:27" s="100" customFormat="1" ht="30" x14ac:dyDescent="0.25">
      <c r="B80" s="119" t="s">
        <v>316</v>
      </c>
      <c r="C80" s="119" t="s">
        <v>39</v>
      </c>
      <c r="D80" s="108" t="s">
        <v>192</v>
      </c>
      <c r="E80" s="109" t="s">
        <v>315</v>
      </c>
      <c r="F80" s="109"/>
      <c r="G80" s="109" t="s">
        <v>0</v>
      </c>
      <c r="H80" s="108">
        <v>1</v>
      </c>
      <c r="I80" s="109"/>
      <c r="J80" s="118">
        <v>4000000</v>
      </c>
      <c r="K80" s="118">
        <f t="shared" si="10"/>
        <v>727272.72727272729</v>
      </c>
      <c r="L80" s="110">
        <v>1</v>
      </c>
      <c r="M80" s="110">
        <v>0</v>
      </c>
      <c r="N80" s="108" t="s">
        <v>41</v>
      </c>
      <c r="O80" s="108" t="s">
        <v>31</v>
      </c>
      <c r="P80" s="114">
        <v>44256</v>
      </c>
      <c r="Q80" s="114">
        <v>44409</v>
      </c>
      <c r="R80" s="109" t="s">
        <v>49</v>
      </c>
      <c r="S80" s="109"/>
      <c r="T80" s="109" t="s">
        <v>27</v>
      </c>
      <c r="V80" s="101"/>
      <c r="W80" s="101">
        <f t="shared" si="8"/>
        <v>0</v>
      </c>
      <c r="X80" s="101"/>
      <c r="Y80" s="101">
        <f t="shared" si="9"/>
        <v>0</v>
      </c>
      <c r="AA80" s="106"/>
    </row>
    <row r="81" spans="2:27" s="100" customFormat="1" ht="27.75" customHeight="1" x14ac:dyDescent="0.25">
      <c r="B81" s="119" t="s">
        <v>317</v>
      </c>
      <c r="C81" s="119" t="s">
        <v>39</v>
      </c>
      <c r="D81" s="108" t="s">
        <v>192</v>
      </c>
      <c r="E81" s="109" t="s">
        <v>318</v>
      </c>
      <c r="F81" s="109"/>
      <c r="G81" s="109" t="s">
        <v>0</v>
      </c>
      <c r="H81" s="108" t="s">
        <v>140</v>
      </c>
      <c r="I81" s="109"/>
      <c r="J81" s="118">
        <v>3000000</v>
      </c>
      <c r="K81" s="118">
        <f t="shared" si="10"/>
        <v>545454.54545454541</v>
      </c>
      <c r="L81" s="110">
        <v>1</v>
      </c>
      <c r="M81" s="110">
        <v>0</v>
      </c>
      <c r="N81" s="108" t="s">
        <v>41</v>
      </c>
      <c r="O81" s="108" t="s">
        <v>31</v>
      </c>
      <c r="P81" s="114">
        <v>44986</v>
      </c>
      <c r="Q81" s="114">
        <v>45139</v>
      </c>
      <c r="R81" s="109" t="s">
        <v>49</v>
      </c>
      <c r="S81" s="109"/>
      <c r="T81" s="109" t="s">
        <v>27</v>
      </c>
      <c r="V81" s="101"/>
      <c r="W81" s="101">
        <f t="shared" si="8"/>
        <v>0</v>
      </c>
      <c r="X81" s="101"/>
      <c r="Y81" s="101">
        <f t="shared" si="9"/>
        <v>0</v>
      </c>
      <c r="AA81" s="106"/>
    </row>
    <row r="82" spans="2:27" s="100" customFormat="1" ht="42" customHeight="1" x14ac:dyDescent="0.25">
      <c r="B82" s="119" t="s">
        <v>319</v>
      </c>
      <c r="C82" s="119" t="s">
        <v>39</v>
      </c>
      <c r="D82" s="108" t="s">
        <v>192</v>
      </c>
      <c r="E82" s="109" t="s">
        <v>320</v>
      </c>
      <c r="F82" s="109"/>
      <c r="G82" s="109" t="s">
        <v>0</v>
      </c>
      <c r="H82" s="108" t="s">
        <v>140</v>
      </c>
      <c r="I82" s="109"/>
      <c r="J82" s="118">
        <v>100000</v>
      </c>
      <c r="K82" s="118">
        <f t="shared" si="10"/>
        <v>18181.81818181818</v>
      </c>
      <c r="L82" s="110">
        <v>1</v>
      </c>
      <c r="M82" s="110">
        <v>0</v>
      </c>
      <c r="N82" s="108" t="s">
        <v>41</v>
      </c>
      <c r="O82" s="108" t="s">
        <v>31</v>
      </c>
      <c r="P82" s="114">
        <v>45200</v>
      </c>
      <c r="Q82" s="114">
        <v>45352</v>
      </c>
      <c r="R82" s="109" t="s">
        <v>49</v>
      </c>
      <c r="S82" s="109"/>
      <c r="T82" s="109" t="s">
        <v>27</v>
      </c>
      <c r="V82" s="101"/>
      <c r="W82" s="101">
        <f t="shared" si="8"/>
        <v>0</v>
      </c>
      <c r="X82" s="101"/>
      <c r="Y82" s="101">
        <f t="shared" si="9"/>
        <v>0</v>
      </c>
      <c r="AA82" s="106"/>
    </row>
    <row r="83" spans="2:27" s="100" customFormat="1" ht="45" x14ac:dyDescent="0.25">
      <c r="B83" s="119" t="s">
        <v>322</v>
      </c>
      <c r="C83" s="119" t="s">
        <v>39</v>
      </c>
      <c r="D83" s="108" t="s">
        <v>192</v>
      </c>
      <c r="E83" s="109" t="s">
        <v>321</v>
      </c>
      <c r="F83" s="109"/>
      <c r="G83" s="109" t="s">
        <v>0</v>
      </c>
      <c r="H83" s="108">
        <v>1</v>
      </c>
      <c r="I83" s="109"/>
      <c r="J83" s="118">
        <v>1200000</v>
      </c>
      <c r="K83" s="118">
        <f t="shared" si="10"/>
        <v>218181.81818181818</v>
      </c>
      <c r="L83" s="110">
        <v>1</v>
      </c>
      <c r="M83" s="110">
        <v>0</v>
      </c>
      <c r="N83" s="108" t="s">
        <v>41</v>
      </c>
      <c r="O83" s="108" t="s">
        <v>31</v>
      </c>
      <c r="P83" s="114">
        <v>45200</v>
      </c>
      <c r="Q83" s="114">
        <v>45352</v>
      </c>
      <c r="R83" s="109" t="s">
        <v>49</v>
      </c>
      <c r="S83" s="109"/>
      <c r="T83" s="109" t="s">
        <v>27</v>
      </c>
      <c r="V83" s="101"/>
      <c r="W83" s="101">
        <f t="shared" si="8"/>
        <v>0</v>
      </c>
      <c r="X83" s="101"/>
      <c r="Y83" s="101">
        <f t="shared" si="9"/>
        <v>0</v>
      </c>
      <c r="AA83" s="106"/>
    </row>
    <row r="84" spans="2:27" s="100" customFormat="1" ht="30" x14ac:dyDescent="0.25">
      <c r="B84" s="119" t="s">
        <v>324</v>
      </c>
      <c r="C84" s="119" t="s">
        <v>39</v>
      </c>
      <c r="D84" s="108" t="s">
        <v>192</v>
      </c>
      <c r="E84" s="109" t="s">
        <v>323</v>
      </c>
      <c r="F84" s="109"/>
      <c r="G84" s="109" t="s">
        <v>0</v>
      </c>
      <c r="H84" s="108">
        <v>1</v>
      </c>
      <c r="I84" s="109"/>
      <c r="J84" s="118">
        <v>1500000</v>
      </c>
      <c r="K84" s="118">
        <f t="shared" si="10"/>
        <v>272727.27272727271</v>
      </c>
      <c r="L84" s="110">
        <v>1</v>
      </c>
      <c r="M84" s="110">
        <v>0</v>
      </c>
      <c r="N84" s="108" t="s">
        <v>41</v>
      </c>
      <c r="O84" s="108" t="s">
        <v>31</v>
      </c>
      <c r="P84" s="114">
        <v>44986</v>
      </c>
      <c r="Q84" s="114">
        <v>45139</v>
      </c>
      <c r="R84" s="109" t="s">
        <v>49</v>
      </c>
      <c r="S84" s="109"/>
      <c r="T84" s="109" t="s">
        <v>27</v>
      </c>
      <c r="V84" s="101"/>
      <c r="W84" s="101">
        <f t="shared" si="8"/>
        <v>0</v>
      </c>
      <c r="X84" s="101"/>
      <c r="Y84" s="101">
        <f t="shared" si="9"/>
        <v>0</v>
      </c>
      <c r="AA84" s="106"/>
    </row>
    <row r="85" spans="2:27" s="100" customFormat="1" ht="75" x14ac:dyDescent="0.25">
      <c r="B85" s="119" t="s">
        <v>326</v>
      </c>
      <c r="C85" s="119" t="s">
        <v>39</v>
      </c>
      <c r="D85" s="108" t="s">
        <v>192</v>
      </c>
      <c r="E85" s="109" t="s">
        <v>325</v>
      </c>
      <c r="F85" s="109"/>
      <c r="G85" s="109" t="s">
        <v>0</v>
      </c>
      <c r="H85" s="108" t="s">
        <v>140</v>
      </c>
      <c r="I85" s="109"/>
      <c r="J85" s="118">
        <v>1500000</v>
      </c>
      <c r="K85" s="118">
        <f t="shared" si="10"/>
        <v>272727.27272727271</v>
      </c>
      <c r="L85" s="110">
        <v>1</v>
      </c>
      <c r="M85" s="110">
        <v>0</v>
      </c>
      <c r="N85" s="108" t="s">
        <v>41</v>
      </c>
      <c r="O85" s="108" t="s">
        <v>31</v>
      </c>
      <c r="P85" s="114">
        <v>44986</v>
      </c>
      <c r="Q85" s="114">
        <v>45139</v>
      </c>
      <c r="R85" s="109" t="s">
        <v>49</v>
      </c>
      <c r="S85" s="109"/>
      <c r="T85" s="109" t="s">
        <v>27</v>
      </c>
      <c r="V85" s="101"/>
      <c r="W85" s="101">
        <f t="shared" si="8"/>
        <v>0</v>
      </c>
      <c r="X85" s="101"/>
      <c r="Y85" s="101">
        <f t="shared" si="9"/>
        <v>0</v>
      </c>
      <c r="AA85" s="106"/>
    </row>
    <row r="86" spans="2:27" s="100" customFormat="1" ht="60.75" customHeight="1" x14ac:dyDescent="0.25">
      <c r="B86" s="119" t="s">
        <v>327</v>
      </c>
      <c r="C86" s="119" t="s">
        <v>39</v>
      </c>
      <c r="D86" s="109" t="s">
        <v>148</v>
      </c>
      <c r="E86" s="109" t="s">
        <v>328</v>
      </c>
      <c r="F86" s="109"/>
      <c r="G86" s="109" t="s">
        <v>0</v>
      </c>
      <c r="H86" s="108">
        <v>1</v>
      </c>
      <c r="I86" s="109"/>
      <c r="J86" s="118">
        <v>5500000</v>
      </c>
      <c r="K86" s="118">
        <f t="shared" si="10"/>
        <v>1000000</v>
      </c>
      <c r="L86" s="110">
        <v>1</v>
      </c>
      <c r="M86" s="110">
        <v>0</v>
      </c>
      <c r="N86" s="109" t="s">
        <v>41</v>
      </c>
      <c r="O86" s="109" t="s">
        <v>31</v>
      </c>
      <c r="P86" s="114">
        <v>44621</v>
      </c>
      <c r="Q86" s="114">
        <v>44774</v>
      </c>
      <c r="R86" s="109" t="s">
        <v>49</v>
      </c>
      <c r="S86" s="109"/>
      <c r="T86" s="109" t="s">
        <v>27</v>
      </c>
      <c r="V86" s="101"/>
      <c r="W86" s="101">
        <f t="shared" si="8"/>
        <v>0</v>
      </c>
      <c r="X86" s="101"/>
      <c r="Y86" s="101">
        <f t="shared" si="9"/>
        <v>0</v>
      </c>
      <c r="AA86" s="106"/>
    </row>
    <row r="87" spans="2:27" ht="15" hidden="1" x14ac:dyDescent="0.2">
      <c r="B87" s="40" t="s">
        <v>166</v>
      </c>
      <c r="C87" s="40"/>
      <c r="D87" s="35"/>
      <c r="E87" s="35"/>
      <c r="F87" s="35"/>
      <c r="G87" s="35"/>
      <c r="H87" s="42"/>
      <c r="I87" s="35"/>
      <c r="J87" s="39"/>
      <c r="K87" s="39">
        <f t="shared" si="10"/>
        <v>0</v>
      </c>
      <c r="L87" s="38"/>
      <c r="M87" s="38"/>
      <c r="N87" s="35"/>
      <c r="O87" s="35"/>
      <c r="P87" s="36">
        <f t="shared" ref="P87:P93" si="11">$V$1+W87</f>
        <v>43770</v>
      </c>
      <c r="Q87" s="36">
        <f t="shared" ref="Q87:Q93" si="12">P87+Y87</f>
        <v>43770</v>
      </c>
      <c r="R87" s="35"/>
      <c r="S87" s="35"/>
      <c r="T87" s="35" t="s">
        <v>27</v>
      </c>
      <c r="W87" s="2">
        <f t="shared" si="8"/>
        <v>0</v>
      </c>
      <c r="Y87" s="2">
        <f t="shared" si="9"/>
        <v>0</v>
      </c>
    </row>
    <row r="88" spans="2:27" ht="15" hidden="1" x14ac:dyDescent="0.2">
      <c r="B88" s="40" t="s">
        <v>165</v>
      </c>
      <c r="C88" s="40"/>
      <c r="D88" s="35"/>
      <c r="E88" s="35"/>
      <c r="F88" s="35"/>
      <c r="G88" s="35"/>
      <c r="H88" s="42"/>
      <c r="I88" s="35"/>
      <c r="J88" s="39"/>
      <c r="K88" s="39">
        <f t="shared" si="10"/>
        <v>0</v>
      </c>
      <c r="L88" s="38"/>
      <c r="M88" s="38"/>
      <c r="N88" s="35"/>
      <c r="O88" s="35"/>
      <c r="P88" s="36">
        <f t="shared" si="11"/>
        <v>43770</v>
      </c>
      <c r="Q88" s="36">
        <f t="shared" si="12"/>
        <v>43770</v>
      </c>
      <c r="R88" s="35"/>
      <c r="S88" s="35"/>
      <c r="T88" s="35" t="s">
        <v>27</v>
      </c>
      <c r="W88" s="2">
        <f t="shared" si="8"/>
        <v>0</v>
      </c>
      <c r="Y88" s="2">
        <f t="shared" si="9"/>
        <v>0</v>
      </c>
    </row>
    <row r="89" spans="2:27" ht="15" hidden="1" x14ac:dyDescent="0.2">
      <c r="B89" s="40" t="s">
        <v>164</v>
      </c>
      <c r="C89" s="40"/>
      <c r="D89" s="35"/>
      <c r="E89" s="35"/>
      <c r="F89" s="35"/>
      <c r="G89" s="35"/>
      <c r="H89" s="42"/>
      <c r="I89" s="35"/>
      <c r="J89" s="39"/>
      <c r="K89" s="39">
        <f t="shared" si="10"/>
        <v>0</v>
      </c>
      <c r="L89" s="38"/>
      <c r="M89" s="38"/>
      <c r="N89" s="35"/>
      <c r="O89" s="35"/>
      <c r="P89" s="36">
        <f t="shared" si="11"/>
        <v>43770</v>
      </c>
      <c r="Q89" s="36">
        <f t="shared" si="12"/>
        <v>43770</v>
      </c>
      <c r="R89" s="35"/>
      <c r="S89" s="35"/>
      <c r="T89" s="35" t="s">
        <v>27</v>
      </c>
      <c r="W89" s="2">
        <f t="shared" si="8"/>
        <v>0</v>
      </c>
      <c r="Y89" s="2">
        <f t="shared" si="9"/>
        <v>0</v>
      </c>
    </row>
    <row r="90" spans="2:27" ht="15" hidden="1" x14ac:dyDescent="0.2">
      <c r="B90" s="40" t="s">
        <v>163</v>
      </c>
      <c r="C90" s="40"/>
      <c r="D90" s="35"/>
      <c r="E90" s="35"/>
      <c r="F90" s="35"/>
      <c r="G90" s="35"/>
      <c r="H90" s="42"/>
      <c r="I90" s="35"/>
      <c r="J90" s="39"/>
      <c r="K90" s="39">
        <f t="shared" si="10"/>
        <v>0</v>
      </c>
      <c r="L90" s="38"/>
      <c r="M90" s="38"/>
      <c r="N90" s="35"/>
      <c r="O90" s="35"/>
      <c r="P90" s="36">
        <f t="shared" si="11"/>
        <v>43770</v>
      </c>
      <c r="Q90" s="36">
        <f t="shared" si="12"/>
        <v>43770</v>
      </c>
      <c r="R90" s="35"/>
      <c r="S90" s="35"/>
      <c r="T90" s="35" t="s">
        <v>27</v>
      </c>
      <c r="W90" s="2">
        <f t="shared" si="8"/>
        <v>0</v>
      </c>
      <c r="Y90" s="2">
        <f t="shared" si="9"/>
        <v>0</v>
      </c>
    </row>
    <row r="91" spans="2:27" ht="15" hidden="1" x14ac:dyDescent="0.2">
      <c r="B91" s="40" t="s">
        <v>162</v>
      </c>
      <c r="C91" s="40"/>
      <c r="D91" s="35"/>
      <c r="E91" s="35"/>
      <c r="F91" s="35"/>
      <c r="G91" s="35"/>
      <c r="H91" s="42"/>
      <c r="I91" s="35"/>
      <c r="J91" s="39"/>
      <c r="K91" s="39">
        <f t="shared" si="10"/>
        <v>0</v>
      </c>
      <c r="L91" s="38"/>
      <c r="M91" s="38"/>
      <c r="N91" s="35"/>
      <c r="O91" s="35"/>
      <c r="P91" s="36">
        <f t="shared" si="11"/>
        <v>43770</v>
      </c>
      <c r="Q91" s="36">
        <f t="shared" si="12"/>
        <v>43770</v>
      </c>
      <c r="R91" s="35"/>
      <c r="S91" s="35"/>
      <c r="T91" s="35" t="s">
        <v>27</v>
      </c>
      <c r="W91" s="2">
        <f t="shared" si="8"/>
        <v>0</v>
      </c>
      <c r="Y91" s="2">
        <f t="shared" si="9"/>
        <v>0</v>
      </c>
    </row>
    <row r="92" spans="2:27" ht="15" hidden="1" x14ac:dyDescent="0.2">
      <c r="B92" s="40" t="s">
        <v>161</v>
      </c>
      <c r="C92" s="40"/>
      <c r="D92" s="35"/>
      <c r="E92" s="35"/>
      <c r="F92" s="35"/>
      <c r="G92" s="35"/>
      <c r="H92" s="42"/>
      <c r="I92" s="35"/>
      <c r="J92" s="39"/>
      <c r="K92" s="39">
        <f t="shared" si="10"/>
        <v>0</v>
      </c>
      <c r="L92" s="38"/>
      <c r="M92" s="38"/>
      <c r="N92" s="35"/>
      <c r="O92" s="35"/>
      <c r="P92" s="36">
        <f t="shared" si="11"/>
        <v>43770</v>
      </c>
      <c r="Q92" s="36">
        <f t="shared" si="12"/>
        <v>43770</v>
      </c>
      <c r="R92" s="35"/>
      <c r="S92" s="35"/>
      <c r="T92" s="35" t="s">
        <v>27</v>
      </c>
      <c r="W92" s="2">
        <f t="shared" si="8"/>
        <v>0</v>
      </c>
      <c r="Y92" s="2">
        <f t="shared" si="9"/>
        <v>0</v>
      </c>
    </row>
    <row r="93" spans="2:27" s="45" customFormat="1" ht="15" hidden="1" x14ac:dyDescent="0.2">
      <c r="B93" s="50" t="s">
        <v>160</v>
      </c>
      <c r="C93" s="40"/>
      <c r="D93" s="35"/>
      <c r="E93" s="35"/>
      <c r="F93" s="35"/>
      <c r="G93" s="35"/>
      <c r="H93" s="42"/>
      <c r="I93" s="35"/>
      <c r="J93" s="39"/>
      <c r="K93" s="39">
        <f t="shared" si="10"/>
        <v>0</v>
      </c>
      <c r="L93" s="38"/>
      <c r="M93" s="38"/>
      <c r="N93" s="35"/>
      <c r="O93" s="35"/>
      <c r="P93" s="36">
        <f t="shared" si="11"/>
        <v>43770</v>
      </c>
      <c r="Q93" s="36">
        <f t="shared" si="12"/>
        <v>43770</v>
      </c>
      <c r="R93" s="35"/>
      <c r="S93" s="35"/>
      <c r="T93" s="35" t="s">
        <v>27</v>
      </c>
      <c r="V93" s="46"/>
      <c r="W93" s="46"/>
      <c r="X93" s="46"/>
      <c r="Y93" s="46"/>
    </row>
    <row r="94" spans="2:27" ht="15" x14ac:dyDescent="0.2">
      <c r="B94" s="34"/>
      <c r="C94" s="34"/>
      <c r="D94" s="28"/>
      <c r="E94" s="28"/>
      <c r="F94" s="28"/>
      <c r="G94" s="28"/>
      <c r="H94" s="33"/>
      <c r="I94" s="32" t="s">
        <v>36</v>
      </c>
      <c r="J94" s="89">
        <f>SUM(J41:J93)</f>
        <v>199363349</v>
      </c>
      <c r="K94" s="89">
        <f>SUM(K41:K93)</f>
        <v>36247881.636363633</v>
      </c>
      <c r="L94" s="31"/>
      <c r="M94" s="31"/>
      <c r="N94" s="28"/>
      <c r="O94" s="28"/>
      <c r="P94" s="29"/>
      <c r="Q94" s="29"/>
      <c r="R94" s="28"/>
      <c r="S94" s="28"/>
      <c r="T94" s="28"/>
      <c r="W94" s="2">
        <f>V94*30</f>
        <v>0</v>
      </c>
      <c r="Y94" s="2">
        <f>X94*30</f>
        <v>0</v>
      </c>
    </row>
    <row r="96" spans="2:27" ht="15.75" customHeight="1" x14ac:dyDescent="0.2">
      <c r="B96" s="152" t="s">
        <v>159</v>
      </c>
      <c r="C96" s="147"/>
      <c r="D96" s="147"/>
      <c r="E96" s="147"/>
      <c r="F96" s="147"/>
      <c r="G96" s="147"/>
      <c r="H96" s="147"/>
      <c r="I96" s="147"/>
      <c r="J96" s="147"/>
      <c r="K96" s="147"/>
      <c r="L96" s="147"/>
      <c r="M96" s="147"/>
      <c r="N96" s="147"/>
      <c r="O96" s="147"/>
      <c r="P96" s="147"/>
      <c r="Q96" s="147"/>
      <c r="R96" s="147"/>
      <c r="S96" s="147"/>
      <c r="T96" s="148"/>
      <c r="W96" s="2">
        <f t="shared" ref="W96:W101" si="13">V96*30</f>
        <v>0</v>
      </c>
      <c r="Y96" s="2">
        <f t="shared" ref="Y96:Y101" si="14">X96*30</f>
        <v>0</v>
      </c>
    </row>
    <row r="97" spans="2:27" ht="15.6" customHeight="1" x14ac:dyDescent="0.2">
      <c r="B97" s="149" t="s">
        <v>73</v>
      </c>
      <c r="C97" s="149" t="s">
        <v>72</v>
      </c>
      <c r="D97" s="149" t="s">
        <v>71</v>
      </c>
      <c r="E97" s="149" t="s">
        <v>70</v>
      </c>
      <c r="F97" s="149" t="s">
        <v>69</v>
      </c>
      <c r="G97" s="149" t="s">
        <v>68</v>
      </c>
      <c r="H97" s="149" t="s">
        <v>158</v>
      </c>
      <c r="I97" s="149" t="s">
        <v>67</v>
      </c>
      <c r="J97" s="150" t="s">
        <v>66</v>
      </c>
      <c r="K97" s="150"/>
      <c r="L97" s="150"/>
      <c r="M97" s="150"/>
      <c r="N97" s="149" t="s">
        <v>65</v>
      </c>
      <c r="O97" s="149" t="s">
        <v>64</v>
      </c>
      <c r="P97" s="151" t="s">
        <v>63</v>
      </c>
      <c r="Q97" s="151"/>
      <c r="R97" s="149" t="s">
        <v>62</v>
      </c>
      <c r="S97" s="149" t="s">
        <v>61</v>
      </c>
      <c r="T97" s="149" t="s">
        <v>28</v>
      </c>
      <c r="W97" s="2">
        <f t="shared" si="13"/>
        <v>0</v>
      </c>
      <c r="Y97" s="2">
        <f t="shared" si="14"/>
        <v>0</v>
      </c>
      <c r="AA97" s="149" t="s">
        <v>301</v>
      </c>
    </row>
    <row r="98" spans="2:27" ht="60" x14ac:dyDescent="0.2">
      <c r="B98" s="149"/>
      <c r="C98" s="149"/>
      <c r="D98" s="149"/>
      <c r="E98" s="149"/>
      <c r="F98" s="149"/>
      <c r="G98" s="149"/>
      <c r="H98" s="149"/>
      <c r="I98" s="149"/>
      <c r="J98" s="54" t="s">
        <v>60</v>
      </c>
      <c r="K98" s="54" t="s">
        <v>298</v>
      </c>
      <c r="L98" s="53" t="s">
        <v>59</v>
      </c>
      <c r="M98" s="53" t="s">
        <v>58</v>
      </c>
      <c r="N98" s="149"/>
      <c r="O98" s="149"/>
      <c r="P98" s="52" t="s">
        <v>157</v>
      </c>
      <c r="Q98" s="52" t="s">
        <v>56</v>
      </c>
      <c r="R98" s="149"/>
      <c r="S98" s="149"/>
      <c r="T98" s="149"/>
      <c r="W98" s="2">
        <f t="shared" si="13"/>
        <v>0</v>
      </c>
      <c r="Y98" s="2">
        <f t="shared" si="14"/>
        <v>0</v>
      </c>
      <c r="AA98" s="149"/>
    </row>
    <row r="99" spans="2:27" s="100" customFormat="1" ht="73.5" customHeight="1" x14ac:dyDescent="0.2">
      <c r="B99" s="94" t="s">
        <v>156</v>
      </c>
      <c r="C99" s="92" t="s">
        <v>39</v>
      </c>
      <c r="D99" s="105" t="s">
        <v>378</v>
      </c>
      <c r="E99" s="44" t="s">
        <v>304</v>
      </c>
      <c r="F99" s="47"/>
      <c r="G99" s="47" t="s">
        <v>0</v>
      </c>
      <c r="H99" s="105" t="s">
        <v>140</v>
      </c>
      <c r="I99" s="105" t="s">
        <v>362</v>
      </c>
      <c r="J99" s="43">
        <v>2148081</v>
      </c>
      <c r="K99" s="43">
        <f t="shared" ref="K99:K118" si="15">J99/$T$1</f>
        <v>390560.18181818182</v>
      </c>
      <c r="L99" s="49">
        <v>0</v>
      </c>
      <c r="M99" s="49">
        <v>1</v>
      </c>
      <c r="N99" s="105" t="s">
        <v>155</v>
      </c>
      <c r="O99" s="105" t="s">
        <v>31</v>
      </c>
      <c r="P99" s="48">
        <v>44256</v>
      </c>
      <c r="Q99" s="48">
        <v>44470</v>
      </c>
      <c r="R99" s="47" t="s">
        <v>49</v>
      </c>
      <c r="S99" s="47"/>
      <c r="T99" s="47" t="s">
        <v>27</v>
      </c>
      <c r="V99" s="101">
        <v>5</v>
      </c>
      <c r="W99" s="101">
        <f t="shared" si="13"/>
        <v>150</v>
      </c>
      <c r="X99" s="101">
        <v>50</v>
      </c>
      <c r="Y99" s="101">
        <f t="shared" si="14"/>
        <v>1500</v>
      </c>
      <c r="AA99" s="47"/>
    </row>
    <row r="100" spans="2:27" s="100" customFormat="1" ht="330.75" customHeight="1" x14ac:dyDescent="0.2">
      <c r="B100" s="94" t="s">
        <v>154</v>
      </c>
      <c r="C100" s="92" t="s">
        <v>39</v>
      </c>
      <c r="D100" s="105" t="s">
        <v>379</v>
      </c>
      <c r="E100" s="67" t="s">
        <v>153</v>
      </c>
      <c r="F100" s="47"/>
      <c r="G100" s="47" t="s">
        <v>1</v>
      </c>
      <c r="H100" s="105" t="s">
        <v>140</v>
      </c>
      <c r="I100" s="105" t="s">
        <v>371</v>
      </c>
      <c r="J100" s="43">
        <v>95728002</v>
      </c>
      <c r="K100" s="43">
        <f t="shared" si="15"/>
        <v>17405091.272727273</v>
      </c>
      <c r="L100" s="49">
        <v>1</v>
      </c>
      <c r="M100" s="49">
        <v>0</v>
      </c>
      <c r="N100" s="105" t="s">
        <v>152</v>
      </c>
      <c r="O100" s="105" t="s">
        <v>29</v>
      </c>
      <c r="P100" s="48">
        <v>44256</v>
      </c>
      <c r="Q100" s="48">
        <v>44470</v>
      </c>
      <c r="R100" s="47"/>
      <c r="S100" s="47"/>
      <c r="T100" s="47" t="s">
        <v>26</v>
      </c>
      <c r="V100" s="101">
        <v>6</v>
      </c>
      <c r="W100" s="101">
        <f t="shared" si="13"/>
        <v>180</v>
      </c>
      <c r="X100" s="101">
        <v>50</v>
      </c>
      <c r="Y100" s="101">
        <f t="shared" si="14"/>
        <v>1500</v>
      </c>
      <c r="AA100" s="47"/>
    </row>
    <row r="101" spans="2:27" s="100" customFormat="1" ht="60" customHeight="1" x14ac:dyDescent="0.2">
      <c r="B101" s="94" t="s">
        <v>151</v>
      </c>
      <c r="C101" s="92" t="s">
        <v>39</v>
      </c>
      <c r="D101" s="105" t="s">
        <v>150</v>
      </c>
      <c r="E101" s="67" t="s">
        <v>149</v>
      </c>
      <c r="F101" s="67"/>
      <c r="G101" s="47" t="s">
        <v>0</v>
      </c>
      <c r="H101" s="105">
        <v>30</v>
      </c>
      <c r="I101" s="47"/>
      <c r="J101" s="43">
        <v>4400000</v>
      </c>
      <c r="K101" s="43">
        <f t="shared" si="15"/>
        <v>800000</v>
      </c>
      <c r="L101" s="49">
        <v>0</v>
      </c>
      <c r="M101" s="49">
        <v>1</v>
      </c>
      <c r="N101" s="105" t="s">
        <v>41</v>
      </c>
      <c r="O101" s="105" t="s">
        <v>31</v>
      </c>
      <c r="P101" s="48">
        <v>44256</v>
      </c>
      <c r="Q101" s="48">
        <v>44470</v>
      </c>
      <c r="R101" s="47" t="s">
        <v>295</v>
      </c>
      <c r="S101" s="47"/>
      <c r="T101" s="47" t="s">
        <v>27</v>
      </c>
      <c r="V101" s="101">
        <v>10</v>
      </c>
      <c r="W101" s="101">
        <f t="shared" si="13"/>
        <v>300</v>
      </c>
      <c r="X101" s="101">
        <v>50</v>
      </c>
      <c r="Y101" s="101">
        <f t="shared" si="14"/>
        <v>1500</v>
      </c>
      <c r="AA101" s="47"/>
    </row>
    <row r="102" spans="2:27" s="100" customFormat="1" ht="45" x14ac:dyDescent="0.2">
      <c r="B102" s="94" t="s">
        <v>89</v>
      </c>
      <c r="C102" s="92" t="s">
        <v>39</v>
      </c>
      <c r="D102" s="105" t="s">
        <v>148</v>
      </c>
      <c r="E102" s="67" t="s">
        <v>147</v>
      </c>
      <c r="F102" s="47"/>
      <c r="G102" s="47" t="s">
        <v>0</v>
      </c>
      <c r="H102" s="105">
        <v>1</v>
      </c>
      <c r="I102" s="47"/>
      <c r="J102" s="43">
        <v>11000000</v>
      </c>
      <c r="K102" s="43">
        <f t="shared" si="15"/>
        <v>2000000</v>
      </c>
      <c r="L102" s="49">
        <v>1</v>
      </c>
      <c r="M102" s="49">
        <v>0</v>
      </c>
      <c r="N102" s="105" t="s">
        <v>95</v>
      </c>
      <c r="O102" s="105" t="s">
        <v>31</v>
      </c>
      <c r="P102" s="48">
        <v>44256</v>
      </c>
      <c r="Q102" s="48">
        <v>44470</v>
      </c>
      <c r="R102" s="47" t="s">
        <v>49</v>
      </c>
      <c r="S102" s="47"/>
      <c r="T102" s="47" t="s">
        <v>27</v>
      </c>
      <c r="V102" s="101">
        <v>12</v>
      </c>
      <c r="W102" s="101">
        <f>V102*30</f>
        <v>360</v>
      </c>
      <c r="X102" s="101">
        <v>5</v>
      </c>
      <c r="Y102" s="101">
        <f>X102*30</f>
        <v>150</v>
      </c>
      <c r="AA102" s="47"/>
    </row>
    <row r="103" spans="2:27" s="100" customFormat="1" ht="105" x14ac:dyDescent="0.2">
      <c r="B103" s="94" t="s">
        <v>146</v>
      </c>
      <c r="C103" s="92" t="s">
        <v>39</v>
      </c>
      <c r="D103" s="105" t="s">
        <v>172</v>
      </c>
      <c r="E103" s="67" t="s">
        <v>145</v>
      </c>
      <c r="F103" s="47" t="s">
        <v>262</v>
      </c>
      <c r="G103" s="47" t="s">
        <v>0</v>
      </c>
      <c r="H103" s="105" t="s">
        <v>140</v>
      </c>
      <c r="I103" s="105" t="s">
        <v>363</v>
      </c>
      <c r="J103" s="118">
        <v>10523105</v>
      </c>
      <c r="K103" s="43">
        <f t="shared" si="15"/>
        <v>1913291.8181818181</v>
      </c>
      <c r="L103" s="49">
        <v>1</v>
      </c>
      <c r="M103" s="49">
        <v>0</v>
      </c>
      <c r="N103" s="105" t="s">
        <v>80</v>
      </c>
      <c r="O103" s="105" t="s">
        <v>31</v>
      </c>
      <c r="P103" s="48">
        <v>44256</v>
      </c>
      <c r="Q103" s="48">
        <v>44470</v>
      </c>
      <c r="R103" s="47"/>
      <c r="S103" s="47"/>
      <c r="T103" s="47" t="s">
        <v>26</v>
      </c>
      <c r="V103" s="101"/>
      <c r="W103" s="101"/>
      <c r="X103" s="101"/>
      <c r="Y103" s="101"/>
      <c r="AA103" s="107"/>
    </row>
    <row r="104" spans="2:27" s="100" customFormat="1" ht="53.25" customHeight="1" x14ac:dyDescent="0.2">
      <c r="B104" s="94" t="s">
        <v>142</v>
      </c>
      <c r="C104" s="92" t="s">
        <v>39</v>
      </c>
      <c r="D104" s="105" t="s">
        <v>124</v>
      </c>
      <c r="E104" s="67" t="s">
        <v>248</v>
      </c>
      <c r="F104" s="47"/>
      <c r="G104" s="47" t="s">
        <v>0</v>
      </c>
      <c r="H104" s="105">
        <v>1</v>
      </c>
      <c r="I104" s="47"/>
      <c r="J104" s="43">
        <v>200000</v>
      </c>
      <c r="K104" s="43">
        <f t="shared" si="15"/>
        <v>36363.63636363636</v>
      </c>
      <c r="L104" s="49">
        <v>1</v>
      </c>
      <c r="M104" s="49">
        <v>0</v>
      </c>
      <c r="N104" s="105" t="s">
        <v>46</v>
      </c>
      <c r="O104" s="105" t="s">
        <v>31</v>
      </c>
      <c r="P104" s="48">
        <v>44986</v>
      </c>
      <c r="Q104" s="48">
        <v>45200</v>
      </c>
      <c r="R104" s="47" t="s">
        <v>49</v>
      </c>
      <c r="S104" s="47"/>
      <c r="T104" s="47" t="s">
        <v>27</v>
      </c>
      <c r="V104" s="101">
        <v>49</v>
      </c>
      <c r="W104" s="101">
        <f>V104*30</f>
        <v>1470</v>
      </c>
      <c r="X104" s="101">
        <v>50</v>
      </c>
      <c r="Y104" s="101">
        <f>X104*30</f>
        <v>1500</v>
      </c>
      <c r="AA104" s="47"/>
    </row>
    <row r="105" spans="2:27" s="100" customFormat="1" ht="45" x14ac:dyDescent="0.2">
      <c r="B105" s="94" t="s">
        <v>141</v>
      </c>
      <c r="C105" s="92" t="s">
        <v>39</v>
      </c>
      <c r="D105" s="105" t="s">
        <v>139</v>
      </c>
      <c r="E105" s="67" t="s">
        <v>239</v>
      </c>
      <c r="F105" s="47"/>
      <c r="G105" s="47" t="s">
        <v>0</v>
      </c>
      <c r="H105" s="105" t="s">
        <v>140</v>
      </c>
      <c r="I105" s="47"/>
      <c r="J105" s="43">
        <v>71972423</v>
      </c>
      <c r="K105" s="43">
        <f t="shared" si="15"/>
        <v>13085895.090909092</v>
      </c>
      <c r="L105" s="49">
        <v>1</v>
      </c>
      <c r="M105" s="49">
        <v>0</v>
      </c>
      <c r="N105" s="105" t="s">
        <v>80</v>
      </c>
      <c r="O105" s="105" t="s">
        <v>31</v>
      </c>
      <c r="P105" s="48">
        <v>44256</v>
      </c>
      <c r="Q105" s="48">
        <v>44470</v>
      </c>
      <c r="R105" s="47"/>
      <c r="S105" s="47"/>
      <c r="T105" s="47" t="s">
        <v>27</v>
      </c>
      <c r="V105" s="101"/>
      <c r="W105" s="101"/>
      <c r="X105" s="101"/>
      <c r="Y105" s="101"/>
      <c r="AA105" s="47"/>
    </row>
    <row r="106" spans="2:27" s="100" customFormat="1" ht="60" x14ac:dyDescent="0.2">
      <c r="B106" s="94" t="s">
        <v>138</v>
      </c>
      <c r="C106" s="92" t="s">
        <v>39</v>
      </c>
      <c r="D106" s="105" t="s">
        <v>135</v>
      </c>
      <c r="E106" s="67" t="s">
        <v>137</v>
      </c>
      <c r="F106" s="47" t="s">
        <v>261</v>
      </c>
      <c r="G106" s="47" t="s">
        <v>0</v>
      </c>
      <c r="H106" s="105">
        <v>1</v>
      </c>
      <c r="I106" s="47"/>
      <c r="J106" s="43">
        <v>0</v>
      </c>
      <c r="K106" s="43">
        <f t="shared" si="15"/>
        <v>0</v>
      </c>
      <c r="L106" s="49">
        <v>1</v>
      </c>
      <c r="M106" s="49">
        <v>0</v>
      </c>
      <c r="N106" s="105" t="s">
        <v>80</v>
      </c>
      <c r="O106" s="105" t="s">
        <v>29</v>
      </c>
      <c r="P106" s="48"/>
      <c r="Q106" s="48"/>
      <c r="R106" s="47"/>
      <c r="S106" s="47"/>
      <c r="T106" s="47" t="s">
        <v>24</v>
      </c>
      <c r="V106" s="101">
        <v>27</v>
      </c>
      <c r="W106" s="101">
        <f t="shared" ref="W106:W119" si="16">V106*30</f>
        <v>810</v>
      </c>
      <c r="X106" s="101">
        <v>5</v>
      </c>
      <c r="Y106" s="101">
        <f t="shared" ref="Y106:Y119" si="17">X106*30</f>
        <v>150</v>
      </c>
      <c r="AA106" s="47"/>
    </row>
    <row r="107" spans="2:27" s="100" customFormat="1" ht="60" x14ac:dyDescent="0.2">
      <c r="B107" s="94" t="s">
        <v>136</v>
      </c>
      <c r="C107" s="92" t="s">
        <v>39</v>
      </c>
      <c r="D107" s="105" t="s">
        <v>135</v>
      </c>
      <c r="E107" s="67" t="s">
        <v>134</v>
      </c>
      <c r="F107" s="47" t="s">
        <v>261</v>
      </c>
      <c r="G107" s="47" t="s">
        <v>0</v>
      </c>
      <c r="H107" s="105">
        <v>1</v>
      </c>
      <c r="I107" s="47"/>
      <c r="J107" s="43">
        <v>0</v>
      </c>
      <c r="K107" s="43">
        <f t="shared" si="15"/>
        <v>0</v>
      </c>
      <c r="L107" s="49">
        <v>1</v>
      </c>
      <c r="M107" s="49">
        <v>0</v>
      </c>
      <c r="N107" s="105" t="s">
        <v>80</v>
      </c>
      <c r="O107" s="105" t="s">
        <v>29</v>
      </c>
      <c r="P107" s="48"/>
      <c r="Q107" s="48"/>
      <c r="R107" s="47"/>
      <c r="S107" s="47"/>
      <c r="T107" s="47" t="s">
        <v>24</v>
      </c>
      <c r="V107" s="101">
        <v>27</v>
      </c>
      <c r="W107" s="101">
        <f t="shared" si="16"/>
        <v>810</v>
      </c>
      <c r="X107" s="101">
        <v>5</v>
      </c>
      <c r="Y107" s="101">
        <f t="shared" si="17"/>
        <v>150</v>
      </c>
      <c r="AA107" s="47"/>
    </row>
    <row r="108" spans="2:27" s="100" customFormat="1" ht="66.75" customHeight="1" x14ac:dyDescent="0.2">
      <c r="B108" s="94" t="s">
        <v>132</v>
      </c>
      <c r="C108" s="92" t="s">
        <v>39</v>
      </c>
      <c r="D108" s="105" t="s">
        <v>85</v>
      </c>
      <c r="E108" s="67" t="s">
        <v>131</v>
      </c>
      <c r="F108" s="47"/>
      <c r="G108" s="47" t="s">
        <v>0</v>
      </c>
      <c r="H108" s="105">
        <v>1</v>
      </c>
      <c r="I108" s="47"/>
      <c r="J108" s="43">
        <v>600000</v>
      </c>
      <c r="K108" s="43">
        <f t="shared" si="15"/>
        <v>109090.90909090909</v>
      </c>
      <c r="L108" s="49">
        <v>0</v>
      </c>
      <c r="M108" s="49">
        <v>1</v>
      </c>
      <c r="N108" s="105" t="s">
        <v>80</v>
      </c>
      <c r="O108" s="105" t="s">
        <v>31</v>
      </c>
      <c r="P108" s="48">
        <v>44986</v>
      </c>
      <c r="Q108" s="48">
        <v>45200</v>
      </c>
      <c r="R108" s="47" t="s">
        <v>49</v>
      </c>
      <c r="S108" s="47"/>
      <c r="T108" s="47" t="s">
        <v>27</v>
      </c>
      <c r="V108" s="101">
        <v>36</v>
      </c>
      <c r="W108" s="101">
        <f t="shared" si="16"/>
        <v>1080</v>
      </c>
      <c r="X108" s="101">
        <v>5</v>
      </c>
      <c r="Y108" s="101">
        <f t="shared" si="17"/>
        <v>150</v>
      </c>
      <c r="AA108" s="47"/>
    </row>
    <row r="109" spans="2:27" s="100" customFormat="1" ht="38.25" customHeight="1" x14ac:dyDescent="0.2">
      <c r="B109" s="94" t="s">
        <v>238</v>
      </c>
      <c r="C109" s="92" t="s">
        <v>39</v>
      </c>
      <c r="D109" s="105" t="s">
        <v>266</v>
      </c>
      <c r="E109" s="67" t="s">
        <v>244</v>
      </c>
      <c r="F109" s="47"/>
      <c r="G109" s="47" t="s">
        <v>0</v>
      </c>
      <c r="H109" s="105">
        <v>1</v>
      </c>
      <c r="I109" s="47"/>
      <c r="J109" s="43">
        <v>0</v>
      </c>
      <c r="K109" s="43">
        <f t="shared" si="15"/>
        <v>0</v>
      </c>
      <c r="L109" s="49">
        <v>1</v>
      </c>
      <c r="M109" s="49">
        <v>0</v>
      </c>
      <c r="N109" s="105" t="s">
        <v>80</v>
      </c>
      <c r="O109" s="105" t="s">
        <v>31</v>
      </c>
      <c r="P109" s="48">
        <v>44044</v>
      </c>
      <c r="Q109" s="48">
        <v>44105</v>
      </c>
      <c r="R109" s="47" t="s">
        <v>49</v>
      </c>
      <c r="S109" s="47"/>
      <c r="T109" s="47" t="s">
        <v>24</v>
      </c>
      <c r="V109" s="101">
        <v>8</v>
      </c>
      <c r="W109" s="101">
        <f t="shared" si="16"/>
        <v>240</v>
      </c>
      <c r="X109" s="101">
        <v>7</v>
      </c>
      <c r="Y109" s="101">
        <f t="shared" si="17"/>
        <v>210</v>
      </c>
      <c r="AA109" s="47" t="s">
        <v>385</v>
      </c>
    </row>
    <row r="110" spans="2:27" s="100" customFormat="1" ht="38.25" customHeight="1" x14ac:dyDescent="0.2">
      <c r="B110" s="94" t="s">
        <v>247</v>
      </c>
      <c r="C110" s="92" t="s">
        <v>39</v>
      </c>
      <c r="D110" s="105" t="s">
        <v>286</v>
      </c>
      <c r="E110" s="67" t="s">
        <v>246</v>
      </c>
      <c r="F110" s="47"/>
      <c r="G110" s="47" t="s">
        <v>0</v>
      </c>
      <c r="H110" s="105">
        <v>1</v>
      </c>
      <c r="I110" s="47"/>
      <c r="J110" s="43">
        <v>2508000</v>
      </c>
      <c r="K110" s="43">
        <f t="shared" si="15"/>
        <v>456000</v>
      </c>
      <c r="L110" s="49">
        <v>0</v>
      </c>
      <c r="M110" s="49">
        <v>1</v>
      </c>
      <c r="N110" s="105" t="s">
        <v>80</v>
      </c>
      <c r="O110" s="105" t="s">
        <v>31</v>
      </c>
      <c r="P110" s="48">
        <v>44621</v>
      </c>
      <c r="Q110" s="48">
        <v>44835</v>
      </c>
      <c r="R110" s="47" t="s">
        <v>49</v>
      </c>
      <c r="S110" s="47"/>
      <c r="T110" s="47" t="s">
        <v>27</v>
      </c>
      <c r="V110" s="101">
        <v>10</v>
      </c>
      <c r="W110" s="101">
        <f t="shared" ref="W110:W113" si="18">V110*30</f>
        <v>300</v>
      </c>
      <c r="X110" s="101">
        <v>7</v>
      </c>
      <c r="Y110" s="101">
        <f t="shared" ref="Y110:Y113" si="19">X110*30</f>
        <v>210</v>
      </c>
      <c r="AA110" s="47"/>
    </row>
    <row r="111" spans="2:27" s="100" customFormat="1" ht="90" x14ac:dyDescent="0.2">
      <c r="B111" s="94" t="s">
        <v>276</v>
      </c>
      <c r="C111" s="92" t="s">
        <v>39</v>
      </c>
      <c r="D111" s="105" t="s">
        <v>192</v>
      </c>
      <c r="E111" s="67" t="s">
        <v>380</v>
      </c>
      <c r="F111" s="47"/>
      <c r="G111" s="109" t="s">
        <v>1</v>
      </c>
      <c r="H111" s="105">
        <v>1</v>
      </c>
      <c r="I111" s="105" t="s">
        <v>372</v>
      </c>
      <c r="J111" s="43">
        <v>12000000</v>
      </c>
      <c r="K111" s="43">
        <f t="shared" si="15"/>
        <v>2181818.1818181816</v>
      </c>
      <c r="L111" s="49">
        <v>1</v>
      </c>
      <c r="M111" s="49">
        <v>0</v>
      </c>
      <c r="N111" s="108" t="s">
        <v>41</v>
      </c>
      <c r="O111" s="108" t="s">
        <v>29</v>
      </c>
      <c r="P111" s="114">
        <v>44256</v>
      </c>
      <c r="Q111" s="114">
        <v>44287</v>
      </c>
      <c r="R111" s="109" t="s">
        <v>133</v>
      </c>
      <c r="S111" s="47"/>
      <c r="T111" s="47" t="s">
        <v>26</v>
      </c>
      <c r="V111" s="101">
        <v>10</v>
      </c>
      <c r="W111" s="101">
        <f t="shared" si="18"/>
        <v>300</v>
      </c>
      <c r="X111" s="101">
        <v>7</v>
      </c>
      <c r="Y111" s="101">
        <f t="shared" si="19"/>
        <v>210</v>
      </c>
      <c r="AA111" s="47"/>
    </row>
    <row r="112" spans="2:27" s="100" customFormat="1" ht="30" x14ac:dyDescent="0.2">
      <c r="B112" s="94" t="s">
        <v>279</v>
      </c>
      <c r="C112" s="92" t="s">
        <v>39</v>
      </c>
      <c r="D112" s="105" t="s">
        <v>172</v>
      </c>
      <c r="E112" s="67" t="s">
        <v>394</v>
      </c>
      <c r="F112" s="47"/>
      <c r="G112" s="47" t="s">
        <v>1</v>
      </c>
      <c r="H112" s="105" t="s">
        <v>140</v>
      </c>
      <c r="I112" s="47"/>
      <c r="J112" s="43">
        <v>14000000</v>
      </c>
      <c r="K112" s="43">
        <f t="shared" si="15"/>
        <v>2545454.5454545454</v>
      </c>
      <c r="L112" s="49">
        <v>1</v>
      </c>
      <c r="M112" s="49">
        <v>0</v>
      </c>
      <c r="N112" s="105" t="s">
        <v>41</v>
      </c>
      <c r="O112" s="105" t="s">
        <v>29</v>
      </c>
      <c r="P112" s="48">
        <v>44621</v>
      </c>
      <c r="Q112" s="48">
        <v>44835</v>
      </c>
      <c r="R112" s="47"/>
      <c r="S112" s="47"/>
      <c r="T112" s="47" t="s">
        <v>27</v>
      </c>
      <c r="V112" s="101"/>
      <c r="W112" s="101"/>
      <c r="X112" s="101"/>
      <c r="Y112" s="101"/>
      <c r="AA112" s="47"/>
    </row>
    <row r="113" spans="1:27" s="100" customFormat="1" ht="29.25" customHeight="1" x14ac:dyDescent="0.2">
      <c r="B113" s="94" t="s">
        <v>291</v>
      </c>
      <c r="C113" s="92" t="s">
        <v>39</v>
      </c>
      <c r="D113" s="105" t="s">
        <v>263</v>
      </c>
      <c r="E113" s="67" t="s">
        <v>144</v>
      </c>
      <c r="F113" s="47" t="s">
        <v>133</v>
      </c>
      <c r="G113" s="47" t="s">
        <v>1</v>
      </c>
      <c r="H113" s="105">
        <v>1</v>
      </c>
      <c r="I113" s="47"/>
      <c r="J113" s="43">
        <v>150000</v>
      </c>
      <c r="K113" s="43">
        <f t="shared" si="15"/>
        <v>27272.727272727272</v>
      </c>
      <c r="L113" s="49">
        <v>1</v>
      </c>
      <c r="M113" s="49">
        <v>0</v>
      </c>
      <c r="N113" s="105" t="s">
        <v>80</v>
      </c>
      <c r="O113" s="105" t="s">
        <v>29</v>
      </c>
      <c r="P113" s="48">
        <v>45200</v>
      </c>
      <c r="Q113" s="48">
        <v>45323</v>
      </c>
      <c r="R113" s="47"/>
      <c r="S113" s="47"/>
      <c r="T113" s="47" t="s">
        <v>27</v>
      </c>
      <c r="V113" s="101">
        <v>10</v>
      </c>
      <c r="W113" s="101">
        <f t="shared" si="18"/>
        <v>300</v>
      </c>
      <c r="X113" s="101">
        <v>7</v>
      </c>
      <c r="Y113" s="101">
        <f t="shared" si="19"/>
        <v>210</v>
      </c>
      <c r="AA113" s="47"/>
    </row>
    <row r="114" spans="1:27" s="100" customFormat="1" ht="29.25" customHeight="1" x14ac:dyDescent="0.2">
      <c r="B114" s="94" t="s">
        <v>292</v>
      </c>
      <c r="C114" s="92" t="s">
        <v>39</v>
      </c>
      <c r="D114" s="105" t="s">
        <v>172</v>
      </c>
      <c r="E114" s="67" t="s">
        <v>143</v>
      </c>
      <c r="F114" s="47" t="s">
        <v>133</v>
      </c>
      <c r="G114" s="47" t="s">
        <v>1</v>
      </c>
      <c r="H114" s="105">
        <v>1</v>
      </c>
      <c r="I114" s="47"/>
      <c r="J114" s="43">
        <v>0</v>
      </c>
      <c r="K114" s="43">
        <f t="shared" ref="K114" si="20">J114/$T$1</f>
        <v>0</v>
      </c>
      <c r="L114" s="49">
        <v>1</v>
      </c>
      <c r="M114" s="49">
        <v>0</v>
      </c>
      <c r="N114" s="105" t="s">
        <v>80</v>
      </c>
      <c r="O114" s="105" t="s">
        <v>29</v>
      </c>
      <c r="P114" s="48">
        <v>44256</v>
      </c>
      <c r="Q114" s="48">
        <v>44470</v>
      </c>
      <c r="R114" s="47"/>
      <c r="S114" s="47"/>
      <c r="T114" s="47" t="s">
        <v>27</v>
      </c>
      <c r="V114" s="101"/>
      <c r="W114" s="101"/>
      <c r="X114" s="101"/>
      <c r="Y114" s="101"/>
      <c r="AA114" s="47"/>
    </row>
    <row r="115" spans="1:27" s="100" customFormat="1" ht="30" x14ac:dyDescent="0.2">
      <c r="B115" s="94" t="s">
        <v>352</v>
      </c>
      <c r="C115" s="92" t="s">
        <v>39</v>
      </c>
      <c r="D115" s="105" t="s">
        <v>344</v>
      </c>
      <c r="E115" s="67" t="s">
        <v>353</v>
      </c>
      <c r="F115" s="47"/>
      <c r="G115" s="47" t="s">
        <v>0</v>
      </c>
      <c r="H115" s="105">
        <v>1</v>
      </c>
      <c r="I115" s="47"/>
      <c r="J115" s="43">
        <v>256742</v>
      </c>
      <c r="K115" s="43">
        <f t="shared" si="15"/>
        <v>46680.36363636364</v>
      </c>
      <c r="L115" s="49">
        <v>1</v>
      </c>
      <c r="M115" s="49">
        <v>0</v>
      </c>
      <c r="N115" s="105" t="s">
        <v>41</v>
      </c>
      <c r="O115" s="105" t="s">
        <v>31</v>
      </c>
      <c r="P115" s="48">
        <v>44621</v>
      </c>
      <c r="Q115" s="48">
        <v>44835</v>
      </c>
      <c r="R115" s="47"/>
      <c r="S115" s="47"/>
      <c r="T115" s="47" t="s">
        <v>27</v>
      </c>
      <c r="V115" s="101"/>
      <c r="W115" s="101"/>
      <c r="X115" s="101"/>
      <c r="Y115" s="101"/>
      <c r="AA115" s="47"/>
    </row>
    <row r="116" spans="1:27" ht="38.25" hidden="1" customHeight="1" x14ac:dyDescent="0.2">
      <c r="B116" s="66"/>
      <c r="C116" s="65"/>
      <c r="D116" s="42"/>
      <c r="E116" s="64"/>
      <c r="F116" s="35"/>
      <c r="G116" s="35"/>
      <c r="H116" s="42"/>
      <c r="I116" s="35"/>
      <c r="J116" s="43"/>
      <c r="K116" s="96">
        <f t="shared" si="15"/>
        <v>0</v>
      </c>
      <c r="L116" s="38"/>
      <c r="M116" s="38"/>
      <c r="N116" s="42"/>
      <c r="O116" s="42"/>
      <c r="P116" s="36"/>
      <c r="Q116" s="36"/>
      <c r="R116" s="35"/>
      <c r="S116" s="35"/>
      <c r="T116" s="35"/>
      <c r="V116" s="2">
        <v>23</v>
      </c>
      <c r="W116" s="2">
        <f t="shared" si="16"/>
        <v>690</v>
      </c>
      <c r="X116" s="2">
        <v>7</v>
      </c>
      <c r="Y116" s="2">
        <f t="shared" si="17"/>
        <v>210</v>
      </c>
    </row>
    <row r="117" spans="1:27" ht="38.25" hidden="1" customHeight="1" x14ac:dyDescent="0.2">
      <c r="B117" s="66"/>
      <c r="C117" s="65"/>
      <c r="D117" s="42"/>
      <c r="E117" s="64"/>
      <c r="F117" s="35"/>
      <c r="G117" s="35"/>
      <c r="H117" s="42"/>
      <c r="I117" s="35"/>
      <c r="J117" s="43"/>
      <c r="K117" s="96">
        <f t="shared" si="15"/>
        <v>0</v>
      </c>
      <c r="L117" s="38"/>
      <c r="M117" s="38"/>
      <c r="N117" s="42"/>
      <c r="O117" s="42"/>
      <c r="P117" s="36"/>
      <c r="Q117" s="36"/>
      <c r="R117" s="35"/>
      <c r="S117" s="35"/>
      <c r="T117" s="35"/>
      <c r="V117" s="2">
        <v>23</v>
      </c>
      <c r="W117" s="2">
        <f t="shared" si="16"/>
        <v>690</v>
      </c>
      <c r="X117" s="2">
        <v>7</v>
      </c>
      <c r="Y117" s="2">
        <f t="shared" si="17"/>
        <v>210</v>
      </c>
    </row>
    <row r="118" spans="1:27" ht="38.25" hidden="1" customHeight="1" x14ac:dyDescent="0.2">
      <c r="B118" s="66"/>
      <c r="C118" s="65"/>
      <c r="D118" s="42"/>
      <c r="E118" s="64"/>
      <c r="F118" s="35"/>
      <c r="G118" s="35"/>
      <c r="H118" s="42"/>
      <c r="I118" s="35"/>
      <c r="J118" s="43"/>
      <c r="K118" s="96">
        <f t="shared" si="15"/>
        <v>0</v>
      </c>
      <c r="L118" s="38"/>
      <c r="M118" s="38"/>
      <c r="N118" s="42"/>
      <c r="O118" s="42"/>
      <c r="P118" s="36"/>
      <c r="Q118" s="36"/>
      <c r="R118" s="35"/>
      <c r="S118" s="35"/>
      <c r="T118" s="35"/>
      <c r="V118" s="2">
        <v>23</v>
      </c>
      <c r="W118" s="2">
        <f t="shared" si="16"/>
        <v>690</v>
      </c>
      <c r="X118" s="2">
        <v>7</v>
      </c>
      <c r="Y118" s="2">
        <f t="shared" si="17"/>
        <v>210</v>
      </c>
    </row>
    <row r="119" spans="1:27" ht="15" x14ac:dyDescent="0.2">
      <c r="B119" s="34"/>
      <c r="C119" s="34"/>
      <c r="D119" s="28"/>
      <c r="E119" s="28"/>
      <c r="F119" s="28"/>
      <c r="G119" s="28"/>
      <c r="H119" s="33"/>
      <c r="I119" s="32" t="s">
        <v>36</v>
      </c>
      <c r="J119" s="89">
        <f>SUM(J99:J118)</f>
        <v>225486353</v>
      </c>
      <c r="K119" s="89">
        <f>SUM(K99:K118)</f>
        <v>40997518.727272727</v>
      </c>
      <c r="L119" s="31"/>
      <c r="M119" s="31"/>
      <c r="N119" s="28"/>
      <c r="O119" s="28"/>
      <c r="P119" s="29"/>
      <c r="Q119" s="29"/>
      <c r="R119" s="28"/>
      <c r="S119" s="28"/>
      <c r="T119" s="28"/>
      <c r="W119" s="2">
        <f t="shared" si="16"/>
        <v>0</v>
      </c>
      <c r="Y119" s="2">
        <f t="shared" si="17"/>
        <v>0</v>
      </c>
    </row>
    <row r="121" spans="1:27" ht="15.75" customHeight="1" x14ac:dyDescent="0.2">
      <c r="B121" s="152" t="s">
        <v>130</v>
      </c>
      <c r="C121" s="147"/>
      <c r="D121" s="147"/>
      <c r="E121" s="147"/>
      <c r="F121" s="147"/>
      <c r="G121" s="147"/>
      <c r="H121" s="147"/>
      <c r="I121" s="147"/>
      <c r="J121" s="147"/>
      <c r="K121" s="147"/>
      <c r="L121" s="147"/>
      <c r="M121" s="147"/>
      <c r="N121" s="147"/>
      <c r="O121" s="147"/>
      <c r="P121" s="147"/>
      <c r="Q121" s="147"/>
      <c r="R121" s="147"/>
      <c r="S121" s="147"/>
      <c r="T121" s="148"/>
      <c r="W121" s="2">
        <f t="shared" ref="W121:W165" si="21">V121*30</f>
        <v>0</v>
      </c>
      <c r="Y121" s="2">
        <f t="shared" ref="Y121:Y165" si="22">X121*30</f>
        <v>0</v>
      </c>
    </row>
    <row r="122" spans="1:27" ht="15.6" customHeight="1" x14ac:dyDescent="0.2">
      <c r="B122" s="149" t="s">
        <v>73</v>
      </c>
      <c r="C122" s="149" t="s">
        <v>72</v>
      </c>
      <c r="D122" s="149" t="s">
        <v>71</v>
      </c>
      <c r="E122" s="149" t="s">
        <v>70</v>
      </c>
      <c r="F122" s="149" t="s">
        <v>69</v>
      </c>
      <c r="G122" s="149" t="s">
        <v>68</v>
      </c>
      <c r="H122" s="162"/>
      <c r="I122" s="162"/>
      <c r="J122" s="150" t="s">
        <v>66</v>
      </c>
      <c r="K122" s="150"/>
      <c r="L122" s="150"/>
      <c r="M122" s="150"/>
      <c r="N122" s="149" t="s">
        <v>129</v>
      </c>
      <c r="O122" s="149" t="s">
        <v>64</v>
      </c>
      <c r="P122" s="151" t="s">
        <v>63</v>
      </c>
      <c r="Q122" s="151"/>
      <c r="R122" s="149" t="s">
        <v>62</v>
      </c>
      <c r="S122" s="149" t="s">
        <v>61</v>
      </c>
      <c r="T122" s="149" t="s">
        <v>28</v>
      </c>
      <c r="W122" s="2">
        <f t="shared" si="21"/>
        <v>0</v>
      </c>
      <c r="Y122" s="2">
        <f t="shared" si="22"/>
        <v>0</v>
      </c>
      <c r="AA122" s="149" t="s">
        <v>301</v>
      </c>
    </row>
    <row r="123" spans="1:27" ht="60" x14ac:dyDescent="0.2">
      <c r="B123" s="149"/>
      <c r="C123" s="149"/>
      <c r="D123" s="149"/>
      <c r="E123" s="153"/>
      <c r="F123" s="153"/>
      <c r="G123" s="149"/>
      <c r="H123" s="149" t="s">
        <v>67</v>
      </c>
      <c r="I123" s="149"/>
      <c r="J123" s="54" t="s">
        <v>60</v>
      </c>
      <c r="K123" s="54" t="s">
        <v>298</v>
      </c>
      <c r="L123" s="53" t="s">
        <v>59</v>
      </c>
      <c r="M123" s="53" t="s">
        <v>58</v>
      </c>
      <c r="N123" s="149"/>
      <c r="O123" s="149"/>
      <c r="P123" s="52" t="s">
        <v>128</v>
      </c>
      <c r="Q123" s="52" t="s">
        <v>56</v>
      </c>
      <c r="R123" s="149"/>
      <c r="S123" s="149"/>
      <c r="T123" s="149"/>
      <c r="W123" s="2">
        <f t="shared" si="21"/>
        <v>0</v>
      </c>
      <c r="Y123" s="2">
        <f t="shared" si="22"/>
        <v>0</v>
      </c>
      <c r="AA123" s="149"/>
    </row>
    <row r="124" spans="1:27" s="100" customFormat="1" ht="45" x14ac:dyDescent="0.2">
      <c r="B124" s="95" t="s">
        <v>127</v>
      </c>
      <c r="C124" s="92" t="s">
        <v>39</v>
      </c>
      <c r="D124" s="105" t="s">
        <v>126</v>
      </c>
      <c r="E124" s="69" t="s">
        <v>254</v>
      </c>
      <c r="F124" s="47" t="s">
        <v>285</v>
      </c>
      <c r="G124" s="90" t="s">
        <v>15</v>
      </c>
      <c r="H124" s="160"/>
      <c r="I124" s="161"/>
      <c r="J124" s="43">
        <v>900000</v>
      </c>
      <c r="K124" s="43">
        <f t="shared" ref="K124:K164" si="23">J124/$T$1</f>
        <v>163636.36363636365</v>
      </c>
      <c r="L124" s="49">
        <v>7.0000000000000007E-2</v>
      </c>
      <c r="M124" s="49">
        <v>0.93</v>
      </c>
      <c r="N124" s="91" t="s">
        <v>41</v>
      </c>
      <c r="O124" s="105" t="s">
        <v>30</v>
      </c>
      <c r="P124" s="48">
        <v>44621</v>
      </c>
      <c r="Q124" s="48">
        <v>44835</v>
      </c>
      <c r="R124" s="47"/>
      <c r="S124" s="47"/>
      <c r="T124" s="47" t="s">
        <v>27</v>
      </c>
      <c r="V124" s="101">
        <v>12</v>
      </c>
      <c r="W124" s="101">
        <f t="shared" si="21"/>
        <v>360</v>
      </c>
      <c r="X124" s="101">
        <v>5</v>
      </c>
      <c r="Y124" s="101">
        <f t="shared" si="22"/>
        <v>150</v>
      </c>
      <c r="AA124" s="47"/>
    </row>
    <row r="125" spans="1:27" s="100" customFormat="1" ht="60" x14ac:dyDescent="0.2">
      <c r="A125" s="101" t="s">
        <v>253</v>
      </c>
      <c r="B125" s="95" t="s">
        <v>125</v>
      </c>
      <c r="C125" s="92" t="s">
        <v>39</v>
      </c>
      <c r="D125" s="105" t="s">
        <v>124</v>
      </c>
      <c r="E125" s="69" t="s">
        <v>123</v>
      </c>
      <c r="F125" s="47"/>
      <c r="G125" s="90" t="s">
        <v>17</v>
      </c>
      <c r="H125" s="160"/>
      <c r="I125" s="161"/>
      <c r="J125" s="43">
        <v>1200000</v>
      </c>
      <c r="K125" s="43">
        <f t="shared" si="23"/>
        <v>218181.81818181818</v>
      </c>
      <c r="L125" s="49">
        <v>1</v>
      </c>
      <c r="M125" s="49">
        <v>0</v>
      </c>
      <c r="N125" s="91" t="s">
        <v>41</v>
      </c>
      <c r="O125" s="105" t="s">
        <v>30</v>
      </c>
      <c r="P125" s="48">
        <v>44621</v>
      </c>
      <c r="Q125" s="48">
        <v>44835</v>
      </c>
      <c r="R125" s="47"/>
      <c r="S125" s="47"/>
      <c r="T125" s="47" t="s">
        <v>27</v>
      </c>
      <c r="V125" s="101">
        <v>15</v>
      </c>
      <c r="W125" s="101">
        <f t="shared" si="21"/>
        <v>450</v>
      </c>
      <c r="X125" s="101">
        <v>8</v>
      </c>
      <c r="Y125" s="101">
        <f t="shared" si="22"/>
        <v>240</v>
      </c>
      <c r="AA125" s="47"/>
    </row>
    <row r="126" spans="1:27" s="100" customFormat="1" ht="90" x14ac:dyDescent="0.2">
      <c r="B126" s="95" t="s">
        <v>122</v>
      </c>
      <c r="C126" s="92" t="s">
        <v>39</v>
      </c>
      <c r="D126" s="105" t="s">
        <v>51</v>
      </c>
      <c r="E126" s="69" t="s">
        <v>121</v>
      </c>
      <c r="F126" s="47"/>
      <c r="G126" s="90" t="s">
        <v>17</v>
      </c>
      <c r="H126" s="160"/>
      <c r="I126" s="161"/>
      <c r="J126" s="43">
        <v>2000000</v>
      </c>
      <c r="K126" s="43">
        <f t="shared" si="23"/>
        <v>363636.36363636365</v>
      </c>
      <c r="L126" s="49">
        <v>1</v>
      </c>
      <c r="M126" s="49">
        <v>0</v>
      </c>
      <c r="N126" s="91" t="s">
        <v>41</v>
      </c>
      <c r="O126" s="105" t="s">
        <v>29</v>
      </c>
      <c r="P126" s="48">
        <v>44621</v>
      </c>
      <c r="Q126" s="48">
        <v>44835</v>
      </c>
      <c r="R126" s="47"/>
      <c r="S126" s="47"/>
      <c r="T126" s="47" t="s">
        <v>27</v>
      </c>
      <c r="V126" s="101">
        <v>12</v>
      </c>
      <c r="W126" s="101">
        <f t="shared" si="21"/>
        <v>360</v>
      </c>
      <c r="X126" s="101">
        <v>8</v>
      </c>
      <c r="Y126" s="101">
        <f t="shared" si="22"/>
        <v>240</v>
      </c>
      <c r="AA126" s="47"/>
    </row>
    <row r="127" spans="1:27" s="100" customFormat="1" ht="45" x14ac:dyDescent="0.2">
      <c r="B127" s="95" t="s">
        <v>120</v>
      </c>
      <c r="C127" s="92" t="s">
        <v>39</v>
      </c>
      <c r="D127" s="105" t="s">
        <v>119</v>
      </c>
      <c r="E127" s="69" t="s">
        <v>395</v>
      </c>
      <c r="F127" s="47"/>
      <c r="G127" s="90" t="s">
        <v>17</v>
      </c>
      <c r="H127" s="160"/>
      <c r="I127" s="161"/>
      <c r="J127" s="43">
        <v>1250000</v>
      </c>
      <c r="K127" s="43">
        <f t="shared" si="23"/>
        <v>227272.72727272726</v>
      </c>
      <c r="L127" s="49">
        <v>1</v>
      </c>
      <c r="M127" s="49">
        <v>0</v>
      </c>
      <c r="N127" s="91" t="s">
        <v>41</v>
      </c>
      <c r="O127" s="105" t="s">
        <v>30</v>
      </c>
      <c r="P127" s="48">
        <v>44621</v>
      </c>
      <c r="Q127" s="48">
        <v>44835</v>
      </c>
      <c r="R127" s="47"/>
      <c r="S127" s="47"/>
      <c r="T127" s="47" t="s">
        <v>27</v>
      </c>
      <c r="V127" s="101">
        <v>15</v>
      </c>
      <c r="W127" s="101">
        <f t="shared" si="21"/>
        <v>450</v>
      </c>
      <c r="X127" s="101">
        <v>8</v>
      </c>
      <c r="Y127" s="101">
        <f t="shared" si="22"/>
        <v>240</v>
      </c>
      <c r="AA127" s="47"/>
    </row>
    <row r="128" spans="1:27" s="100" customFormat="1" ht="30" x14ac:dyDescent="0.2">
      <c r="B128" s="95" t="s">
        <v>118</v>
      </c>
      <c r="C128" s="92" t="s">
        <v>39</v>
      </c>
      <c r="D128" s="105" t="s">
        <v>117</v>
      </c>
      <c r="E128" s="69" t="s">
        <v>116</v>
      </c>
      <c r="F128" s="47"/>
      <c r="G128" s="90" t="s">
        <v>0</v>
      </c>
      <c r="H128" s="160"/>
      <c r="I128" s="161"/>
      <c r="J128" s="43">
        <v>800000</v>
      </c>
      <c r="K128" s="43">
        <f t="shared" si="23"/>
        <v>145454.54545454544</v>
      </c>
      <c r="L128" s="49">
        <v>0</v>
      </c>
      <c r="M128" s="49">
        <v>1</v>
      </c>
      <c r="N128" s="91" t="s">
        <v>41</v>
      </c>
      <c r="O128" s="105" t="s">
        <v>31</v>
      </c>
      <c r="P128" s="48">
        <v>45200</v>
      </c>
      <c r="Q128" s="48">
        <v>45352</v>
      </c>
      <c r="R128" s="47" t="s">
        <v>296</v>
      </c>
      <c r="S128" s="47"/>
      <c r="T128" s="47" t="s">
        <v>27</v>
      </c>
      <c r="V128" s="101">
        <v>36</v>
      </c>
      <c r="W128" s="101">
        <f t="shared" si="21"/>
        <v>1080</v>
      </c>
      <c r="X128" s="101">
        <v>6</v>
      </c>
      <c r="Y128" s="101">
        <f t="shared" si="22"/>
        <v>180</v>
      </c>
      <c r="AA128" s="47"/>
    </row>
    <row r="129" spans="2:27" s="100" customFormat="1" ht="45" x14ac:dyDescent="0.2">
      <c r="B129" s="95" t="s">
        <v>115</v>
      </c>
      <c r="C129" s="92" t="s">
        <v>39</v>
      </c>
      <c r="D129" s="105" t="s">
        <v>114</v>
      </c>
      <c r="E129" s="69" t="s">
        <v>113</v>
      </c>
      <c r="F129" s="47"/>
      <c r="G129" s="90" t="s">
        <v>17</v>
      </c>
      <c r="H129" s="160"/>
      <c r="I129" s="161"/>
      <c r="J129" s="43">
        <v>0</v>
      </c>
      <c r="K129" s="43">
        <f t="shared" si="23"/>
        <v>0</v>
      </c>
      <c r="L129" s="49">
        <v>1</v>
      </c>
      <c r="M129" s="49">
        <v>0</v>
      </c>
      <c r="N129" s="91" t="s">
        <v>41</v>
      </c>
      <c r="O129" s="105" t="s">
        <v>29</v>
      </c>
      <c r="P129" s="48">
        <v>44220</v>
      </c>
      <c r="Q129" s="48">
        <v>44580</v>
      </c>
      <c r="R129" s="47"/>
      <c r="S129" s="47"/>
      <c r="T129" s="47" t="s">
        <v>24</v>
      </c>
      <c r="V129" s="101">
        <v>15</v>
      </c>
      <c r="W129" s="101">
        <f t="shared" si="21"/>
        <v>450</v>
      </c>
      <c r="X129" s="101">
        <v>8</v>
      </c>
      <c r="Y129" s="101">
        <f t="shared" si="22"/>
        <v>240</v>
      </c>
      <c r="AA129" s="47"/>
    </row>
    <row r="130" spans="2:27" s="100" customFormat="1" ht="45" x14ac:dyDescent="0.2">
      <c r="B130" s="95" t="s">
        <v>112</v>
      </c>
      <c r="C130" s="92" t="s">
        <v>39</v>
      </c>
      <c r="D130" s="105" t="s">
        <v>111</v>
      </c>
      <c r="E130" s="69" t="s">
        <v>244</v>
      </c>
      <c r="F130" s="105" t="s">
        <v>307</v>
      </c>
      <c r="G130" s="90" t="s">
        <v>17</v>
      </c>
      <c r="H130" s="160"/>
      <c r="I130" s="161"/>
      <c r="J130" s="43">
        <v>4650000</v>
      </c>
      <c r="K130" s="43">
        <f t="shared" si="23"/>
        <v>845454.54545454541</v>
      </c>
      <c r="L130" s="49">
        <v>1</v>
      </c>
      <c r="M130" s="49">
        <v>0</v>
      </c>
      <c r="N130" s="91" t="s">
        <v>41</v>
      </c>
      <c r="O130" s="105" t="s">
        <v>29</v>
      </c>
      <c r="P130" s="48">
        <v>44621</v>
      </c>
      <c r="Q130" s="48">
        <v>44835</v>
      </c>
      <c r="R130" s="47"/>
      <c r="S130" s="47"/>
      <c r="T130" s="47" t="s">
        <v>27</v>
      </c>
      <c r="V130" s="101">
        <v>18</v>
      </c>
      <c r="W130" s="101">
        <f t="shared" si="21"/>
        <v>540</v>
      </c>
      <c r="X130" s="101">
        <v>8</v>
      </c>
      <c r="Y130" s="101">
        <f t="shared" si="22"/>
        <v>240</v>
      </c>
      <c r="AA130" s="47"/>
    </row>
    <row r="131" spans="2:27" s="100" customFormat="1" ht="45" x14ac:dyDescent="0.2">
      <c r="B131" s="95" t="s">
        <v>110</v>
      </c>
      <c r="C131" s="92" t="s">
        <v>39</v>
      </c>
      <c r="D131" s="105" t="s">
        <v>109</v>
      </c>
      <c r="E131" s="69" t="s">
        <v>108</v>
      </c>
      <c r="F131" s="105" t="s">
        <v>107</v>
      </c>
      <c r="G131" s="90" t="s">
        <v>1</v>
      </c>
      <c r="H131" s="160"/>
      <c r="I131" s="161"/>
      <c r="J131" s="43">
        <v>0</v>
      </c>
      <c r="K131" s="43">
        <f t="shared" si="23"/>
        <v>0</v>
      </c>
      <c r="L131" s="49">
        <v>1</v>
      </c>
      <c r="M131" s="49">
        <v>0</v>
      </c>
      <c r="N131" s="91" t="s">
        <v>95</v>
      </c>
      <c r="O131" s="105" t="s">
        <v>29</v>
      </c>
      <c r="P131" s="48"/>
      <c r="Q131" s="48"/>
      <c r="R131" s="47"/>
      <c r="S131" s="47"/>
      <c r="T131" s="47" t="s">
        <v>24</v>
      </c>
      <c r="V131" s="101">
        <v>15</v>
      </c>
      <c r="W131" s="101">
        <f t="shared" si="21"/>
        <v>450</v>
      </c>
      <c r="X131" s="101">
        <v>5</v>
      </c>
      <c r="Y131" s="101">
        <f t="shared" si="22"/>
        <v>150</v>
      </c>
      <c r="AA131" s="47"/>
    </row>
    <row r="132" spans="2:27" s="100" customFormat="1" ht="45" x14ac:dyDescent="0.2">
      <c r="B132" s="95" t="s">
        <v>106</v>
      </c>
      <c r="C132" s="92" t="s">
        <v>39</v>
      </c>
      <c r="D132" s="105" t="s">
        <v>105</v>
      </c>
      <c r="E132" s="69" t="s">
        <v>104</v>
      </c>
      <c r="F132" s="105"/>
      <c r="G132" s="90" t="s">
        <v>17</v>
      </c>
      <c r="H132" s="160"/>
      <c r="I132" s="161"/>
      <c r="J132" s="43">
        <v>450000</v>
      </c>
      <c r="K132" s="43">
        <f t="shared" si="23"/>
        <v>81818.181818181823</v>
      </c>
      <c r="L132" s="49">
        <v>0</v>
      </c>
      <c r="M132" s="49">
        <v>1</v>
      </c>
      <c r="N132" s="91" t="s">
        <v>95</v>
      </c>
      <c r="O132" s="105" t="s">
        <v>31</v>
      </c>
      <c r="P132" s="48">
        <v>45200</v>
      </c>
      <c r="Q132" s="48">
        <v>45352</v>
      </c>
      <c r="R132" s="47"/>
      <c r="S132" s="47"/>
      <c r="T132" s="47" t="s">
        <v>27</v>
      </c>
      <c r="V132" s="101">
        <v>25</v>
      </c>
      <c r="W132" s="101">
        <f t="shared" si="21"/>
        <v>750</v>
      </c>
      <c r="X132" s="101">
        <v>7</v>
      </c>
      <c r="Y132" s="101">
        <f t="shared" si="22"/>
        <v>210</v>
      </c>
      <c r="AA132" s="47"/>
    </row>
    <row r="133" spans="2:27" s="100" customFormat="1" ht="45" x14ac:dyDescent="0.2">
      <c r="B133" s="95" t="s">
        <v>103</v>
      </c>
      <c r="C133" s="92" t="s">
        <v>39</v>
      </c>
      <c r="D133" s="105" t="s">
        <v>102</v>
      </c>
      <c r="E133" s="69" t="s">
        <v>101</v>
      </c>
      <c r="F133" s="105" t="s">
        <v>302</v>
      </c>
      <c r="G133" s="90" t="s">
        <v>1</v>
      </c>
      <c r="H133" s="160" t="s">
        <v>373</v>
      </c>
      <c r="I133" s="161"/>
      <c r="J133" s="118">
        <v>1974600</v>
      </c>
      <c r="K133" s="43">
        <f t="shared" si="23"/>
        <v>359018.18181818182</v>
      </c>
      <c r="L133" s="110">
        <v>1</v>
      </c>
      <c r="M133" s="110">
        <v>0</v>
      </c>
      <c r="N133" s="91" t="s">
        <v>95</v>
      </c>
      <c r="O133" s="108" t="s">
        <v>29</v>
      </c>
      <c r="P133" s="48">
        <v>44256</v>
      </c>
      <c r="Q133" s="48">
        <v>44409</v>
      </c>
      <c r="R133" s="47"/>
      <c r="S133" s="47"/>
      <c r="T133" s="109" t="s">
        <v>21</v>
      </c>
      <c r="V133" s="101">
        <v>5</v>
      </c>
      <c r="W133" s="101">
        <f t="shared" si="21"/>
        <v>150</v>
      </c>
      <c r="X133" s="101">
        <v>5</v>
      </c>
      <c r="Y133" s="101">
        <f t="shared" si="22"/>
        <v>150</v>
      </c>
      <c r="AA133" s="107"/>
    </row>
    <row r="134" spans="2:27" s="100" customFormat="1" ht="75" x14ac:dyDescent="0.2">
      <c r="B134" s="95" t="s">
        <v>100</v>
      </c>
      <c r="C134" s="92" t="s">
        <v>39</v>
      </c>
      <c r="D134" s="105" t="s">
        <v>99</v>
      </c>
      <c r="E134" s="69" t="s">
        <v>281</v>
      </c>
      <c r="F134" s="105" t="s">
        <v>265</v>
      </c>
      <c r="G134" s="90" t="s">
        <v>17</v>
      </c>
      <c r="H134" s="160"/>
      <c r="I134" s="161"/>
      <c r="J134" s="43">
        <v>0</v>
      </c>
      <c r="K134" s="43">
        <f t="shared" si="23"/>
        <v>0</v>
      </c>
      <c r="L134" s="49">
        <v>0</v>
      </c>
      <c r="M134" s="49">
        <v>1</v>
      </c>
      <c r="N134" s="91" t="s">
        <v>95</v>
      </c>
      <c r="O134" s="105" t="s">
        <v>31</v>
      </c>
      <c r="P134" s="48">
        <v>44370</v>
      </c>
      <c r="Q134" s="48">
        <v>44580</v>
      </c>
      <c r="R134" s="47"/>
      <c r="S134" s="47"/>
      <c r="T134" s="47" t="s">
        <v>27</v>
      </c>
      <c r="V134" s="101">
        <v>20</v>
      </c>
      <c r="W134" s="101">
        <f t="shared" si="21"/>
        <v>600</v>
      </c>
      <c r="X134" s="101">
        <v>7</v>
      </c>
      <c r="Y134" s="101">
        <f t="shared" si="22"/>
        <v>210</v>
      </c>
      <c r="AA134" s="47"/>
    </row>
    <row r="135" spans="2:27" s="100" customFormat="1" ht="45" x14ac:dyDescent="0.2">
      <c r="B135" s="95" t="s">
        <v>98</v>
      </c>
      <c r="C135" s="92" t="s">
        <v>39</v>
      </c>
      <c r="D135" s="105" t="s">
        <v>97</v>
      </c>
      <c r="E135" s="69" t="s">
        <v>96</v>
      </c>
      <c r="F135" s="105"/>
      <c r="G135" s="90" t="s">
        <v>15</v>
      </c>
      <c r="H135" s="160"/>
      <c r="I135" s="161"/>
      <c r="J135" s="43">
        <v>160000</v>
      </c>
      <c r="K135" s="43">
        <f t="shared" si="23"/>
        <v>29090.909090909092</v>
      </c>
      <c r="L135" s="49">
        <v>1</v>
      </c>
      <c r="M135" s="49">
        <v>0</v>
      </c>
      <c r="N135" s="91" t="s">
        <v>95</v>
      </c>
      <c r="O135" s="105" t="s">
        <v>30</v>
      </c>
      <c r="P135" s="48">
        <v>44621</v>
      </c>
      <c r="Q135" s="48">
        <v>44774</v>
      </c>
      <c r="R135" s="47"/>
      <c r="S135" s="47"/>
      <c r="T135" s="47" t="s">
        <v>27</v>
      </c>
      <c r="V135" s="101">
        <v>15</v>
      </c>
      <c r="W135" s="101">
        <f t="shared" si="21"/>
        <v>450</v>
      </c>
      <c r="X135" s="101">
        <v>5</v>
      </c>
      <c r="Y135" s="101">
        <f t="shared" si="22"/>
        <v>150</v>
      </c>
      <c r="AA135" s="47"/>
    </row>
    <row r="136" spans="2:27" s="100" customFormat="1" ht="45" x14ac:dyDescent="0.2">
      <c r="B136" s="95" t="s">
        <v>94</v>
      </c>
      <c r="C136" s="92" t="s">
        <v>39</v>
      </c>
      <c r="D136" s="105" t="s">
        <v>93</v>
      </c>
      <c r="E136" s="69" t="s">
        <v>282</v>
      </c>
      <c r="F136" s="105"/>
      <c r="G136" s="90" t="s">
        <v>15</v>
      </c>
      <c r="H136" s="160" t="s">
        <v>364</v>
      </c>
      <c r="I136" s="161"/>
      <c r="J136" s="43">
        <v>1200000</v>
      </c>
      <c r="K136" s="43">
        <f t="shared" si="23"/>
        <v>218181.81818181818</v>
      </c>
      <c r="L136" s="49">
        <v>1</v>
      </c>
      <c r="M136" s="49">
        <v>0</v>
      </c>
      <c r="N136" s="91" t="s">
        <v>80</v>
      </c>
      <c r="O136" s="105" t="s">
        <v>30</v>
      </c>
      <c r="P136" s="48">
        <v>44986</v>
      </c>
      <c r="Q136" s="48">
        <v>45200</v>
      </c>
      <c r="R136" s="47"/>
      <c r="S136" s="47"/>
      <c r="T136" s="47" t="s">
        <v>26</v>
      </c>
      <c r="V136" s="101">
        <v>8</v>
      </c>
      <c r="W136" s="101">
        <f t="shared" si="21"/>
        <v>240</v>
      </c>
      <c r="X136" s="101">
        <v>8</v>
      </c>
      <c r="Y136" s="101">
        <f t="shared" si="22"/>
        <v>240</v>
      </c>
      <c r="AA136" s="47"/>
    </row>
    <row r="137" spans="2:27" s="100" customFormat="1" ht="45" x14ac:dyDescent="0.2">
      <c r="B137" s="95" t="s">
        <v>92</v>
      </c>
      <c r="C137" s="92" t="s">
        <v>39</v>
      </c>
      <c r="D137" s="105" t="s">
        <v>290</v>
      </c>
      <c r="E137" s="69" t="s">
        <v>91</v>
      </c>
      <c r="F137" s="105"/>
      <c r="G137" s="90" t="s">
        <v>17</v>
      </c>
      <c r="H137" s="160"/>
      <c r="I137" s="161"/>
      <c r="J137" s="118">
        <v>10098718.99</v>
      </c>
      <c r="K137" s="118">
        <f t="shared" si="23"/>
        <v>1836130.7254545456</v>
      </c>
      <c r="L137" s="110">
        <v>1</v>
      </c>
      <c r="M137" s="110">
        <v>0</v>
      </c>
      <c r="N137" s="121" t="s">
        <v>80</v>
      </c>
      <c r="O137" s="108" t="s">
        <v>29</v>
      </c>
      <c r="P137" s="114">
        <v>44621</v>
      </c>
      <c r="Q137" s="114">
        <v>44835</v>
      </c>
      <c r="R137" s="109"/>
      <c r="S137" s="109"/>
      <c r="T137" s="109" t="s">
        <v>27</v>
      </c>
      <c r="V137" s="101">
        <v>10</v>
      </c>
      <c r="W137" s="101">
        <f t="shared" si="21"/>
        <v>300</v>
      </c>
      <c r="X137" s="101">
        <v>8</v>
      </c>
      <c r="Y137" s="101">
        <f t="shared" si="22"/>
        <v>240</v>
      </c>
      <c r="AA137" s="107"/>
    </row>
    <row r="138" spans="2:27" s="100" customFormat="1" ht="52.5" customHeight="1" x14ac:dyDescent="0.2">
      <c r="B138" s="95" t="s">
        <v>90</v>
      </c>
      <c r="C138" s="92" t="s">
        <v>39</v>
      </c>
      <c r="D138" s="105" t="s">
        <v>89</v>
      </c>
      <c r="E138" s="67" t="s">
        <v>260</v>
      </c>
      <c r="F138" s="108" t="s">
        <v>302</v>
      </c>
      <c r="G138" s="120" t="s">
        <v>1</v>
      </c>
      <c r="H138" s="158"/>
      <c r="I138" s="159"/>
      <c r="J138" s="118">
        <v>3879200</v>
      </c>
      <c r="K138" s="118">
        <f t="shared" si="23"/>
        <v>705309.09090909094</v>
      </c>
      <c r="L138" s="110">
        <v>1</v>
      </c>
      <c r="M138" s="110">
        <v>0</v>
      </c>
      <c r="N138" s="121" t="s">
        <v>80</v>
      </c>
      <c r="O138" s="108" t="s">
        <v>29</v>
      </c>
      <c r="P138" s="114">
        <v>44378</v>
      </c>
      <c r="Q138" s="114">
        <v>44440</v>
      </c>
      <c r="R138" s="109"/>
      <c r="S138" s="109"/>
      <c r="T138" s="109" t="s">
        <v>26</v>
      </c>
      <c r="U138" s="122"/>
      <c r="V138" s="123">
        <v>20</v>
      </c>
      <c r="W138" s="123">
        <f t="shared" si="21"/>
        <v>600</v>
      </c>
      <c r="X138" s="123">
        <v>8</v>
      </c>
      <c r="Y138" s="123">
        <f t="shared" si="22"/>
        <v>240</v>
      </c>
      <c r="Z138" s="122"/>
      <c r="AA138" s="109"/>
    </row>
    <row r="139" spans="2:27" s="100" customFormat="1" ht="45" x14ac:dyDescent="0.2">
      <c r="B139" s="95" t="s">
        <v>88</v>
      </c>
      <c r="C139" s="92" t="s">
        <v>39</v>
      </c>
      <c r="D139" s="105" t="s">
        <v>85</v>
      </c>
      <c r="E139" s="69" t="s">
        <v>87</v>
      </c>
      <c r="F139" s="47"/>
      <c r="G139" s="90" t="s">
        <v>15</v>
      </c>
      <c r="H139" s="160"/>
      <c r="I139" s="161"/>
      <c r="J139" s="43">
        <v>1155436</v>
      </c>
      <c r="K139" s="43">
        <f t="shared" si="23"/>
        <v>210079.27272727274</v>
      </c>
      <c r="L139" s="49">
        <v>1</v>
      </c>
      <c r="M139" s="49">
        <v>0</v>
      </c>
      <c r="N139" s="91" t="s">
        <v>84</v>
      </c>
      <c r="O139" s="105" t="s">
        <v>30</v>
      </c>
      <c r="P139" s="48">
        <v>44986</v>
      </c>
      <c r="Q139" s="48">
        <v>45200</v>
      </c>
      <c r="R139" s="47"/>
      <c r="S139" s="47"/>
      <c r="T139" s="47" t="s">
        <v>27</v>
      </c>
      <c r="V139" s="101">
        <v>15</v>
      </c>
      <c r="W139" s="101">
        <f t="shared" si="21"/>
        <v>450</v>
      </c>
      <c r="X139" s="101">
        <v>8</v>
      </c>
      <c r="Y139" s="101">
        <f t="shared" si="22"/>
        <v>240</v>
      </c>
      <c r="AA139" s="47"/>
    </row>
    <row r="140" spans="2:27" s="100" customFormat="1" ht="45" x14ac:dyDescent="0.2">
      <c r="B140" s="95" t="s">
        <v>86</v>
      </c>
      <c r="C140" s="92" t="s">
        <v>39</v>
      </c>
      <c r="D140" s="105" t="s">
        <v>85</v>
      </c>
      <c r="E140" s="69" t="s">
        <v>287</v>
      </c>
      <c r="F140" s="47"/>
      <c r="G140" s="90" t="s">
        <v>0</v>
      </c>
      <c r="H140" s="160"/>
      <c r="I140" s="161"/>
      <c r="J140" s="43">
        <v>450000</v>
      </c>
      <c r="K140" s="43">
        <f t="shared" si="23"/>
        <v>81818.181818181823</v>
      </c>
      <c r="L140" s="49">
        <v>0</v>
      </c>
      <c r="M140" s="49">
        <v>1</v>
      </c>
      <c r="N140" s="91" t="s">
        <v>84</v>
      </c>
      <c r="O140" s="105" t="s">
        <v>31</v>
      </c>
      <c r="P140" s="48">
        <v>45200</v>
      </c>
      <c r="Q140" s="48">
        <v>45352</v>
      </c>
      <c r="R140" s="47" t="s">
        <v>297</v>
      </c>
      <c r="S140" s="47"/>
      <c r="T140" s="47" t="s">
        <v>27</v>
      </c>
      <c r="V140" s="101">
        <v>20</v>
      </c>
      <c r="W140" s="101">
        <f t="shared" si="21"/>
        <v>600</v>
      </c>
      <c r="X140" s="101">
        <v>5</v>
      </c>
      <c r="Y140" s="101">
        <f t="shared" si="22"/>
        <v>150</v>
      </c>
      <c r="AA140" s="47"/>
    </row>
    <row r="141" spans="2:27" s="100" customFormat="1" ht="30" x14ac:dyDescent="0.2">
      <c r="B141" s="95" t="s">
        <v>83</v>
      </c>
      <c r="C141" s="92" t="s">
        <v>39</v>
      </c>
      <c r="D141" s="105" t="s">
        <v>82</v>
      </c>
      <c r="E141" s="69" t="s">
        <v>81</v>
      </c>
      <c r="F141" s="47"/>
      <c r="G141" s="90" t="s">
        <v>14</v>
      </c>
      <c r="H141" s="160" t="s">
        <v>397</v>
      </c>
      <c r="I141" s="161"/>
      <c r="J141" s="43">
        <f>900000+397832</f>
        <v>1297832</v>
      </c>
      <c r="K141" s="43">
        <f t="shared" si="23"/>
        <v>235969.45454545456</v>
      </c>
      <c r="L141" s="49">
        <v>1</v>
      </c>
      <c r="M141" s="49">
        <v>0</v>
      </c>
      <c r="N141" s="91" t="s">
        <v>84</v>
      </c>
      <c r="O141" s="105" t="s">
        <v>29</v>
      </c>
      <c r="P141" s="48">
        <v>44621</v>
      </c>
      <c r="Q141" s="48">
        <v>44774</v>
      </c>
      <c r="R141" s="47"/>
      <c r="S141" s="47"/>
      <c r="T141" s="47" t="s">
        <v>26</v>
      </c>
      <c r="V141" s="101">
        <v>5</v>
      </c>
      <c r="W141" s="101">
        <f t="shared" si="21"/>
        <v>150</v>
      </c>
      <c r="X141" s="101">
        <v>7</v>
      </c>
      <c r="Y141" s="101">
        <f t="shared" si="22"/>
        <v>210</v>
      </c>
      <c r="AA141" s="47"/>
    </row>
    <row r="142" spans="2:27" s="100" customFormat="1" ht="60" x14ac:dyDescent="0.2">
      <c r="B142" s="95" t="s">
        <v>241</v>
      </c>
      <c r="C142" s="92" t="s">
        <v>39</v>
      </c>
      <c r="D142" s="105" t="s">
        <v>43</v>
      </c>
      <c r="E142" s="47" t="s">
        <v>242</v>
      </c>
      <c r="F142" s="47"/>
      <c r="G142" s="90" t="s">
        <v>17</v>
      </c>
      <c r="H142" s="160"/>
      <c r="I142" s="161"/>
      <c r="J142" s="43">
        <v>7652195</v>
      </c>
      <c r="K142" s="43">
        <f t="shared" si="23"/>
        <v>1391308.1818181819</v>
      </c>
      <c r="L142" s="49">
        <v>1</v>
      </c>
      <c r="M142" s="49">
        <v>0</v>
      </c>
      <c r="N142" s="91" t="s">
        <v>41</v>
      </c>
      <c r="O142" s="105" t="s">
        <v>30</v>
      </c>
      <c r="P142" s="48">
        <v>44621</v>
      </c>
      <c r="Q142" s="48">
        <v>44835</v>
      </c>
      <c r="R142" s="47"/>
      <c r="S142" s="47"/>
      <c r="T142" s="47" t="s">
        <v>27</v>
      </c>
      <c r="V142" s="101">
        <v>15</v>
      </c>
      <c r="W142" s="101">
        <f t="shared" ref="W142" si="24">V142*30</f>
        <v>450</v>
      </c>
      <c r="X142" s="101">
        <v>7</v>
      </c>
      <c r="Y142" s="101">
        <f t="shared" ref="Y142" si="25">X142*30</f>
        <v>210</v>
      </c>
      <c r="AA142" s="47"/>
    </row>
    <row r="143" spans="2:27" s="100" customFormat="1" ht="45" x14ac:dyDescent="0.2">
      <c r="B143" s="95" t="s">
        <v>268</v>
      </c>
      <c r="C143" s="92" t="s">
        <v>39</v>
      </c>
      <c r="D143" s="105" t="s">
        <v>192</v>
      </c>
      <c r="E143" s="47" t="s">
        <v>269</v>
      </c>
      <c r="F143" s="47" t="s">
        <v>270</v>
      </c>
      <c r="G143" s="90" t="s">
        <v>1</v>
      </c>
      <c r="H143" s="103"/>
      <c r="I143" s="104"/>
      <c r="J143" s="43">
        <v>420000</v>
      </c>
      <c r="K143" s="43">
        <f t="shared" si="23"/>
        <v>76363.636363636368</v>
      </c>
      <c r="L143" s="49">
        <v>1</v>
      </c>
      <c r="M143" s="49">
        <v>0</v>
      </c>
      <c r="N143" s="91" t="s">
        <v>41</v>
      </c>
      <c r="O143" s="105" t="s">
        <v>30</v>
      </c>
      <c r="P143" s="48">
        <v>44621</v>
      </c>
      <c r="Q143" s="48">
        <v>44774</v>
      </c>
      <c r="R143" s="47"/>
      <c r="S143" s="47"/>
      <c r="T143" s="47" t="s">
        <v>27</v>
      </c>
      <c r="V143" s="101"/>
      <c r="W143" s="101"/>
      <c r="X143" s="101"/>
      <c r="Y143" s="101"/>
      <c r="AA143" s="47"/>
    </row>
    <row r="144" spans="2:27" s="100" customFormat="1" ht="45" x14ac:dyDescent="0.2">
      <c r="B144" s="95" t="s">
        <v>271</v>
      </c>
      <c r="C144" s="92" t="s">
        <v>39</v>
      </c>
      <c r="D144" s="105" t="s">
        <v>43</v>
      </c>
      <c r="E144" s="47" t="s">
        <v>273</v>
      </c>
      <c r="F144" s="47" t="s">
        <v>272</v>
      </c>
      <c r="G144" s="90" t="s">
        <v>1</v>
      </c>
      <c r="H144" s="103"/>
      <c r="I144" s="104"/>
      <c r="J144" s="43">
        <v>3000000</v>
      </c>
      <c r="K144" s="43">
        <f t="shared" si="23"/>
        <v>545454.54545454541</v>
      </c>
      <c r="L144" s="49">
        <v>0</v>
      </c>
      <c r="M144" s="49">
        <v>1</v>
      </c>
      <c r="N144" s="91" t="s">
        <v>41</v>
      </c>
      <c r="O144" s="108" t="s">
        <v>29</v>
      </c>
      <c r="P144" s="48">
        <v>44621</v>
      </c>
      <c r="Q144" s="48">
        <v>44835</v>
      </c>
      <c r="R144" s="47"/>
      <c r="S144" s="47"/>
      <c r="T144" s="47" t="s">
        <v>27</v>
      </c>
      <c r="V144" s="101"/>
      <c r="W144" s="101"/>
      <c r="X144" s="101"/>
      <c r="Y144" s="101"/>
      <c r="AA144" s="47"/>
    </row>
    <row r="145" spans="2:27" s="100" customFormat="1" ht="60" x14ac:dyDescent="0.2">
      <c r="B145" s="95" t="s">
        <v>274</v>
      </c>
      <c r="C145" s="92" t="s">
        <v>39</v>
      </c>
      <c r="D145" s="105" t="s">
        <v>192</v>
      </c>
      <c r="E145" s="47" t="s">
        <v>275</v>
      </c>
      <c r="F145" s="47"/>
      <c r="G145" s="90" t="s">
        <v>17</v>
      </c>
      <c r="H145" s="160"/>
      <c r="I145" s="161"/>
      <c r="J145" s="43">
        <v>6500000</v>
      </c>
      <c r="K145" s="43">
        <f t="shared" si="23"/>
        <v>1181818.1818181819</v>
      </c>
      <c r="L145" s="49">
        <v>1</v>
      </c>
      <c r="M145" s="49">
        <v>0</v>
      </c>
      <c r="N145" s="91" t="s">
        <v>41</v>
      </c>
      <c r="O145" s="105" t="s">
        <v>30</v>
      </c>
      <c r="P145" s="48">
        <v>44621</v>
      </c>
      <c r="Q145" s="48">
        <v>44835</v>
      </c>
      <c r="R145" s="47"/>
      <c r="S145" s="47"/>
      <c r="T145" s="47" t="s">
        <v>27</v>
      </c>
      <c r="V145" s="101">
        <v>15</v>
      </c>
      <c r="W145" s="101">
        <f t="shared" si="21"/>
        <v>450</v>
      </c>
      <c r="X145" s="101">
        <v>7</v>
      </c>
      <c r="Y145" s="101">
        <f t="shared" si="22"/>
        <v>210</v>
      </c>
      <c r="AA145" s="47"/>
    </row>
    <row r="146" spans="2:27" s="100" customFormat="1" ht="42.75" customHeight="1" x14ac:dyDescent="0.25">
      <c r="B146" s="95" t="s">
        <v>331</v>
      </c>
      <c r="C146" s="95" t="s">
        <v>39</v>
      </c>
      <c r="D146" s="105" t="s">
        <v>51</v>
      </c>
      <c r="E146" s="47" t="s">
        <v>332</v>
      </c>
      <c r="F146" s="47"/>
      <c r="G146" s="47" t="s">
        <v>17</v>
      </c>
      <c r="H146" s="143"/>
      <c r="I146" s="143"/>
      <c r="J146" s="43">
        <v>1250000</v>
      </c>
      <c r="K146" s="43">
        <f t="shared" si="23"/>
        <v>227272.72727272726</v>
      </c>
      <c r="L146" s="49">
        <v>1</v>
      </c>
      <c r="M146" s="49">
        <v>0</v>
      </c>
      <c r="N146" s="91" t="s">
        <v>41</v>
      </c>
      <c r="O146" s="105" t="s">
        <v>30</v>
      </c>
      <c r="P146" s="48">
        <v>44621</v>
      </c>
      <c r="Q146" s="48">
        <v>44835</v>
      </c>
      <c r="R146" s="47"/>
      <c r="S146" s="47"/>
      <c r="T146" s="47" t="s">
        <v>27</v>
      </c>
      <c r="V146" s="101"/>
      <c r="W146" s="101">
        <f t="shared" si="21"/>
        <v>0</v>
      </c>
      <c r="X146" s="101"/>
      <c r="Y146" s="101">
        <f t="shared" si="22"/>
        <v>0</v>
      </c>
      <c r="AA146" s="106"/>
    </row>
    <row r="147" spans="2:27" s="100" customFormat="1" ht="54" customHeight="1" x14ac:dyDescent="0.25">
      <c r="B147" s="99" t="s">
        <v>334</v>
      </c>
      <c r="C147" s="99" t="s">
        <v>39</v>
      </c>
      <c r="D147" s="105" t="s">
        <v>51</v>
      </c>
      <c r="E147" s="47" t="s">
        <v>333</v>
      </c>
      <c r="F147" s="47"/>
      <c r="G147" s="47" t="s">
        <v>17</v>
      </c>
      <c r="H147" s="143"/>
      <c r="I147" s="143"/>
      <c r="J147" s="43">
        <v>1700000</v>
      </c>
      <c r="K147" s="43">
        <f t="shared" si="23"/>
        <v>309090.90909090912</v>
      </c>
      <c r="L147" s="49">
        <v>1</v>
      </c>
      <c r="M147" s="49">
        <v>0</v>
      </c>
      <c r="N147" s="91" t="s">
        <v>41</v>
      </c>
      <c r="O147" s="105" t="s">
        <v>30</v>
      </c>
      <c r="P147" s="48">
        <v>44621</v>
      </c>
      <c r="Q147" s="48">
        <v>44835</v>
      </c>
      <c r="R147" s="47"/>
      <c r="S147" s="47"/>
      <c r="T147" s="47" t="s">
        <v>27</v>
      </c>
      <c r="V147" s="101"/>
      <c r="W147" s="101">
        <f t="shared" si="21"/>
        <v>0</v>
      </c>
      <c r="X147" s="101"/>
      <c r="Y147" s="101">
        <f t="shared" si="22"/>
        <v>0</v>
      </c>
      <c r="AA147" s="106"/>
    </row>
    <row r="148" spans="2:27" s="100" customFormat="1" ht="45" x14ac:dyDescent="0.25">
      <c r="B148" s="95" t="s">
        <v>335</v>
      </c>
      <c r="C148" s="95" t="s">
        <v>39</v>
      </c>
      <c r="D148" s="105" t="s">
        <v>51</v>
      </c>
      <c r="E148" s="47" t="s">
        <v>336</v>
      </c>
      <c r="F148" s="47"/>
      <c r="G148" s="109" t="s">
        <v>15</v>
      </c>
      <c r="H148" s="143"/>
      <c r="I148" s="143"/>
      <c r="J148" s="43">
        <v>150000</v>
      </c>
      <c r="K148" s="43">
        <f t="shared" si="23"/>
        <v>27272.727272727272</v>
      </c>
      <c r="L148" s="49">
        <v>1</v>
      </c>
      <c r="M148" s="49">
        <v>0</v>
      </c>
      <c r="N148" s="91" t="s">
        <v>41</v>
      </c>
      <c r="O148" s="105" t="s">
        <v>30</v>
      </c>
      <c r="P148" s="48">
        <v>45200</v>
      </c>
      <c r="Q148" s="48">
        <v>45352</v>
      </c>
      <c r="R148" s="47"/>
      <c r="S148" s="47"/>
      <c r="T148" s="47" t="s">
        <v>27</v>
      </c>
      <c r="V148" s="101"/>
      <c r="W148" s="101">
        <f t="shared" si="21"/>
        <v>0</v>
      </c>
      <c r="X148" s="101"/>
      <c r="Y148" s="101">
        <f t="shared" si="22"/>
        <v>0</v>
      </c>
      <c r="AA148" s="106"/>
    </row>
    <row r="149" spans="2:27" s="100" customFormat="1" ht="45" x14ac:dyDescent="0.25">
      <c r="B149" s="99" t="s">
        <v>337</v>
      </c>
      <c r="C149" s="99" t="s">
        <v>39</v>
      </c>
      <c r="D149" s="105" t="s">
        <v>119</v>
      </c>
      <c r="E149" s="47" t="s">
        <v>338</v>
      </c>
      <c r="F149" s="47"/>
      <c r="G149" s="109" t="s">
        <v>15</v>
      </c>
      <c r="H149" s="143"/>
      <c r="I149" s="143"/>
      <c r="J149" s="43">
        <v>55000</v>
      </c>
      <c r="K149" s="43">
        <f t="shared" si="23"/>
        <v>10000</v>
      </c>
      <c r="L149" s="49">
        <v>1</v>
      </c>
      <c r="M149" s="49">
        <v>0</v>
      </c>
      <c r="N149" s="91" t="s">
        <v>41</v>
      </c>
      <c r="O149" s="105" t="s">
        <v>30</v>
      </c>
      <c r="P149" s="48">
        <v>45200</v>
      </c>
      <c r="Q149" s="48">
        <v>45352</v>
      </c>
      <c r="R149" s="47"/>
      <c r="S149" s="47"/>
      <c r="T149" s="47" t="s">
        <v>27</v>
      </c>
      <c r="V149" s="101"/>
      <c r="W149" s="101">
        <f t="shared" si="21"/>
        <v>0</v>
      </c>
      <c r="X149" s="101"/>
      <c r="Y149" s="101">
        <f t="shared" si="22"/>
        <v>0</v>
      </c>
      <c r="AA149" s="106"/>
    </row>
    <row r="150" spans="2:27" s="100" customFormat="1" ht="45" x14ac:dyDescent="0.25">
      <c r="B150" s="95" t="s">
        <v>340</v>
      </c>
      <c r="C150" s="95" t="s">
        <v>39</v>
      </c>
      <c r="D150" s="105" t="s">
        <v>119</v>
      </c>
      <c r="E150" s="47" t="s">
        <v>339</v>
      </c>
      <c r="F150" s="47"/>
      <c r="G150" s="47" t="s">
        <v>17</v>
      </c>
      <c r="H150" s="143"/>
      <c r="I150" s="143"/>
      <c r="J150" s="43">
        <v>1275000</v>
      </c>
      <c r="K150" s="43">
        <f t="shared" si="23"/>
        <v>231818.18181818182</v>
      </c>
      <c r="L150" s="49">
        <v>1</v>
      </c>
      <c r="M150" s="49">
        <v>0</v>
      </c>
      <c r="N150" s="91" t="s">
        <v>41</v>
      </c>
      <c r="O150" s="105" t="s">
        <v>30</v>
      </c>
      <c r="P150" s="48">
        <v>44621</v>
      </c>
      <c r="Q150" s="48">
        <v>44835</v>
      </c>
      <c r="R150" s="47"/>
      <c r="S150" s="47"/>
      <c r="T150" s="47" t="s">
        <v>27</v>
      </c>
      <c r="V150" s="101"/>
      <c r="W150" s="101">
        <f t="shared" si="21"/>
        <v>0</v>
      </c>
      <c r="X150" s="101"/>
      <c r="Y150" s="101">
        <f t="shared" si="22"/>
        <v>0</v>
      </c>
      <c r="AA150" s="106"/>
    </row>
    <row r="151" spans="2:27" s="100" customFormat="1" ht="75" x14ac:dyDescent="0.25">
      <c r="B151" s="99" t="s">
        <v>342</v>
      </c>
      <c r="C151" s="99" t="s">
        <v>39</v>
      </c>
      <c r="D151" s="105" t="s">
        <v>308</v>
      </c>
      <c r="E151" s="47" t="s">
        <v>341</v>
      </c>
      <c r="F151" s="47"/>
      <c r="G151" s="47" t="s">
        <v>17</v>
      </c>
      <c r="H151" s="143"/>
      <c r="I151" s="143"/>
      <c r="J151" s="43">
        <v>1000000</v>
      </c>
      <c r="K151" s="43">
        <f t="shared" si="23"/>
        <v>181818.18181818182</v>
      </c>
      <c r="L151" s="49">
        <v>0</v>
      </c>
      <c r="M151" s="110">
        <v>1</v>
      </c>
      <c r="N151" s="91" t="s">
        <v>41</v>
      </c>
      <c r="O151" s="105" t="s">
        <v>30</v>
      </c>
      <c r="P151" s="48">
        <v>44986</v>
      </c>
      <c r="Q151" s="48">
        <v>45200</v>
      </c>
      <c r="R151" s="47"/>
      <c r="S151" s="47"/>
      <c r="T151" s="47" t="s">
        <v>27</v>
      </c>
      <c r="V151" s="101"/>
      <c r="W151" s="101">
        <f t="shared" si="21"/>
        <v>0</v>
      </c>
      <c r="X151" s="101"/>
      <c r="Y151" s="101">
        <f t="shared" si="22"/>
        <v>0</v>
      </c>
      <c r="AA151" s="106"/>
    </row>
    <row r="152" spans="2:27" s="100" customFormat="1" ht="45" x14ac:dyDescent="0.25">
      <c r="B152" s="95" t="s">
        <v>345</v>
      </c>
      <c r="C152" s="95" t="s">
        <v>39</v>
      </c>
      <c r="D152" s="105" t="s">
        <v>344</v>
      </c>
      <c r="E152" s="47" t="s">
        <v>343</v>
      </c>
      <c r="F152" s="47"/>
      <c r="G152" s="109" t="s">
        <v>15</v>
      </c>
      <c r="H152" s="143"/>
      <c r="I152" s="143"/>
      <c r="J152" s="43">
        <v>195000</v>
      </c>
      <c r="K152" s="43">
        <f t="shared" si="23"/>
        <v>35454.545454545456</v>
      </c>
      <c r="L152" s="49">
        <v>1</v>
      </c>
      <c r="M152" s="110">
        <v>0</v>
      </c>
      <c r="N152" s="91" t="s">
        <v>41</v>
      </c>
      <c r="O152" s="105" t="s">
        <v>30</v>
      </c>
      <c r="P152" s="48">
        <v>45200</v>
      </c>
      <c r="Q152" s="48">
        <v>45352</v>
      </c>
      <c r="R152" s="47"/>
      <c r="S152" s="47"/>
      <c r="T152" s="47" t="s">
        <v>27</v>
      </c>
      <c r="V152" s="101"/>
      <c r="W152" s="101">
        <f t="shared" si="21"/>
        <v>0</v>
      </c>
      <c r="X152" s="101"/>
      <c r="Y152" s="101">
        <f t="shared" si="22"/>
        <v>0</v>
      </c>
      <c r="AA152" s="106"/>
    </row>
    <row r="153" spans="2:27" s="100" customFormat="1" ht="45" x14ac:dyDescent="0.25">
      <c r="B153" s="99" t="s">
        <v>347</v>
      </c>
      <c r="C153" s="99" t="s">
        <v>39</v>
      </c>
      <c r="D153" s="105" t="s">
        <v>43</v>
      </c>
      <c r="E153" s="47" t="s">
        <v>346</v>
      </c>
      <c r="F153" s="47"/>
      <c r="G153" s="47" t="s">
        <v>17</v>
      </c>
      <c r="H153" s="143"/>
      <c r="I153" s="143"/>
      <c r="J153" s="43">
        <v>5339850</v>
      </c>
      <c r="K153" s="43">
        <f t="shared" si="23"/>
        <v>970881.81818181823</v>
      </c>
      <c r="L153" s="49">
        <v>1</v>
      </c>
      <c r="M153" s="110">
        <v>0</v>
      </c>
      <c r="N153" s="91" t="s">
        <v>41</v>
      </c>
      <c r="O153" s="105" t="s">
        <v>30</v>
      </c>
      <c r="P153" s="48">
        <v>44621</v>
      </c>
      <c r="Q153" s="48">
        <v>44835</v>
      </c>
      <c r="R153" s="47"/>
      <c r="S153" s="47"/>
      <c r="T153" s="47" t="s">
        <v>27</v>
      </c>
      <c r="V153" s="101"/>
      <c r="W153" s="101">
        <f t="shared" si="21"/>
        <v>0</v>
      </c>
      <c r="X153" s="101"/>
      <c r="Y153" s="101">
        <f t="shared" si="22"/>
        <v>0</v>
      </c>
      <c r="AA153" s="106"/>
    </row>
    <row r="154" spans="2:27" s="100" customFormat="1" ht="45" x14ac:dyDescent="0.25">
      <c r="B154" s="95" t="s">
        <v>349</v>
      </c>
      <c r="C154" s="95" t="s">
        <v>39</v>
      </c>
      <c r="D154" s="105" t="s">
        <v>192</v>
      </c>
      <c r="E154" s="47" t="s">
        <v>348</v>
      </c>
      <c r="F154" s="47"/>
      <c r="G154" s="47" t="s">
        <v>17</v>
      </c>
      <c r="H154" s="143"/>
      <c r="I154" s="143"/>
      <c r="J154" s="43">
        <v>2254341</v>
      </c>
      <c r="K154" s="43">
        <f t="shared" si="23"/>
        <v>409880.18181818182</v>
      </c>
      <c r="L154" s="49">
        <v>1</v>
      </c>
      <c r="M154" s="110">
        <v>0</v>
      </c>
      <c r="N154" s="91" t="s">
        <v>41</v>
      </c>
      <c r="O154" s="105" t="s">
        <v>30</v>
      </c>
      <c r="P154" s="48">
        <v>44986</v>
      </c>
      <c r="Q154" s="48">
        <v>45200</v>
      </c>
      <c r="R154" s="47"/>
      <c r="S154" s="47"/>
      <c r="T154" s="47" t="s">
        <v>27</v>
      </c>
      <c r="V154" s="101"/>
      <c r="W154" s="101">
        <f t="shared" si="21"/>
        <v>0</v>
      </c>
      <c r="X154" s="101"/>
      <c r="Y154" s="101">
        <f t="shared" si="22"/>
        <v>0</v>
      </c>
      <c r="AA154" s="106"/>
    </row>
    <row r="155" spans="2:27" s="100" customFormat="1" ht="45" x14ac:dyDescent="0.25">
      <c r="B155" s="99" t="s">
        <v>351</v>
      </c>
      <c r="C155" s="99" t="s">
        <v>39</v>
      </c>
      <c r="D155" s="105" t="s">
        <v>172</v>
      </c>
      <c r="E155" s="47" t="s">
        <v>350</v>
      </c>
      <c r="F155" s="47"/>
      <c r="G155" s="47" t="s">
        <v>17</v>
      </c>
      <c r="H155" s="143"/>
      <c r="I155" s="143"/>
      <c r="J155" s="43">
        <v>2000000</v>
      </c>
      <c r="K155" s="43">
        <f t="shared" si="23"/>
        <v>363636.36363636365</v>
      </c>
      <c r="L155" s="49">
        <v>1</v>
      </c>
      <c r="M155" s="110">
        <v>0</v>
      </c>
      <c r="N155" s="91" t="s">
        <v>41</v>
      </c>
      <c r="O155" s="105" t="s">
        <v>30</v>
      </c>
      <c r="P155" s="48">
        <v>44621</v>
      </c>
      <c r="Q155" s="48">
        <v>44835</v>
      </c>
      <c r="R155" s="47"/>
      <c r="S155" s="47"/>
      <c r="T155" s="47" t="s">
        <v>27</v>
      </c>
      <c r="V155" s="101"/>
      <c r="W155" s="101">
        <f t="shared" si="21"/>
        <v>0</v>
      </c>
      <c r="X155" s="101"/>
      <c r="Y155" s="101">
        <f t="shared" si="22"/>
        <v>0</v>
      </c>
      <c r="AA155" s="106"/>
    </row>
    <row r="156" spans="2:27" ht="15" hidden="1" x14ac:dyDescent="0.2">
      <c r="B156" s="61">
        <v>4.3499999999999899</v>
      </c>
      <c r="C156" s="61"/>
      <c r="D156" s="35"/>
      <c r="E156" s="35"/>
      <c r="F156" s="35"/>
      <c r="G156" s="35"/>
      <c r="H156" s="144"/>
      <c r="I156" s="144"/>
      <c r="J156" s="39"/>
      <c r="K156" s="39">
        <f t="shared" si="23"/>
        <v>0</v>
      </c>
      <c r="L156" s="38"/>
      <c r="M156" s="38"/>
      <c r="N156" s="37"/>
      <c r="O156" s="35"/>
      <c r="P156" s="36">
        <f t="shared" ref="P156:P164" si="26">$V$1+W156</f>
        <v>43770</v>
      </c>
      <c r="Q156" s="36">
        <f t="shared" ref="Q156:Q164" si="27">P156+Y156</f>
        <v>43770</v>
      </c>
      <c r="R156" s="35"/>
      <c r="S156" s="35"/>
      <c r="T156" s="35" t="s">
        <v>27</v>
      </c>
      <c r="W156" s="2">
        <f t="shared" si="21"/>
        <v>0</v>
      </c>
      <c r="Y156" s="2">
        <f t="shared" si="22"/>
        <v>0</v>
      </c>
    </row>
    <row r="157" spans="2:27" ht="15" hidden="1" x14ac:dyDescent="0.2">
      <c r="B157" s="40">
        <v>4.3599999999999897</v>
      </c>
      <c r="C157" s="40"/>
      <c r="D157" s="35"/>
      <c r="E157" s="35"/>
      <c r="F157" s="35"/>
      <c r="G157" s="35"/>
      <c r="H157" s="144"/>
      <c r="I157" s="144"/>
      <c r="J157" s="39"/>
      <c r="K157" s="39">
        <f t="shared" si="23"/>
        <v>0</v>
      </c>
      <c r="L157" s="38"/>
      <c r="M157" s="38"/>
      <c r="N157" s="37"/>
      <c r="O157" s="35"/>
      <c r="P157" s="36">
        <f t="shared" si="26"/>
        <v>43770</v>
      </c>
      <c r="Q157" s="36">
        <f t="shared" si="27"/>
        <v>43770</v>
      </c>
      <c r="R157" s="35"/>
      <c r="S157" s="35"/>
      <c r="T157" s="35" t="s">
        <v>27</v>
      </c>
      <c r="W157" s="2">
        <f t="shared" si="21"/>
        <v>0</v>
      </c>
      <c r="Y157" s="2">
        <f t="shared" si="22"/>
        <v>0</v>
      </c>
    </row>
    <row r="158" spans="2:27" ht="15" hidden="1" x14ac:dyDescent="0.2">
      <c r="B158" s="61">
        <v>4.3699999999999903</v>
      </c>
      <c r="C158" s="61"/>
      <c r="D158" s="35"/>
      <c r="E158" s="35"/>
      <c r="F158" s="35"/>
      <c r="G158" s="35"/>
      <c r="H158" s="144"/>
      <c r="I158" s="144"/>
      <c r="J158" s="39"/>
      <c r="K158" s="39">
        <f t="shared" si="23"/>
        <v>0</v>
      </c>
      <c r="L158" s="38"/>
      <c r="M158" s="38"/>
      <c r="N158" s="37"/>
      <c r="O158" s="35"/>
      <c r="P158" s="36">
        <f t="shared" si="26"/>
        <v>43770</v>
      </c>
      <c r="Q158" s="36">
        <f t="shared" si="27"/>
        <v>43770</v>
      </c>
      <c r="R158" s="35"/>
      <c r="S158" s="35"/>
      <c r="T158" s="35" t="s">
        <v>27</v>
      </c>
      <c r="W158" s="2">
        <f t="shared" si="21"/>
        <v>0</v>
      </c>
      <c r="Y158" s="2">
        <f t="shared" si="22"/>
        <v>0</v>
      </c>
    </row>
    <row r="159" spans="2:27" ht="15" hidden="1" x14ac:dyDescent="0.2">
      <c r="B159" s="40">
        <v>4.3799999999999901</v>
      </c>
      <c r="C159" s="40"/>
      <c r="D159" s="35"/>
      <c r="E159" s="35"/>
      <c r="F159" s="35"/>
      <c r="G159" s="35"/>
      <c r="H159" s="144"/>
      <c r="I159" s="144"/>
      <c r="J159" s="39"/>
      <c r="K159" s="39">
        <f t="shared" si="23"/>
        <v>0</v>
      </c>
      <c r="L159" s="38"/>
      <c r="M159" s="38"/>
      <c r="N159" s="37"/>
      <c r="O159" s="35"/>
      <c r="P159" s="36">
        <f t="shared" si="26"/>
        <v>43770</v>
      </c>
      <c r="Q159" s="36">
        <f t="shared" si="27"/>
        <v>43770</v>
      </c>
      <c r="R159" s="35"/>
      <c r="S159" s="35"/>
      <c r="T159" s="35" t="s">
        <v>27</v>
      </c>
      <c r="W159" s="2">
        <f t="shared" si="21"/>
        <v>0</v>
      </c>
      <c r="Y159" s="2">
        <f t="shared" si="22"/>
        <v>0</v>
      </c>
    </row>
    <row r="160" spans="2:27" ht="15" hidden="1" x14ac:dyDescent="0.2">
      <c r="B160" s="61">
        <v>4.3899999999999899</v>
      </c>
      <c r="C160" s="61"/>
      <c r="D160" s="35"/>
      <c r="E160" s="35"/>
      <c r="F160" s="35"/>
      <c r="G160" s="35"/>
      <c r="H160" s="144"/>
      <c r="I160" s="144"/>
      <c r="J160" s="39"/>
      <c r="K160" s="39">
        <f t="shared" si="23"/>
        <v>0</v>
      </c>
      <c r="L160" s="38"/>
      <c r="M160" s="38"/>
      <c r="N160" s="37"/>
      <c r="O160" s="35"/>
      <c r="P160" s="36">
        <f t="shared" si="26"/>
        <v>43770</v>
      </c>
      <c r="Q160" s="36">
        <f t="shared" si="27"/>
        <v>43770</v>
      </c>
      <c r="R160" s="35"/>
      <c r="S160" s="35"/>
      <c r="T160" s="35" t="s">
        <v>27</v>
      </c>
      <c r="W160" s="2">
        <f t="shared" si="21"/>
        <v>0</v>
      </c>
      <c r="Y160" s="2">
        <f t="shared" si="22"/>
        <v>0</v>
      </c>
    </row>
    <row r="161" spans="1:27" ht="15" hidden="1" x14ac:dyDescent="0.2">
      <c r="B161" s="40">
        <v>4.3999999999999897</v>
      </c>
      <c r="C161" s="40"/>
      <c r="D161" s="35"/>
      <c r="E161" s="35"/>
      <c r="F161" s="35"/>
      <c r="G161" s="35"/>
      <c r="H161" s="144"/>
      <c r="I161" s="144"/>
      <c r="J161" s="39"/>
      <c r="K161" s="39">
        <f t="shared" si="23"/>
        <v>0</v>
      </c>
      <c r="L161" s="38"/>
      <c r="M161" s="38"/>
      <c r="N161" s="37"/>
      <c r="O161" s="35"/>
      <c r="P161" s="36">
        <f t="shared" si="26"/>
        <v>43770</v>
      </c>
      <c r="Q161" s="36">
        <f t="shared" si="27"/>
        <v>43770</v>
      </c>
      <c r="R161" s="35"/>
      <c r="S161" s="35"/>
      <c r="T161" s="35" t="s">
        <v>27</v>
      </c>
      <c r="W161" s="2">
        <f t="shared" si="21"/>
        <v>0</v>
      </c>
      <c r="Y161" s="2">
        <f t="shared" si="22"/>
        <v>0</v>
      </c>
    </row>
    <row r="162" spans="1:27" ht="15" hidden="1" x14ac:dyDescent="0.2">
      <c r="B162" s="61">
        <v>4.4099999999999904</v>
      </c>
      <c r="C162" s="61"/>
      <c r="D162" s="35"/>
      <c r="E162" s="35"/>
      <c r="F162" s="35"/>
      <c r="G162" s="35"/>
      <c r="H162" s="144"/>
      <c r="I162" s="144"/>
      <c r="J162" s="39"/>
      <c r="K162" s="39">
        <f t="shared" si="23"/>
        <v>0</v>
      </c>
      <c r="L162" s="38"/>
      <c r="M162" s="38"/>
      <c r="N162" s="37"/>
      <c r="O162" s="35"/>
      <c r="P162" s="36">
        <f t="shared" si="26"/>
        <v>43770</v>
      </c>
      <c r="Q162" s="36">
        <f t="shared" si="27"/>
        <v>43770</v>
      </c>
      <c r="R162" s="35"/>
      <c r="S162" s="35"/>
      <c r="T162" s="35" t="s">
        <v>27</v>
      </c>
      <c r="W162" s="2">
        <f t="shared" si="21"/>
        <v>0</v>
      </c>
      <c r="Y162" s="2">
        <f t="shared" si="22"/>
        <v>0</v>
      </c>
    </row>
    <row r="163" spans="1:27" ht="15" hidden="1" x14ac:dyDescent="0.2">
      <c r="B163" s="40">
        <v>4.4199999999999902</v>
      </c>
      <c r="C163" s="40"/>
      <c r="D163" s="35"/>
      <c r="E163" s="35"/>
      <c r="F163" s="35"/>
      <c r="G163" s="35"/>
      <c r="H163" s="144"/>
      <c r="I163" s="144"/>
      <c r="J163" s="39"/>
      <c r="K163" s="39">
        <f t="shared" si="23"/>
        <v>0</v>
      </c>
      <c r="L163" s="38"/>
      <c r="M163" s="38"/>
      <c r="N163" s="37"/>
      <c r="O163" s="35"/>
      <c r="P163" s="36">
        <f t="shared" si="26"/>
        <v>43770</v>
      </c>
      <c r="Q163" s="36">
        <f t="shared" si="27"/>
        <v>43770</v>
      </c>
      <c r="R163" s="35"/>
      <c r="S163" s="35"/>
      <c r="T163" s="35" t="s">
        <v>27</v>
      </c>
      <c r="W163" s="2">
        <f t="shared" si="21"/>
        <v>0</v>
      </c>
      <c r="Y163" s="2">
        <f t="shared" si="22"/>
        <v>0</v>
      </c>
    </row>
    <row r="164" spans="1:27" ht="15" hidden="1" x14ac:dyDescent="0.2">
      <c r="B164" s="61">
        <v>4.4299999999999899</v>
      </c>
      <c r="C164" s="61"/>
      <c r="D164" s="35"/>
      <c r="E164" s="35"/>
      <c r="F164" s="35"/>
      <c r="G164" s="35"/>
      <c r="H164" s="144"/>
      <c r="I164" s="144"/>
      <c r="J164" s="39"/>
      <c r="K164" s="39">
        <f t="shared" si="23"/>
        <v>0</v>
      </c>
      <c r="L164" s="38"/>
      <c r="M164" s="38"/>
      <c r="N164" s="37"/>
      <c r="O164" s="35"/>
      <c r="P164" s="36">
        <f t="shared" si="26"/>
        <v>43770</v>
      </c>
      <c r="Q164" s="36">
        <f t="shared" si="27"/>
        <v>43770</v>
      </c>
      <c r="R164" s="35"/>
      <c r="S164" s="35"/>
      <c r="T164" s="35" t="s">
        <v>27</v>
      </c>
      <c r="W164" s="2">
        <f t="shared" si="21"/>
        <v>0</v>
      </c>
      <c r="Y164" s="2">
        <f t="shared" si="22"/>
        <v>0</v>
      </c>
    </row>
    <row r="165" spans="1:27" ht="15" x14ac:dyDescent="0.2">
      <c r="B165" s="34"/>
      <c r="C165" s="34"/>
      <c r="D165" s="28"/>
      <c r="E165" s="28"/>
      <c r="F165" s="28"/>
      <c r="G165" s="28"/>
      <c r="H165" s="33"/>
      <c r="I165" s="32" t="s">
        <v>36</v>
      </c>
      <c r="J165" s="89">
        <f>SUM(J124:J164)</f>
        <v>64257172.990000002</v>
      </c>
      <c r="K165" s="89">
        <f>SUM(K124:K164)</f>
        <v>11683122.361818178</v>
      </c>
      <c r="L165" s="31"/>
      <c r="M165" s="31"/>
      <c r="N165" s="30"/>
      <c r="O165" s="28"/>
      <c r="P165" s="29"/>
      <c r="Q165" s="29"/>
      <c r="R165" s="28"/>
      <c r="S165" s="28"/>
      <c r="T165" s="28"/>
      <c r="W165" s="2">
        <f t="shared" si="21"/>
        <v>0</v>
      </c>
      <c r="Y165" s="2">
        <f t="shared" si="22"/>
        <v>0</v>
      </c>
    </row>
    <row r="167" spans="1:27" ht="15.75" customHeight="1" x14ac:dyDescent="0.2">
      <c r="B167" s="152" t="s">
        <v>79</v>
      </c>
      <c r="C167" s="147"/>
      <c r="D167" s="147"/>
      <c r="E167" s="147"/>
      <c r="F167" s="147"/>
      <c r="G167" s="147"/>
      <c r="H167" s="147"/>
      <c r="I167" s="147"/>
      <c r="J167" s="147"/>
      <c r="K167" s="147"/>
      <c r="L167" s="147"/>
      <c r="M167" s="147"/>
      <c r="N167" s="147"/>
      <c r="O167" s="147"/>
      <c r="P167" s="147"/>
      <c r="Q167" s="147"/>
      <c r="R167" s="147"/>
      <c r="S167" s="147"/>
      <c r="T167" s="147"/>
      <c r="W167" s="2">
        <f t="shared" ref="W167:W199" si="28">V167*30</f>
        <v>0</v>
      </c>
      <c r="Y167" s="2">
        <f t="shared" ref="Y167:Y199" si="29">X167*30</f>
        <v>0</v>
      </c>
    </row>
    <row r="168" spans="1:27" ht="15.6" customHeight="1" x14ac:dyDescent="0.2">
      <c r="B168" s="149" t="s">
        <v>73</v>
      </c>
      <c r="C168" s="149" t="s">
        <v>72</v>
      </c>
      <c r="D168" s="149" t="s">
        <v>71</v>
      </c>
      <c r="E168" s="149" t="s">
        <v>70</v>
      </c>
      <c r="F168" s="149" t="s">
        <v>69</v>
      </c>
      <c r="G168" s="149" t="s">
        <v>68</v>
      </c>
      <c r="H168" s="149" t="s">
        <v>67</v>
      </c>
      <c r="I168" s="154" t="s">
        <v>78</v>
      </c>
      <c r="J168" s="150" t="s">
        <v>66</v>
      </c>
      <c r="K168" s="150"/>
      <c r="L168" s="150"/>
      <c r="M168" s="150"/>
      <c r="N168" s="149" t="s">
        <v>65</v>
      </c>
      <c r="O168" s="149" t="s">
        <v>64</v>
      </c>
      <c r="P168" s="151" t="s">
        <v>63</v>
      </c>
      <c r="Q168" s="151"/>
      <c r="R168" s="156" t="s">
        <v>62</v>
      </c>
      <c r="S168" s="149" t="s">
        <v>61</v>
      </c>
      <c r="T168" s="149" t="s">
        <v>28</v>
      </c>
      <c r="W168" s="2">
        <f t="shared" si="28"/>
        <v>0</v>
      </c>
      <c r="Y168" s="2">
        <f t="shared" si="29"/>
        <v>0</v>
      </c>
      <c r="AA168" s="149" t="s">
        <v>301</v>
      </c>
    </row>
    <row r="169" spans="1:27" ht="60" x14ac:dyDescent="0.2">
      <c r="B169" s="149"/>
      <c r="C169" s="149"/>
      <c r="D169" s="149"/>
      <c r="E169" s="153"/>
      <c r="F169" s="153"/>
      <c r="G169" s="153"/>
      <c r="H169" s="153"/>
      <c r="I169" s="155"/>
      <c r="J169" s="54" t="s">
        <v>401</v>
      </c>
      <c r="K169" s="54" t="s">
        <v>298</v>
      </c>
      <c r="L169" s="63" t="s">
        <v>59</v>
      </c>
      <c r="M169" s="63" t="s">
        <v>58</v>
      </c>
      <c r="N169" s="153"/>
      <c r="O169" s="153"/>
      <c r="P169" s="62" t="s">
        <v>77</v>
      </c>
      <c r="Q169" s="62" t="s">
        <v>76</v>
      </c>
      <c r="R169" s="157"/>
      <c r="S169" s="153"/>
      <c r="T169" s="153"/>
      <c r="W169" s="2">
        <f t="shared" si="28"/>
        <v>0</v>
      </c>
      <c r="Y169" s="2">
        <f t="shared" si="29"/>
        <v>0</v>
      </c>
      <c r="AA169" s="149"/>
    </row>
    <row r="170" spans="1:27" ht="75" x14ac:dyDescent="0.2">
      <c r="A170" s="124"/>
      <c r="B170" s="125" t="s">
        <v>75</v>
      </c>
      <c r="C170" s="125" t="s">
        <v>39</v>
      </c>
      <c r="D170" s="126" t="s">
        <v>172</v>
      </c>
      <c r="E170" s="127" t="s">
        <v>398</v>
      </c>
      <c r="F170" s="127" t="s">
        <v>399</v>
      </c>
      <c r="G170" s="128" t="s">
        <v>2</v>
      </c>
      <c r="H170" s="126" t="s">
        <v>400</v>
      </c>
      <c r="I170" s="129">
        <v>1</v>
      </c>
      <c r="J170" s="130">
        <v>158900</v>
      </c>
      <c r="K170" s="130">
        <f>J170/$T$1</f>
        <v>28890.909090909092</v>
      </c>
      <c r="L170" s="131">
        <v>1</v>
      </c>
      <c r="M170" s="131">
        <v>0</v>
      </c>
      <c r="N170" s="126" t="s">
        <v>80</v>
      </c>
      <c r="O170" s="126" t="s">
        <v>29</v>
      </c>
      <c r="P170" s="132">
        <v>44409</v>
      </c>
      <c r="Q170" s="132">
        <v>44440</v>
      </c>
      <c r="R170" s="127"/>
      <c r="S170" s="127"/>
      <c r="T170" s="127" t="s">
        <v>26</v>
      </c>
      <c r="U170" s="111"/>
      <c r="V170" s="112"/>
      <c r="W170" s="112">
        <f t="shared" si="28"/>
        <v>0</v>
      </c>
      <c r="X170" s="112"/>
      <c r="Y170" s="112">
        <f t="shared" si="29"/>
        <v>0</v>
      </c>
      <c r="Z170" s="113"/>
      <c r="AA170" s="107"/>
    </row>
    <row r="171" spans="1:27" ht="15" hidden="1" x14ac:dyDescent="0.2">
      <c r="B171" s="40">
        <v>5.2</v>
      </c>
      <c r="C171" s="40"/>
      <c r="D171" s="35"/>
      <c r="E171" s="35"/>
      <c r="F171" s="35"/>
      <c r="G171" s="35"/>
      <c r="H171" s="42"/>
      <c r="I171" s="37"/>
      <c r="J171" s="39"/>
      <c r="K171" s="39" t="e">
        <f>J171/$T$2</f>
        <v>#DIV/0!</v>
      </c>
      <c r="L171" s="38"/>
      <c r="M171" s="38"/>
      <c r="N171" s="35"/>
      <c r="O171" s="35"/>
      <c r="P171" s="36">
        <f>$V$1+W171</f>
        <v>43770</v>
      </c>
      <c r="Q171" s="36">
        <f>P171+Y171</f>
        <v>43770</v>
      </c>
      <c r="R171" s="35"/>
      <c r="S171" s="35"/>
      <c r="T171" s="35"/>
      <c r="W171" s="2">
        <f t="shared" si="28"/>
        <v>0</v>
      </c>
      <c r="Y171" s="2">
        <f t="shared" si="29"/>
        <v>0</v>
      </c>
    </row>
    <row r="172" spans="1:27" ht="15" hidden="1" x14ac:dyDescent="0.2">
      <c r="B172" s="40">
        <v>5.3</v>
      </c>
      <c r="C172" s="40"/>
      <c r="D172" s="35"/>
      <c r="E172" s="35"/>
      <c r="F172" s="35"/>
      <c r="G172" s="35"/>
      <c r="H172" s="42"/>
      <c r="I172" s="37"/>
      <c r="J172" s="39"/>
      <c r="K172" s="39" t="e">
        <f>J172/$T$2</f>
        <v>#DIV/0!</v>
      </c>
      <c r="L172" s="38"/>
      <c r="M172" s="38"/>
      <c r="N172" s="35"/>
      <c r="O172" s="35"/>
      <c r="P172" s="36">
        <f>$V$1+W172</f>
        <v>43770</v>
      </c>
      <c r="Q172" s="36">
        <f>P172+Y172</f>
        <v>43770</v>
      </c>
      <c r="R172" s="35"/>
      <c r="S172" s="35"/>
      <c r="T172" s="35"/>
      <c r="W172" s="2">
        <f t="shared" si="28"/>
        <v>0</v>
      </c>
      <c r="Y172" s="2">
        <f t="shared" si="29"/>
        <v>0</v>
      </c>
    </row>
    <row r="173" spans="1:27" ht="15" hidden="1" x14ac:dyDescent="0.2">
      <c r="B173" s="40">
        <v>5.4</v>
      </c>
      <c r="C173" s="40"/>
      <c r="D173" s="35"/>
      <c r="E173" s="35"/>
      <c r="F173" s="35"/>
      <c r="G173" s="35"/>
      <c r="H173" s="42"/>
      <c r="I173" s="37"/>
      <c r="J173" s="39"/>
      <c r="K173" s="39" t="e">
        <f>J173/$T$2</f>
        <v>#DIV/0!</v>
      </c>
      <c r="L173" s="38"/>
      <c r="M173" s="38"/>
      <c r="N173" s="35"/>
      <c r="O173" s="35"/>
      <c r="P173" s="36">
        <f>$V$1+W173</f>
        <v>43770</v>
      </c>
      <c r="Q173" s="36">
        <f>P173+Y173</f>
        <v>43770</v>
      </c>
      <c r="R173" s="35"/>
      <c r="S173" s="35"/>
      <c r="T173" s="35"/>
      <c r="W173" s="2">
        <f t="shared" si="28"/>
        <v>0</v>
      </c>
      <c r="Y173" s="2">
        <f t="shared" si="29"/>
        <v>0</v>
      </c>
    </row>
    <row r="174" spans="1:27" ht="15" hidden="1" x14ac:dyDescent="0.2">
      <c r="B174" s="61">
        <v>5.5</v>
      </c>
      <c r="C174" s="61"/>
      <c r="D174" s="35"/>
      <c r="E174" s="35"/>
      <c r="F174" s="35"/>
      <c r="G174" s="35"/>
      <c r="H174" s="42"/>
      <c r="I174" s="37"/>
      <c r="J174" s="39"/>
      <c r="K174" s="39" t="e">
        <f>J174/$T$2</f>
        <v>#DIV/0!</v>
      </c>
      <c r="L174" s="38"/>
      <c r="M174" s="38"/>
      <c r="N174" s="35"/>
      <c r="O174" s="35"/>
      <c r="P174" s="36">
        <f>$V$1+W174</f>
        <v>43770</v>
      </c>
      <c r="Q174" s="36">
        <f>P174+Y174</f>
        <v>43770</v>
      </c>
      <c r="R174" s="35"/>
      <c r="S174" s="35"/>
      <c r="T174" s="35"/>
      <c r="W174" s="2">
        <f t="shared" si="28"/>
        <v>0</v>
      </c>
      <c r="Y174" s="2">
        <f t="shared" si="29"/>
        <v>0</v>
      </c>
    </row>
    <row r="175" spans="1:27" ht="15.75" hidden="1" x14ac:dyDescent="0.2">
      <c r="B175" s="14"/>
      <c r="C175" s="14"/>
      <c r="D175" s="55"/>
      <c r="E175" s="60"/>
      <c r="F175" s="55"/>
      <c r="G175" s="55"/>
      <c r="H175" s="59"/>
      <c r="I175" s="28" t="s">
        <v>36</v>
      </c>
      <c r="J175" s="58">
        <f>SUM(J170:J174)</f>
        <v>158900</v>
      </c>
      <c r="K175" s="58" t="e">
        <f>SUM(K170:K174)</f>
        <v>#DIV/0!</v>
      </c>
      <c r="L175" s="57"/>
      <c r="M175" s="57"/>
      <c r="N175" s="55"/>
      <c r="O175" s="55"/>
      <c r="P175" s="56"/>
      <c r="Q175" s="56"/>
      <c r="R175" s="55"/>
      <c r="S175" s="55"/>
      <c r="T175" s="55"/>
      <c r="W175" s="2">
        <f t="shared" si="28"/>
        <v>0</v>
      </c>
      <c r="Y175" s="2">
        <f t="shared" si="29"/>
        <v>0</v>
      </c>
    </row>
    <row r="176" spans="1:27" ht="15.75" x14ac:dyDescent="0.25">
      <c r="B176" s="11"/>
      <c r="C176" s="11"/>
      <c r="D176" s="9"/>
      <c r="E176" s="9"/>
      <c r="F176" s="10"/>
      <c r="G176" s="10"/>
      <c r="H176" s="9"/>
      <c r="I176" s="9"/>
      <c r="J176" s="9"/>
      <c r="K176" s="12"/>
      <c r="L176" s="11"/>
      <c r="M176" s="11"/>
      <c r="N176" s="9"/>
      <c r="O176" s="9"/>
      <c r="P176" s="10"/>
      <c r="Q176" s="10"/>
      <c r="R176" s="9"/>
      <c r="S176" s="9"/>
      <c r="T176" s="9"/>
      <c r="W176" s="2">
        <f t="shared" si="28"/>
        <v>0</v>
      </c>
      <c r="Y176" s="2">
        <f t="shared" si="29"/>
        <v>0</v>
      </c>
    </row>
    <row r="177" spans="2:27" ht="15.75" customHeight="1" x14ac:dyDescent="0.2">
      <c r="B177" s="147" t="s">
        <v>74</v>
      </c>
      <c r="C177" s="147"/>
      <c r="D177" s="147"/>
      <c r="E177" s="147"/>
      <c r="F177" s="147"/>
      <c r="G177" s="147"/>
      <c r="H177" s="147"/>
      <c r="I177" s="147"/>
      <c r="J177" s="147"/>
      <c r="K177" s="147"/>
      <c r="L177" s="147"/>
      <c r="M177" s="147"/>
      <c r="N177" s="147"/>
      <c r="O177" s="147"/>
      <c r="P177" s="147"/>
      <c r="Q177" s="147"/>
      <c r="R177" s="147"/>
      <c r="S177" s="147"/>
      <c r="T177" s="148"/>
      <c r="W177" s="2">
        <f t="shared" si="28"/>
        <v>0</v>
      </c>
      <c r="Y177" s="2">
        <f t="shared" si="29"/>
        <v>0</v>
      </c>
    </row>
    <row r="178" spans="2:27" ht="15.6" customHeight="1" x14ac:dyDescent="0.2">
      <c r="B178" s="149" t="s">
        <v>73</v>
      </c>
      <c r="C178" s="149" t="s">
        <v>72</v>
      </c>
      <c r="D178" s="149" t="s">
        <v>71</v>
      </c>
      <c r="E178" s="149" t="s">
        <v>70</v>
      </c>
      <c r="F178" s="149" t="s">
        <v>69</v>
      </c>
      <c r="G178" s="149" t="s">
        <v>68</v>
      </c>
      <c r="H178" s="149" t="s">
        <v>67</v>
      </c>
      <c r="I178" s="149"/>
      <c r="J178" s="150" t="s">
        <v>66</v>
      </c>
      <c r="K178" s="150"/>
      <c r="L178" s="150"/>
      <c r="M178" s="150"/>
      <c r="N178" s="149" t="s">
        <v>65</v>
      </c>
      <c r="O178" s="149" t="s">
        <v>64</v>
      </c>
      <c r="P178" s="151" t="s">
        <v>63</v>
      </c>
      <c r="Q178" s="151"/>
      <c r="R178" s="149" t="s">
        <v>62</v>
      </c>
      <c r="S178" s="149" t="s">
        <v>61</v>
      </c>
      <c r="T178" s="149" t="s">
        <v>28</v>
      </c>
      <c r="W178" s="2">
        <f t="shared" si="28"/>
        <v>0</v>
      </c>
      <c r="Y178" s="2">
        <f t="shared" si="29"/>
        <v>0</v>
      </c>
      <c r="AA178" s="149" t="s">
        <v>301</v>
      </c>
    </row>
    <row r="179" spans="2:27" ht="60" x14ac:dyDescent="0.2">
      <c r="B179" s="149"/>
      <c r="C179" s="149"/>
      <c r="D179" s="149"/>
      <c r="E179" s="149"/>
      <c r="F179" s="149"/>
      <c r="G179" s="149"/>
      <c r="H179" s="149"/>
      <c r="I179" s="149"/>
      <c r="J179" s="54" t="s">
        <v>60</v>
      </c>
      <c r="K179" s="54" t="s">
        <v>298</v>
      </c>
      <c r="L179" s="53" t="s">
        <v>59</v>
      </c>
      <c r="M179" s="53" t="s">
        <v>58</v>
      </c>
      <c r="N179" s="149"/>
      <c r="O179" s="149"/>
      <c r="P179" s="52" t="s">
        <v>57</v>
      </c>
      <c r="Q179" s="52" t="s">
        <v>56</v>
      </c>
      <c r="R179" s="149"/>
      <c r="S179" s="149"/>
      <c r="T179" s="149"/>
      <c r="W179" s="2">
        <f t="shared" si="28"/>
        <v>0</v>
      </c>
      <c r="Y179" s="2">
        <f t="shared" si="29"/>
        <v>0</v>
      </c>
      <c r="AA179" s="149"/>
    </row>
    <row r="180" spans="2:27" s="100" customFormat="1" ht="135" x14ac:dyDescent="0.2">
      <c r="B180" s="99" t="s">
        <v>55</v>
      </c>
      <c r="C180" s="92" t="s">
        <v>39</v>
      </c>
      <c r="D180" s="105" t="s">
        <v>381</v>
      </c>
      <c r="E180" s="44" t="s">
        <v>54</v>
      </c>
      <c r="F180" s="47"/>
      <c r="G180" s="47" t="s">
        <v>0</v>
      </c>
      <c r="H180" s="143"/>
      <c r="I180" s="143"/>
      <c r="J180" s="43">
        <v>5390883</v>
      </c>
      <c r="K180" s="43">
        <f t="shared" ref="K180:K199" si="30">J180/$T$1</f>
        <v>980160.54545454541</v>
      </c>
      <c r="L180" s="49">
        <v>0</v>
      </c>
      <c r="M180" s="49">
        <v>1</v>
      </c>
      <c r="N180" s="105" t="s">
        <v>382</v>
      </c>
      <c r="O180" s="105" t="s">
        <v>31</v>
      </c>
      <c r="P180" s="48">
        <v>44256</v>
      </c>
      <c r="Q180" s="48">
        <v>44470</v>
      </c>
      <c r="R180" s="47" t="s">
        <v>53</v>
      </c>
      <c r="S180" s="47"/>
      <c r="T180" s="47" t="s">
        <v>27</v>
      </c>
      <c r="V180" s="101">
        <v>5</v>
      </c>
      <c r="W180" s="101">
        <f t="shared" si="28"/>
        <v>150</v>
      </c>
      <c r="X180" s="101">
        <v>50</v>
      </c>
      <c r="Y180" s="101">
        <f t="shared" si="29"/>
        <v>1500</v>
      </c>
      <c r="AA180" s="47"/>
    </row>
    <row r="181" spans="2:27" s="100" customFormat="1" ht="54.6" customHeight="1" x14ac:dyDescent="0.2">
      <c r="B181" s="99" t="s">
        <v>52</v>
      </c>
      <c r="C181" s="92" t="s">
        <v>39</v>
      </c>
      <c r="D181" s="105" t="s">
        <v>308</v>
      </c>
      <c r="E181" s="51" t="s">
        <v>50</v>
      </c>
      <c r="F181" s="47"/>
      <c r="G181" s="47" t="s">
        <v>0</v>
      </c>
      <c r="H181" s="143"/>
      <c r="I181" s="143"/>
      <c r="J181" s="43">
        <v>1500000</v>
      </c>
      <c r="K181" s="43">
        <f t="shared" si="30"/>
        <v>272727.27272727271</v>
      </c>
      <c r="L181" s="49">
        <v>0</v>
      </c>
      <c r="M181" s="49">
        <v>1</v>
      </c>
      <c r="N181" s="91" t="s">
        <v>41</v>
      </c>
      <c r="O181" s="105" t="s">
        <v>31</v>
      </c>
      <c r="P181" s="48">
        <v>44621</v>
      </c>
      <c r="Q181" s="48">
        <v>44835</v>
      </c>
      <c r="R181" s="47" t="s">
        <v>49</v>
      </c>
      <c r="S181" s="47"/>
      <c r="T181" s="47" t="s">
        <v>27</v>
      </c>
      <c r="V181" s="101">
        <v>5</v>
      </c>
      <c r="W181" s="101">
        <f t="shared" si="28"/>
        <v>150</v>
      </c>
      <c r="X181" s="101">
        <v>50</v>
      </c>
      <c r="Y181" s="101">
        <f t="shared" si="29"/>
        <v>1500</v>
      </c>
      <c r="AA181" s="47"/>
    </row>
    <row r="182" spans="2:27" s="100" customFormat="1" ht="75" x14ac:dyDescent="0.2">
      <c r="B182" s="99" t="s">
        <v>48</v>
      </c>
      <c r="C182" s="92" t="s">
        <v>39</v>
      </c>
      <c r="D182" s="105" t="s">
        <v>383</v>
      </c>
      <c r="E182" s="44" t="s">
        <v>47</v>
      </c>
      <c r="F182" s="47"/>
      <c r="G182" s="47" t="s">
        <v>0</v>
      </c>
      <c r="H182" s="143"/>
      <c r="I182" s="143"/>
      <c r="J182" s="43">
        <v>11531347.5</v>
      </c>
      <c r="K182" s="43">
        <f t="shared" si="30"/>
        <v>2096608.6363636365</v>
      </c>
      <c r="L182" s="49">
        <v>0</v>
      </c>
      <c r="M182" s="49">
        <v>1</v>
      </c>
      <c r="N182" s="105" t="s">
        <v>152</v>
      </c>
      <c r="O182" s="105" t="s">
        <v>31</v>
      </c>
      <c r="P182" s="48">
        <v>44621</v>
      </c>
      <c r="Q182" s="48">
        <v>44774</v>
      </c>
      <c r="R182" s="47" t="s">
        <v>45</v>
      </c>
      <c r="S182" s="47"/>
      <c r="T182" s="47" t="s">
        <v>27</v>
      </c>
      <c r="V182" s="101">
        <v>5</v>
      </c>
      <c r="W182" s="101">
        <f t="shared" si="28"/>
        <v>150</v>
      </c>
      <c r="X182" s="101">
        <v>50</v>
      </c>
      <c r="Y182" s="101">
        <f t="shared" si="29"/>
        <v>1500</v>
      </c>
      <c r="AA182" s="47"/>
    </row>
    <row r="183" spans="2:27" s="100" customFormat="1" ht="45" x14ac:dyDescent="0.2">
      <c r="B183" s="99" t="s">
        <v>44</v>
      </c>
      <c r="C183" s="92" t="s">
        <v>39</v>
      </c>
      <c r="D183" s="105" t="s">
        <v>43</v>
      </c>
      <c r="E183" s="44" t="s">
        <v>42</v>
      </c>
      <c r="F183" s="47"/>
      <c r="G183" s="47" t="s">
        <v>0</v>
      </c>
      <c r="H183" s="143"/>
      <c r="I183" s="143"/>
      <c r="J183" s="43">
        <v>0</v>
      </c>
      <c r="K183" s="43">
        <f t="shared" si="30"/>
        <v>0</v>
      </c>
      <c r="L183" s="49">
        <v>1</v>
      </c>
      <c r="M183" s="49">
        <v>0</v>
      </c>
      <c r="N183" s="91" t="s">
        <v>41</v>
      </c>
      <c r="O183" s="105" t="s">
        <v>31</v>
      </c>
      <c r="P183" s="48">
        <v>44580</v>
      </c>
      <c r="Q183" s="48">
        <v>44749</v>
      </c>
      <c r="R183" s="47"/>
      <c r="S183" s="47"/>
      <c r="T183" s="47" t="s">
        <v>24</v>
      </c>
      <c r="V183" s="101">
        <v>27</v>
      </c>
      <c r="W183" s="101">
        <f t="shared" si="28"/>
        <v>810</v>
      </c>
      <c r="X183" s="101">
        <v>8</v>
      </c>
      <c r="Y183" s="101">
        <f t="shared" si="29"/>
        <v>240</v>
      </c>
      <c r="AA183" s="47"/>
    </row>
    <row r="184" spans="2:27" s="100" customFormat="1" ht="30" x14ac:dyDescent="0.2">
      <c r="B184" s="99" t="s">
        <v>40</v>
      </c>
      <c r="C184" s="92" t="s">
        <v>39</v>
      </c>
      <c r="D184" s="105" t="s">
        <v>384</v>
      </c>
      <c r="E184" s="44" t="s">
        <v>38</v>
      </c>
      <c r="F184" s="47"/>
      <c r="G184" s="47" t="s">
        <v>0</v>
      </c>
      <c r="H184" s="143"/>
      <c r="I184" s="143"/>
      <c r="J184" s="43">
        <v>240000</v>
      </c>
      <c r="K184" s="43">
        <f t="shared" si="30"/>
        <v>43636.36363636364</v>
      </c>
      <c r="L184" s="49">
        <v>0</v>
      </c>
      <c r="M184" s="49">
        <v>1</v>
      </c>
      <c r="N184" s="105" t="s">
        <v>37</v>
      </c>
      <c r="O184" s="105" t="s">
        <v>31</v>
      </c>
      <c r="P184" s="48">
        <v>44621</v>
      </c>
      <c r="Q184" s="48">
        <v>44774</v>
      </c>
      <c r="R184" s="47"/>
      <c r="S184" s="47"/>
      <c r="T184" s="47" t="s">
        <v>27</v>
      </c>
      <c r="V184" s="101">
        <v>5</v>
      </c>
      <c r="W184" s="101">
        <f t="shared" si="28"/>
        <v>150</v>
      </c>
      <c r="X184" s="101">
        <v>55</v>
      </c>
      <c r="Y184" s="101">
        <f t="shared" si="29"/>
        <v>1650</v>
      </c>
      <c r="AA184" s="47"/>
    </row>
    <row r="185" spans="2:27" s="100" customFormat="1" ht="30" x14ac:dyDescent="0.25">
      <c r="B185" s="99" t="s">
        <v>329</v>
      </c>
      <c r="C185" s="99" t="s">
        <v>39</v>
      </c>
      <c r="D185" s="133" t="s">
        <v>308</v>
      </c>
      <c r="E185" s="41" t="s">
        <v>330</v>
      </c>
      <c r="F185" s="47"/>
      <c r="G185" s="47" t="s">
        <v>0</v>
      </c>
      <c r="H185" s="143"/>
      <c r="I185" s="143"/>
      <c r="J185" s="43">
        <v>869989</v>
      </c>
      <c r="K185" s="43">
        <f t="shared" ref="K185" si="31">J185/$T$1</f>
        <v>158179.81818181818</v>
      </c>
      <c r="L185" s="49">
        <v>1</v>
      </c>
      <c r="M185" s="49">
        <v>0</v>
      </c>
      <c r="N185" s="91" t="s">
        <v>41</v>
      </c>
      <c r="O185" s="133" t="s">
        <v>31</v>
      </c>
      <c r="P185" s="48">
        <v>45200</v>
      </c>
      <c r="Q185" s="48">
        <v>45352</v>
      </c>
      <c r="R185" s="47"/>
      <c r="S185" s="47"/>
      <c r="T185" s="47" t="s">
        <v>27</v>
      </c>
      <c r="V185" s="101"/>
      <c r="W185" s="101">
        <f t="shared" ref="W185" si="32">V185*30</f>
        <v>0</v>
      </c>
      <c r="X185" s="101"/>
      <c r="Y185" s="101">
        <f t="shared" ref="Y185" si="33">X185*30</f>
        <v>0</v>
      </c>
      <c r="AA185" s="106"/>
    </row>
    <row r="186" spans="2:27" s="100" customFormat="1" ht="30.75" customHeight="1" x14ac:dyDescent="0.25">
      <c r="B186" s="99" t="s">
        <v>402</v>
      </c>
      <c r="C186" s="99" t="s">
        <v>39</v>
      </c>
      <c r="D186" s="105" t="s">
        <v>105</v>
      </c>
      <c r="E186" s="41" t="s">
        <v>403</v>
      </c>
      <c r="F186" s="47"/>
      <c r="G186" s="47" t="s">
        <v>1</v>
      </c>
      <c r="H186" s="143"/>
      <c r="I186" s="143"/>
      <c r="J186" s="43">
        <v>630011</v>
      </c>
      <c r="K186" s="43">
        <f t="shared" si="30"/>
        <v>114547.45454545454</v>
      </c>
      <c r="L186" s="49">
        <v>1</v>
      </c>
      <c r="M186" s="49">
        <v>0</v>
      </c>
      <c r="N186" s="91" t="s">
        <v>95</v>
      </c>
      <c r="O186" s="105" t="s">
        <v>29</v>
      </c>
      <c r="P186" s="48">
        <v>44501</v>
      </c>
      <c r="Q186" s="48">
        <v>44531</v>
      </c>
      <c r="R186" s="47"/>
      <c r="S186" s="47"/>
      <c r="T186" s="47" t="s">
        <v>26</v>
      </c>
      <c r="V186" s="101"/>
      <c r="W186" s="101">
        <f t="shared" si="28"/>
        <v>0</v>
      </c>
      <c r="X186" s="101"/>
      <c r="Y186" s="101">
        <f t="shared" si="29"/>
        <v>0</v>
      </c>
      <c r="AA186" s="106"/>
    </row>
    <row r="187" spans="2:27" ht="15" hidden="1" x14ac:dyDescent="0.2">
      <c r="B187" s="40">
        <v>6.07</v>
      </c>
      <c r="C187" s="40"/>
      <c r="D187" s="35"/>
      <c r="E187" s="41"/>
      <c r="F187" s="35"/>
      <c r="G187" s="35"/>
      <c r="H187" s="144"/>
      <c r="I187" s="144"/>
      <c r="J187" s="39"/>
      <c r="K187" s="39">
        <f t="shared" si="30"/>
        <v>0</v>
      </c>
      <c r="L187" s="38"/>
      <c r="M187" s="38"/>
      <c r="N187" s="37"/>
      <c r="O187" s="35"/>
      <c r="P187" s="36">
        <f t="shared" ref="P187:P199" si="34">$V$1+W187</f>
        <v>43770</v>
      </c>
      <c r="Q187" s="36">
        <f t="shared" ref="Q187:Q199" si="35">P187+Y187</f>
        <v>43770</v>
      </c>
      <c r="R187" s="35"/>
      <c r="S187" s="35"/>
      <c r="T187" s="35" t="s">
        <v>27</v>
      </c>
      <c r="W187" s="2">
        <f t="shared" si="28"/>
        <v>0</v>
      </c>
      <c r="Y187" s="2">
        <f t="shared" si="29"/>
        <v>0</v>
      </c>
    </row>
    <row r="188" spans="2:27" ht="15" hidden="1" x14ac:dyDescent="0.2">
      <c r="B188" s="40">
        <v>6.08</v>
      </c>
      <c r="C188" s="40"/>
      <c r="D188" s="35"/>
      <c r="E188" s="41"/>
      <c r="F188" s="35"/>
      <c r="G188" s="35"/>
      <c r="H188" s="144"/>
      <c r="I188" s="144"/>
      <c r="J188" s="39"/>
      <c r="K188" s="39">
        <f t="shared" si="30"/>
        <v>0</v>
      </c>
      <c r="L188" s="38"/>
      <c r="M188" s="38"/>
      <c r="N188" s="37"/>
      <c r="O188" s="35"/>
      <c r="P188" s="36">
        <f t="shared" si="34"/>
        <v>43770</v>
      </c>
      <c r="Q188" s="36">
        <f t="shared" si="35"/>
        <v>43770</v>
      </c>
      <c r="R188" s="35"/>
      <c r="S188" s="35"/>
      <c r="T188" s="35" t="s">
        <v>27</v>
      </c>
      <c r="W188" s="2">
        <f t="shared" si="28"/>
        <v>0</v>
      </c>
      <c r="Y188" s="2">
        <f t="shared" si="29"/>
        <v>0</v>
      </c>
    </row>
    <row r="189" spans="2:27" ht="15" hidden="1" x14ac:dyDescent="0.2">
      <c r="B189" s="40">
        <v>6.09</v>
      </c>
      <c r="C189" s="40"/>
      <c r="D189" s="35"/>
      <c r="E189" s="35"/>
      <c r="F189" s="35"/>
      <c r="G189" s="35"/>
      <c r="H189" s="144"/>
      <c r="I189" s="144"/>
      <c r="J189" s="39"/>
      <c r="K189" s="39">
        <f t="shared" si="30"/>
        <v>0</v>
      </c>
      <c r="L189" s="38"/>
      <c r="M189" s="38"/>
      <c r="N189" s="37"/>
      <c r="O189" s="35"/>
      <c r="P189" s="36">
        <f t="shared" si="34"/>
        <v>43770</v>
      </c>
      <c r="Q189" s="36">
        <f t="shared" si="35"/>
        <v>43770</v>
      </c>
      <c r="R189" s="35"/>
      <c r="S189" s="35"/>
      <c r="T189" s="35" t="s">
        <v>27</v>
      </c>
      <c r="W189" s="2">
        <f t="shared" si="28"/>
        <v>0</v>
      </c>
      <c r="Y189" s="2">
        <f t="shared" si="29"/>
        <v>0</v>
      </c>
    </row>
    <row r="190" spans="2:27" ht="15" hidden="1" x14ac:dyDescent="0.2">
      <c r="B190" s="40">
        <v>6.1</v>
      </c>
      <c r="C190" s="40"/>
      <c r="D190" s="35"/>
      <c r="E190" s="35"/>
      <c r="F190" s="35"/>
      <c r="G190" s="35"/>
      <c r="H190" s="144"/>
      <c r="I190" s="144"/>
      <c r="J190" s="39"/>
      <c r="K190" s="39">
        <f t="shared" si="30"/>
        <v>0</v>
      </c>
      <c r="L190" s="38"/>
      <c r="M190" s="38"/>
      <c r="N190" s="37"/>
      <c r="O190" s="35"/>
      <c r="P190" s="36">
        <f t="shared" si="34"/>
        <v>43770</v>
      </c>
      <c r="Q190" s="36">
        <f t="shared" si="35"/>
        <v>43770</v>
      </c>
      <c r="R190" s="35"/>
      <c r="S190" s="35"/>
      <c r="T190" s="35" t="s">
        <v>27</v>
      </c>
      <c r="W190" s="2">
        <f t="shared" si="28"/>
        <v>0</v>
      </c>
      <c r="Y190" s="2">
        <f t="shared" si="29"/>
        <v>0</v>
      </c>
    </row>
    <row r="191" spans="2:27" ht="15" hidden="1" x14ac:dyDescent="0.2">
      <c r="B191" s="40">
        <v>6.11</v>
      </c>
      <c r="C191" s="40"/>
      <c r="D191" s="35"/>
      <c r="E191" s="35"/>
      <c r="F191" s="35"/>
      <c r="G191" s="35"/>
      <c r="H191" s="144"/>
      <c r="I191" s="144"/>
      <c r="J191" s="39"/>
      <c r="K191" s="39">
        <f t="shared" si="30"/>
        <v>0</v>
      </c>
      <c r="L191" s="38"/>
      <c r="M191" s="38"/>
      <c r="N191" s="37"/>
      <c r="O191" s="35"/>
      <c r="P191" s="36">
        <f t="shared" si="34"/>
        <v>43770</v>
      </c>
      <c r="Q191" s="36">
        <f t="shared" si="35"/>
        <v>43770</v>
      </c>
      <c r="R191" s="35"/>
      <c r="S191" s="35"/>
      <c r="T191" s="35" t="s">
        <v>27</v>
      </c>
      <c r="W191" s="2">
        <f t="shared" si="28"/>
        <v>0</v>
      </c>
      <c r="Y191" s="2">
        <f t="shared" si="29"/>
        <v>0</v>
      </c>
    </row>
    <row r="192" spans="2:27" ht="15" hidden="1" x14ac:dyDescent="0.2">
      <c r="B192" s="40">
        <v>6.12</v>
      </c>
      <c r="C192" s="40"/>
      <c r="D192" s="35"/>
      <c r="E192" s="35"/>
      <c r="F192" s="35"/>
      <c r="G192" s="35"/>
      <c r="H192" s="144"/>
      <c r="I192" s="144"/>
      <c r="J192" s="39"/>
      <c r="K192" s="39">
        <f t="shared" si="30"/>
        <v>0</v>
      </c>
      <c r="L192" s="38"/>
      <c r="M192" s="38"/>
      <c r="N192" s="37"/>
      <c r="O192" s="35"/>
      <c r="P192" s="36">
        <f t="shared" si="34"/>
        <v>43770</v>
      </c>
      <c r="Q192" s="36">
        <f t="shared" si="35"/>
        <v>43770</v>
      </c>
      <c r="R192" s="35"/>
      <c r="S192" s="35"/>
      <c r="T192" s="35" t="s">
        <v>27</v>
      </c>
      <c r="W192" s="2">
        <f t="shared" si="28"/>
        <v>0</v>
      </c>
      <c r="Y192" s="2">
        <f t="shared" si="29"/>
        <v>0</v>
      </c>
    </row>
    <row r="193" spans="2:25" ht="15" hidden="1" x14ac:dyDescent="0.2">
      <c r="B193" s="40">
        <v>6.13</v>
      </c>
      <c r="C193" s="40"/>
      <c r="D193" s="35"/>
      <c r="E193" s="35"/>
      <c r="F193" s="35"/>
      <c r="G193" s="35"/>
      <c r="H193" s="144"/>
      <c r="I193" s="144"/>
      <c r="J193" s="39"/>
      <c r="K193" s="39">
        <f t="shared" si="30"/>
        <v>0</v>
      </c>
      <c r="L193" s="38"/>
      <c r="M193" s="38"/>
      <c r="N193" s="37"/>
      <c r="O193" s="35"/>
      <c r="P193" s="36">
        <f t="shared" si="34"/>
        <v>43770</v>
      </c>
      <c r="Q193" s="36">
        <f t="shared" si="35"/>
        <v>43770</v>
      </c>
      <c r="R193" s="35"/>
      <c r="S193" s="35"/>
      <c r="T193" s="35" t="s">
        <v>27</v>
      </c>
      <c r="W193" s="2">
        <f t="shared" si="28"/>
        <v>0</v>
      </c>
      <c r="Y193" s="2">
        <f t="shared" si="29"/>
        <v>0</v>
      </c>
    </row>
    <row r="194" spans="2:25" ht="15" hidden="1" x14ac:dyDescent="0.2">
      <c r="B194" s="40">
        <v>6.14</v>
      </c>
      <c r="C194" s="40"/>
      <c r="D194" s="35"/>
      <c r="E194" s="35"/>
      <c r="F194" s="35"/>
      <c r="G194" s="35"/>
      <c r="H194" s="144"/>
      <c r="I194" s="144"/>
      <c r="J194" s="39"/>
      <c r="K194" s="39">
        <f t="shared" si="30"/>
        <v>0</v>
      </c>
      <c r="L194" s="38"/>
      <c r="M194" s="38"/>
      <c r="N194" s="37"/>
      <c r="O194" s="35"/>
      <c r="P194" s="36">
        <f t="shared" si="34"/>
        <v>43770</v>
      </c>
      <c r="Q194" s="36">
        <f t="shared" si="35"/>
        <v>43770</v>
      </c>
      <c r="R194" s="35"/>
      <c r="S194" s="35"/>
      <c r="T194" s="35" t="s">
        <v>27</v>
      </c>
      <c r="W194" s="2">
        <f t="shared" si="28"/>
        <v>0</v>
      </c>
      <c r="Y194" s="2">
        <f t="shared" si="29"/>
        <v>0</v>
      </c>
    </row>
    <row r="195" spans="2:25" ht="15" hidden="1" x14ac:dyDescent="0.2">
      <c r="B195" s="40">
        <v>6.15</v>
      </c>
      <c r="C195" s="40"/>
      <c r="D195" s="35"/>
      <c r="E195" s="35"/>
      <c r="F195" s="35"/>
      <c r="G195" s="35"/>
      <c r="H195" s="144"/>
      <c r="I195" s="144"/>
      <c r="J195" s="39"/>
      <c r="K195" s="39">
        <f t="shared" si="30"/>
        <v>0</v>
      </c>
      <c r="L195" s="38"/>
      <c r="M195" s="38"/>
      <c r="N195" s="37"/>
      <c r="O195" s="35"/>
      <c r="P195" s="36">
        <f t="shared" si="34"/>
        <v>43770</v>
      </c>
      <c r="Q195" s="36">
        <f t="shared" si="35"/>
        <v>43770</v>
      </c>
      <c r="R195" s="35"/>
      <c r="S195" s="35"/>
      <c r="T195" s="35" t="s">
        <v>27</v>
      </c>
      <c r="W195" s="2">
        <f t="shared" si="28"/>
        <v>0</v>
      </c>
      <c r="Y195" s="2">
        <f t="shared" si="29"/>
        <v>0</v>
      </c>
    </row>
    <row r="196" spans="2:25" ht="15" hidden="1" x14ac:dyDescent="0.2">
      <c r="B196" s="40">
        <v>6.16</v>
      </c>
      <c r="C196" s="40"/>
      <c r="D196" s="35"/>
      <c r="E196" s="35"/>
      <c r="F196" s="35"/>
      <c r="G196" s="35"/>
      <c r="H196" s="144"/>
      <c r="I196" s="144"/>
      <c r="J196" s="39"/>
      <c r="K196" s="39">
        <f t="shared" si="30"/>
        <v>0</v>
      </c>
      <c r="L196" s="38"/>
      <c r="M196" s="38"/>
      <c r="N196" s="37"/>
      <c r="O196" s="35"/>
      <c r="P196" s="36">
        <f t="shared" si="34"/>
        <v>43770</v>
      </c>
      <c r="Q196" s="36">
        <f t="shared" si="35"/>
        <v>43770</v>
      </c>
      <c r="R196" s="35"/>
      <c r="S196" s="35"/>
      <c r="T196" s="35" t="s">
        <v>27</v>
      </c>
      <c r="W196" s="2">
        <f t="shared" si="28"/>
        <v>0</v>
      </c>
      <c r="Y196" s="2">
        <f t="shared" si="29"/>
        <v>0</v>
      </c>
    </row>
    <row r="197" spans="2:25" ht="15" hidden="1" x14ac:dyDescent="0.2">
      <c r="B197" s="40">
        <v>6.17</v>
      </c>
      <c r="C197" s="40"/>
      <c r="D197" s="35"/>
      <c r="E197" s="35"/>
      <c r="F197" s="35"/>
      <c r="G197" s="35"/>
      <c r="H197" s="144"/>
      <c r="I197" s="144"/>
      <c r="J197" s="39"/>
      <c r="K197" s="39">
        <f t="shared" si="30"/>
        <v>0</v>
      </c>
      <c r="L197" s="38"/>
      <c r="M197" s="38"/>
      <c r="N197" s="37"/>
      <c r="O197" s="35"/>
      <c r="P197" s="36">
        <f t="shared" si="34"/>
        <v>43770</v>
      </c>
      <c r="Q197" s="36">
        <f t="shared" si="35"/>
        <v>43770</v>
      </c>
      <c r="R197" s="35"/>
      <c r="S197" s="35"/>
      <c r="T197" s="35" t="s">
        <v>27</v>
      </c>
      <c r="W197" s="2">
        <f t="shared" si="28"/>
        <v>0</v>
      </c>
      <c r="Y197" s="2">
        <f t="shared" si="29"/>
        <v>0</v>
      </c>
    </row>
    <row r="198" spans="2:25" ht="15" hidden="1" x14ac:dyDescent="0.2">
      <c r="B198" s="40">
        <v>6.18</v>
      </c>
      <c r="C198" s="40"/>
      <c r="D198" s="35"/>
      <c r="E198" s="35"/>
      <c r="F198" s="35"/>
      <c r="G198" s="35"/>
      <c r="H198" s="144"/>
      <c r="I198" s="144"/>
      <c r="J198" s="39"/>
      <c r="K198" s="39">
        <f t="shared" si="30"/>
        <v>0</v>
      </c>
      <c r="L198" s="38"/>
      <c r="M198" s="38"/>
      <c r="N198" s="37"/>
      <c r="O198" s="35"/>
      <c r="P198" s="36">
        <f t="shared" si="34"/>
        <v>43770</v>
      </c>
      <c r="Q198" s="36">
        <f t="shared" si="35"/>
        <v>43770</v>
      </c>
      <c r="R198" s="35"/>
      <c r="S198" s="35"/>
      <c r="T198" s="35" t="s">
        <v>27</v>
      </c>
      <c r="W198" s="2">
        <f t="shared" si="28"/>
        <v>0</v>
      </c>
      <c r="Y198" s="2">
        <f t="shared" si="29"/>
        <v>0</v>
      </c>
    </row>
    <row r="199" spans="2:25" ht="15" hidden="1" x14ac:dyDescent="0.2">
      <c r="B199" s="40">
        <v>6.19</v>
      </c>
      <c r="C199" s="40"/>
      <c r="D199" s="35"/>
      <c r="E199" s="35"/>
      <c r="F199" s="35"/>
      <c r="G199" s="35"/>
      <c r="H199" s="144"/>
      <c r="I199" s="144"/>
      <c r="J199" s="39"/>
      <c r="K199" s="39">
        <f t="shared" si="30"/>
        <v>0</v>
      </c>
      <c r="L199" s="38"/>
      <c r="M199" s="38"/>
      <c r="N199" s="37"/>
      <c r="O199" s="35"/>
      <c r="P199" s="36">
        <f t="shared" si="34"/>
        <v>43770</v>
      </c>
      <c r="Q199" s="36">
        <f t="shared" si="35"/>
        <v>43770</v>
      </c>
      <c r="R199" s="35"/>
      <c r="S199" s="35"/>
      <c r="T199" s="35" t="s">
        <v>27</v>
      </c>
      <c r="W199" s="2">
        <f t="shared" si="28"/>
        <v>0</v>
      </c>
      <c r="Y199" s="2">
        <f t="shared" si="29"/>
        <v>0</v>
      </c>
    </row>
    <row r="200" spans="2:25" ht="15" x14ac:dyDescent="0.2">
      <c r="B200" s="34"/>
      <c r="C200" s="34"/>
      <c r="D200" s="28"/>
      <c r="E200" s="28"/>
      <c r="F200" s="28"/>
      <c r="G200" s="28"/>
      <c r="H200" s="33"/>
      <c r="I200" s="32" t="s">
        <v>36</v>
      </c>
      <c r="J200" s="89">
        <f>SUM(J180:J199)</f>
        <v>20162230.5</v>
      </c>
      <c r="K200" s="89">
        <f>SUM(K180:K199)</f>
        <v>3665860.0909090913</v>
      </c>
      <c r="L200" s="31"/>
      <c r="M200" s="31"/>
      <c r="N200" s="30"/>
      <c r="O200" s="28"/>
      <c r="P200" s="29"/>
      <c r="Q200" s="29"/>
      <c r="R200" s="28"/>
      <c r="S200" s="28"/>
      <c r="T200" s="28"/>
    </row>
    <row r="202" spans="2:25" ht="21" customHeight="1" x14ac:dyDescent="0.2">
      <c r="B202" s="14"/>
      <c r="C202" s="14"/>
      <c r="D202" s="145" t="s">
        <v>35</v>
      </c>
      <c r="E202" s="146"/>
      <c r="F202" s="146"/>
      <c r="G202" s="146"/>
      <c r="H202" s="146"/>
      <c r="I202" s="146"/>
      <c r="J202" s="27">
        <f>J200+J165+J119+J94+J36</f>
        <v>516269105.49000001</v>
      </c>
      <c r="K202" s="27">
        <f>K200+K170+K165+K119+K94+K36</f>
        <v>93896000.998181805</v>
      </c>
      <c r="L202" s="26"/>
      <c r="M202" s="26"/>
      <c r="N202" s="24"/>
      <c r="O202" s="24"/>
      <c r="P202" s="25"/>
      <c r="Q202" s="25"/>
      <c r="R202" s="24"/>
      <c r="S202" s="24"/>
      <c r="T202" s="23"/>
    </row>
    <row r="204" spans="2:25" ht="21" x14ac:dyDescent="0.2">
      <c r="D204" s="138" t="s">
        <v>34</v>
      </c>
      <c r="E204" s="139"/>
      <c r="F204" s="139"/>
      <c r="G204" s="139"/>
      <c r="H204" s="139"/>
      <c r="I204" s="139"/>
      <c r="J204" s="22">
        <v>15971998</v>
      </c>
      <c r="K204" s="22">
        <v>2903999</v>
      </c>
      <c r="L204" s="21"/>
      <c r="M204" s="21"/>
      <c r="N204" s="19"/>
      <c r="O204" s="19"/>
      <c r="P204" s="20"/>
      <c r="Q204" s="20"/>
      <c r="R204" s="19"/>
      <c r="S204" s="19"/>
      <c r="T204" s="18"/>
    </row>
    <row r="206" spans="2:25" ht="21" customHeight="1" x14ac:dyDescent="0.2">
      <c r="D206" s="138" t="s">
        <v>33</v>
      </c>
      <c r="E206" s="139"/>
      <c r="F206" s="139"/>
      <c r="G206" s="139"/>
      <c r="H206" s="139"/>
      <c r="I206" s="139"/>
      <c r="J206" s="22"/>
      <c r="K206" s="22">
        <f>K204+K202</f>
        <v>96799999.998181805</v>
      </c>
      <c r="L206" s="21"/>
      <c r="M206" s="21"/>
      <c r="N206" s="19"/>
      <c r="O206" s="19"/>
      <c r="P206" s="20"/>
      <c r="Q206" s="20"/>
      <c r="R206" s="19"/>
      <c r="S206" s="19"/>
      <c r="T206" s="18"/>
    </row>
    <row r="207" spans="2:25" ht="15.75" x14ac:dyDescent="0.25">
      <c r="B207" s="14"/>
      <c r="C207" s="14"/>
      <c r="D207" s="9"/>
      <c r="E207" s="15"/>
      <c r="F207" s="9"/>
      <c r="G207" s="9"/>
      <c r="H207" s="13"/>
      <c r="I207" s="9"/>
      <c r="L207" s="11"/>
      <c r="M207" s="11"/>
      <c r="N207" s="9"/>
      <c r="O207" s="9"/>
      <c r="P207" s="10"/>
      <c r="Q207" s="10"/>
      <c r="R207" s="9"/>
      <c r="S207" s="9"/>
      <c r="T207" s="9"/>
    </row>
    <row r="208" spans="2:25" ht="15.75" x14ac:dyDescent="0.25">
      <c r="B208" s="14"/>
      <c r="C208" s="14"/>
      <c r="D208" s="140" t="s">
        <v>32</v>
      </c>
      <c r="E208" s="16" t="s">
        <v>31</v>
      </c>
      <c r="F208" s="9"/>
      <c r="G208" s="9"/>
      <c r="H208" s="13"/>
      <c r="I208" s="9"/>
      <c r="L208" s="11"/>
      <c r="M208" s="11"/>
      <c r="N208" s="9"/>
      <c r="O208" s="9"/>
      <c r="P208" s="10"/>
      <c r="Q208" s="10"/>
      <c r="R208" s="9"/>
      <c r="S208" s="9"/>
      <c r="T208" s="9"/>
    </row>
    <row r="209" spans="2:20" ht="15.75" x14ac:dyDescent="0.25">
      <c r="B209" s="14"/>
      <c r="C209" s="14"/>
      <c r="D209" s="141"/>
      <c r="E209" s="16" t="s">
        <v>30</v>
      </c>
      <c r="F209" s="9"/>
      <c r="G209" s="9"/>
      <c r="H209" s="13"/>
      <c r="I209" s="9"/>
      <c r="J209" s="12"/>
      <c r="K209" s="12"/>
      <c r="L209" s="11"/>
      <c r="M209" s="11"/>
      <c r="N209" s="9"/>
      <c r="O209" s="9"/>
      <c r="P209" s="10"/>
      <c r="Q209" s="10"/>
      <c r="R209" s="9"/>
      <c r="S209" s="9"/>
      <c r="T209" s="9"/>
    </row>
    <row r="210" spans="2:20" ht="15.75" x14ac:dyDescent="0.25">
      <c r="B210" s="14"/>
      <c r="C210" s="14"/>
      <c r="D210" s="142"/>
      <c r="E210" s="17" t="s">
        <v>29</v>
      </c>
      <c r="F210" s="9"/>
      <c r="G210" s="9"/>
      <c r="H210" s="13"/>
      <c r="I210" s="9"/>
      <c r="J210" s="12"/>
      <c r="K210" s="12"/>
      <c r="L210" s="11"/>
      <c r="M210" s="11"/>
      <c r="N210" s="9"/>
      <c r="O210" s="9"/>
      <c r="P210" s="10"/>
      <c r="Q210" s="10"/>
      <c r="R210" s="9"/>
      <c r="S210" s="9"/>
      <c r="T210" s="9"/>
    </row>
    <row r="211" spans="2:20" ht="15.75" x14ac:dyDescent="0.25">
      <c r="B211" s="14"/>
      <c r="C211" s="14"/>
      <c r="D211" s="9"/>
      <c r="E211" s="15"/>
      <c r="F211" s="9"/>
      <c r="G211" s="9"/>
      <c r="H211" s="13"/>
      <c r="I211" s="9"/>
      <c r="J211" s="12"/>
      <c r="K211" s="12"/>
      <c r="L211" s="11"/>
      <c r="M211" s="11"/>
      <c r="N211" s="9"/>
      <c r="O211" s="9"/>
      <c r="P211" s="10"/>
      <c r="Q211" s="10"/>
      <c r="R211" s="9"/>
      <c r="S211" s="9"/>
      <c r="T211" s="9"/>
    </row>
    <row r="212" spans="2:20" ht="15.75" x14ac:dyDescent="0.25">
      <c r="B212" s="14"/>
      <c r="C212" s="14"/>
      <c r="D212" s="140" t="s">
        <v>28</v>
      </c>
      <c r="E212" s="16" t="s">
        <v>27</v>
      </c>
      <c r="F212" s="9"/>
      <c r="G212" s="9"/>
      <c r="H212" s="13"/>
      <c r="I212" s="9"/>
      <c r="J212" s="12"/>
      <c r="K212" s="12"/>
      <c r="L212" s="11"/>
      <c r="M212" s="11"/>
      <c r="N212" s="9"/>
      <c r="O212" s="9"/>
      <c r="P212" s="10"/>
      <c r="Q212" s="10"/>
      <c r="R212" s="9"/>
      <c r="S212" s="9"/>
      <c r="T212" s="9"/>
    </row>
    <row r="213" spans="2:20" ht="15.75" x14ac:dyDescent="0.25">
      <c r="B213" s="14"/>
      <c r="C213" s="14"/>
      <c r="D213" s="141"/>
      <c r="E213" s="16" t="s">
        <v>26</v>
      </c>
      <c r="F213" s="9"/>
      <c r="G213" s="9"/>
      <c r="H213" s="13"/>
      <c r="I213" s="9"/>
      <c r="J213" s="12"/>
      <c r="K213" s="12"/>
      <c r="L213" s="11"/>
      <c r="M213" s="11"/>
      <c r="N213" s="9"/>
      <c r="O213" s="9"/>
      <c r="P213" s="10"/>
      <c r="Q213" s="10"/>
      <c r="R213" s="9"/>
      <c r="S213" s="9"/>
      <c r="T213" s="9"/>
    </row>
    <row r="214" spans="2:20" ht="15.75" x14ac:dyDescent="0.25">
      <c r="B214" s="14"/>
      <c r="C214" s="14"/>
      <c r="D214" s="141"/>
      <c r="E214" s="16" t="s">
        <v>25</v>
      </c>
      <c r="F214" s="9"/>
      <c r="G214" s="9"/>
      <c r="H214" s="13"/>
      <c r="I214" s="9"/>
      <c r="J214" s="12"/>
      <c r="K214" s="12"/>
      <c r="L214" s="11"/>
      <c r="M214" s="11"/>
      <c r="N214" s="9"/>
      <c r="O214" s="9"/>
      <c r="P214" s="10"/>
      <c r="Q214" s="10"/>
      <c r="R214" s="9"/>
      <c r="S214" s="9"/>
      <c r="T214" s="9"/>
    </row>
    <row r="215" spans="2:20" ht="15.75" x14ac:dyDescent="0.25">
      <c r="B215" s="14"/>
      <c r="C215" s="14"/>
      <c r="D215" s="141"/>
      <c r="E215" s="16" t="s">
        <v>24</v>
      </c>
      <c r="F215" s="9"/>
      <c r="G215" s="9"/>
      <c r="H215" s="13"/>
      <c r="I215" s="9"/>
      <c r="J215" s="12"/>
      <c r="K215" s="12"/>
      <c r="L215" s="11"/>
      <c r="M215" s="11"/>
      <c r="N215" s="9"/>
      <c r="O215" s="9"/>
      <c r="P215" s="10"/>
      <c r="Q215" s="10"/>
      <c r="R215" s="9"/>
      <c r="S215" s="9"/>
      <c r="T215" s="9"/>
    </row>
    <row r="216" spans="2:20" ht="15.75" x14ac:dyDescent="0.25">
      <c r="B216" s="14"/>
      <c r="C216" s="14"/>
      <c r="D216" s="141"/>
      <c r="E216" s="16" t="s">
        <v>23</v>
      </c>
      <c r="F216" s="9"/>
      <c r="G216" s="9"/>
      <c r="H216" s="13"/>
      <c r="I216" s="9"/>
      <c r="J216" s="12"/>
      <c r="K216" s="12"/>
      <c r="L216" s="11"/>
      <c r="M216" s="11"/>
      <c r="N216" s="9"/>
      <c r="O216" s="9"/>
      <c r="P216" s="10"/>
      <c r="Q216" s="10"/>
      <c r="R216" s="9"/>
      <c r="S216" s="9"/>
      <c r="T216" s="9"/>
    </row>
    <row r="217" spans="2:20" ht="15.75" x14ac:dyDescent="0.25">
      <c r="B217" s="14"/>
      <c r="C217" s="14"/>
      <c r="D217" s="141"/>
      <c r="E217" s="16" t="s">
        <v>22</v>
      </c>
      <c r="F217" s="9"/>
      <c r="G217" s="9"/>
      <c r="H217" s="13"/>
      <c r="I217" s="9"/>
      <c r="J217" s="12"/>
      <c r="K217" s="12"/>
      <c r="L217" s="11"/>
      <c r="M217" s="11"/>
      <c r="N217" s="9"/>
      <c r="O217" s="9"/>
      <c r="P217" s="10"/>
      <c r="Q217" s="10"/>
      <c r="R217" s="9"/>
      <c r="S217" s="9"/>
      <c r="T217" s="9"/>
    </row>
    <row r="218" spans="2:20" ht="15.75" x14ac:dyDescent="0.25">
      <c r="B218" s="14"/>
      <c r="C218" s="14"/>
      <c r="D218" s="141"/>
      <c r="E218" s="16" t="s">
        <v>21</v>
      </c>
      <c r="F218" s="9"/>
      <c r="G218" s="9"/>
      <c r="H218" s="13"/>
      <c r="I218" s="9"/>
      <c r="J218" s="12"/>
      <c r="K218" s="12"/>
      <c r="L218" s="11"/>
      <c r="M218" s="11"/>
      <c r="N218" s="9"/>
      <c r="O218" s="9"/>
      <c r="P218" s="10"/>
      <c r="Q218" s="10"/>
      <c r="R218" s="9"/>
      <c r="S218" s="9"/>
      <c r="T218" s="9"/>
    </row>
    <row r="219" spans="2:20" ht="15.75" x14ac:dyDescent="0.25">
      <c r="B219" s="14"/>
      <c r="C219" s="14"/>
      <c r="D219" s="142"/>
      <c r="E219" s="16" t="s">
        <v>20</v>
      </c>
      <c r="F219" s="9"/>
      <c r="G219" s="9"/>
      <c r="H219" s="13"/>
      <c r="I219" s="9"/>
      <c r="J219" s="12"/>
      <c r="K219" s="12"/>
      <c r="L219" s="11"/>
      <c r="M219" s="11"/>
      <c r="N219" s="9"/>
      <c r="O219" s="9"/>
      <c r="P219" s="10"/>
      <c r="Q219" s="10"/>
      <c r="R219" s="9"/>
      <c r="S219" s="9"/>
      <c r="T219" s="9"/>
    </row>
    <row r="220" spans="2:20" ht="15.75" x14ac:dyDescent="0.25">
      <c r="B220" s="14"/>
      <c r="C220" s="14"/>
      <c r="D220" s="9"/>
      <c r="E220" s="15"/>
      <c r="F220" s="9"/>
      <c r="G220" s="9"/>
      <c r="H220" s="13"/>
      <c r="I220" s="9"/>
      <c r="J220" s="12"/>
      <c r="K220" s="12"/>
      <c r="L220" s="11"/>
      <c r="M220" s="11"/>
      <c r="N220" s="9"/>
      <c r="O220" s="9"/>
      <c r="P220" s="10"/>
      <c r="Q220" s="10"/>
      <c r="R220" s="9"/>
      <c r="S220" s="9"/>
      <c r="T220" s="9"/>
    </row>
    <row r="221" spans="2:20" ht="62.1" customHeight="1" x14ac:dyDescent="0.25">
      <c r="B221" s="14"/>
      <c r="C221" s="14"/>
      <c r="D221" s="136" t="s">
        <v>19</v>
      </c>
      <c r="E221" s="134" t="s">
        <v>18</v>
      </c>
      <c r="F221" s="134" t="s">
        <v>17</v>
      </c>
      <c r="G221" s="134"/>
      <c r="H221" s="13"/>
      <c r="I221" s="9"/>
      <c r="J221" s="12"/>
      <c r="K221" s="12"/>
      <c r="L221" s="11"/>
      <c r="M221" s="11"/>
      <c r="N221" s="9"/>
      <c r="O221" s="9"/>
      <c r="P221" s="10"/>
      <c r="Q221" s="10"/>
      <c r="R221" s="9"/>
      <c r="S221" s="9"/>
      <c r="T221" s="9"/>
    </row>
    <row r="222" spans="2:20" ht="62.1" customHeight="1" x14ac:dyDescent="0.25">
      <c r="B222" s="14"/>
      <c r="C222" s="14"/>
      <c r="D222" s="136"/>
      <c r="E222" s="134"/>
      <c r="F222" s="134" t="s">
        <v>16</v>
      </c>
      <c r="G222" s="134"/>
      <c r="H222" s="13"/>
      <c r="I222" s="9"/>
      <c r="J222" s="12"/>
      <c r="K222" s="12"/>
      <c r="L222" s="11"/>
      <c r="M222" s="11"/>
      <c r="N222" s="9"/>
      <c r="O222" s="9"/>
      <c r="P222" s="10"/>
      <c r="Q222" s="10"/>
      <c r="R222" s="9"/>
      <c r="S222" s="9"/>
      <c r="T222" s="9"/>
    </row>
    <row r="223" spans="2:20" ht="77.45" customHeight="1" x14ac:dyDescent="0.25">
      <c r="B223" s="14"/>
      <c r="C223" s="14"/>
      <c r="D223" s="136"/>
      <c r="E223" s="134"/>
      <c r="F223" s="134" t="s">
        <v>15</v>
      </c>
      <c r="G223" s="134"/>
      <c r="H223" s="13"/>
      <c r="I223" s="9"/>
      <c r="J223" s="12"/>
      <c r="K223" s="12"/>
      <c r="L223" s="11"/>
      <c r="M223" s="11"/>
      <c r="N223" s="9"/>
      <c r="O223" s="9"/>
      <c r="P223" s="10"/>
      <c r="Q223" s="10"/>
      <c r="R223" s="9"/>
      <c r="S223" s="9"/>
      <c r="T223" s="9"/>
    </row>
    <row r="224" spans="2:20" ht="26.1" customHeight="1" x14ac:dyDescent="0.25">
      <c r="B224" s="14"/>
      <c r="C224" s="14"/>
      <c r="D224" s="136"/>
      <c r="E224" s="134"/>
      <c r="F224" s="134" t="s">
        <v>1</v>
      </c>
      <c r="G224" s="134"/>
      <c r="H224" s="13"/>
      <c r="I224" s="9"/>
      <c r="J224" s="12"/>
      <c r="K224" s="12"/>
      <c r="L224" s="11"/>
      <c r="M224" s="11"/>
      <c r="N224" s="9"/>
      <c r="O224" s="9"/>
      <c r="P224" s="10"/>
      <c r="Q224" s="10"/>
      <c r="R224" s="9"/>
      <c r="S224" s="9"/>
      <c r="T224" s="9"/>
    </row>
    <row r="225" spans="2:20" ht="26.1" customHeight="1" x14ac:dyDescent="0.25">
      <c r="B225" s="14"/>
      <c r="C225" s="14"/>
      <c r="D225" s="136"/>
      <c r="E225" s="134"/>
      <c r="F225" s="134" t="s">
        <v>0</v>
      </c>
      <c r="G225" s="134"/>
      <c r="H225" s="13"/>
      <c r="I225" s="9"/>
      <c r="J225" s="12"/>
      <c r="K225" s="12"/>
      <c r="L225" s="11"/>
      <c r="M225" s="11"/>
      <c r="N225" s="9"/>
      <c r="O225" s="9"/>
      <c r="P225" s="10"/>
      <c r="Q225" s="10"/>
      <c r="R225" s="9"/>
      <c r="S225" s="9"/>
      <c r="T225" s="9"/>
    </row>
    <row r="226" spans="2:20" ht="39" customHeight="1" x14ac:dyDescent="0.25">
      <c r="B226" s="14"/>
      <c r="C226" s="14"/>
      <c r="D226" s="136"/>
      <c r="E226" s="134"/>
      <c r="F226" s="134" t="s">
        <v>14</v>
      </c>
      <c r="G226" s="134"/>
      <c r="H226" s="13"/>
      <c r="I226" s="9"/>
      <c r="J226" s="12"/>
      <c r="K226" s="12"/>
      <c r="L226" s="11"/>
      <c r="M226" s="11"/>
      <c r="N226" s="9"/>
      <c r="O226" s="9"/>
      <c r="P226" s="10"/>
      <c r="Q226" s="10"/>
      <c r="R226" s="9"/>
      <c r="S226" s="9"/>
      <c r="T226" s="9"/>
    </row>
    <row r="227" spans="2:20" ht="39" customHeight="1" x14ac:dyDescent="0.25">
      <c r="B227" s="14"/>
      <c r="C227" s="14"/>
      <c r="D227" s="136"/>
      <c r="E227" s="134"/>
      <c r="F227" s="134" t="s">
        <v>13</v>
      </c>
      <c r="G227" s="134"/>
      <c r="H227" s="13"/>
      <c r="I227" s="9"/>
      <c r="J227" s="12"/>
      <c r="K227" s="12"/>
      <c r="L227" s="11"/>
      <c r="M227" s="11"/>
      <c r="N227" s="9"/>
      <c r="O227" s="9"/>
      <c r="P227" s="10"/>
      <c r="Q227" s="10"/>
      <c r="R227" s="9"/>
      <c r="S227" s="9"/>
      <c r="T227" s="9"/>
    </row>
    <row r="228" spans="2:20" ht="39" customHeight="1" x14ac:dyDescent="0.25">
      <c r="B228" s="14"/>
      <c r="C228" s="14"/>
      <c r="D228" s="136"/>
      <c r="E228" s="137" t="s">
        <v>12</v>
      </c>
      <c r="F228" s="134" t="s">
        <v>11</v>
      </c>
      <c r="G228" s="134"/>
      <c r="H228" s="13"/>
      <c r="I228" s="9"/>
      <c r="J228" s="12"/>
      <c r="K228" s="12"/>
      <c r="L228" s="11"/>
      <c r="M228" s="11"/>
      <c r="N228" s="9"/>
      <c r="O228" s="9"/>
      <c r="P228" s="10"/>
      <c r="Q228" s="10"/>
      <c r="R228" s="9"/>
      <c r="S228" s="9"/>
      <c r="T228" s="9"/>
    </row>
    <row r="229" spans="2:20" ht="26.1" customHeight="1" x14ac:dyDescent="0.25">
      <c r="B229" s="14"/>
      <c r="C229" s="14"/>
      <c r="D229" s="136"/>
      <c r="E229" s="137"/>
      <c r="F229" s="134" t="s">
        <v>10</v>
      </c>
      <c r="G229" s="134"/>
      <c r="H229" s="13"/>
      <c r="I229" s="9"/>
      <c r="J229" s="12"/>
      <c r="K229" s="12"/>
      <c r="L229" s="11"/>
      <c r="M229" s="11"/>
      <c r="N229" s="9"/>
      <c r="O229" s="9"/>
      <c r="P229" s="10"/>
      <c r="Q229" s="10"/>
      <c r="R229" s="9"/>
      <c r="S229" s="9"/>
      <c r="T229" s="9"/>
    </row>
    <row r="230" spans="2:20" ht="26.1" customHeight="1" x14ac:dyDescent="0.25">
      <c r="B230" s="14"/>
      <c r="C230" s="14"/>
      <c r="D230" s="136"/>
      <c r="E230" s="137"/>
      <c r="F230" s="134" t="s">
        <v>9</v>
      </c>
      <c r="G230" s="134"/>
      <c r="H230" s="13"/>
      <c r="I230" s="9"/>
      <c r="J230" s="12"/>
      <c r="K230" s="12"/>
      <c r="L230" s="11"/>
      <c r="M230" s="11"/>
      <c r="N230" s="9"/>
      <c r="O230" s="9"/>
      <c r="P230" s="10"/>
      <c r="Q230" s="10"/>
      <c r="R230" s="9"/>
      <c r="S230" s="9"/>
      <c r="T230" s="9"/>
    </row>
    <row r="231" spans="2:20" ht="26.1" customHeight="1" x14ac:dyDescent="0.25">
      <c r="B231" s="14"/>
      <c r="C231" s="14"/>
      <c r="D231" s="136"/>
      <c r="E231" s="137"/>
      <c r="F231" s="134" t="s">
        <v>1</v>
      </c>
      <c r="G231" s="134"/>
      <c r="H231" s="13"/>
      <c r="I231" s="9"/>
      <c r="J231" s="12"/>
      <c r="K231" s="12"/>
      <c r="L231" s="11"/>
      <c r="M231" s="11"/>
      <c r="N231" s="9"/>
      <c r="O231" s="9"/>
      <c r="P231" s="10"/>
      <c r="Q231" s="10"/>
      <c r="R231" s="9"/>
      <c r="S231" s="9"/>
      <c r="T231" s="9"/>
    </row>
    <row r="232" spans="2:20" ht="26.1" customHeight="1" x14ac:dyDescent="0.25">
      <c r="B232" s="14"/>
      <c r="C232" s="14"/>
      <c r="D232" s="136"/>
      <c r="E232" s="137"/>
      <c r="F232" s="134" t="s">
        <v>0</v>
      </c>
      <c r="G232" s="134"/>
      <c r="H232" s="13"/>
      <c r="I232" s="9"/>
      <c r="J232" s="12"/>
      <c r="K232" s="12"/>
      <c r="L232" s="11"/>
      <c r="M232" s="11"/>
      <c r="N232" s="9"/>
      <c r="O232" s="9"/>
      <c r="P232" s="10"/>
      <c r="Q232" s="10"/>
      <c r="R232" s="9"/>
      <c r="S232" s="9"/>
      <c r="T232" s="9"/>
    </row>
    <row r="233" spans="2:20" ht="39" customHeight="1" x14ac:dyDescent="0.25">
      <c r="B233" s="14"/>
      <c r="C233" s="14"/>
      <c r="D233" s="136"/>
      <c r="E233" s="137"/>
      <c r="F233" s="134" t="s">
        <v>8</v>
      </c>
      <c r="G233" s="134"/>
      <c r="H233" s="13"/>
      <c r="I233" s="9"/>
      <c r="J233" s="12"/>
      <c r="K233" s="12"/>
      <c r="L233" s="11"/>
      <c r="M233" s="11"/>
      <c r="N233" s="9"/>
      <c r="O233" s="9"/>
      <c r="P233" s="10"/>
      <c r="Q233" s="10"/>
      <c r="R233" s="9"/>
      <c r="S233" s="9"/>
      <c r="T233" s="9"/>
    </row>
    <row r="234" spans="2:20" ht="51.95" customHeight="1" x14ac:dyDescent="0.25">
      <c r="B234" s="14"/>
      <c r="C234" s="14"/>
      <c r="D234" s="136"/>
      <c r="E234" s="137"/>
      <c r="F234" s="134" t="s">
        <v>7</v>
      </c>
      <c r="G234" s="134"/>
      <c r="H234" s="13"/>
      <c r="I234" s="9"/>
      <c r="J234" s="12"/>
      <c r="K234" s="12"/>
      <c r="L234" s="11"/>
      <c r="M234" s="11"/>
      <c r="N234" s="9"/>
      <c r="O234" s="9"/>
      <c r="P234" s="10"/>
      <c r="Q234" s="10"/>
      <c r="R234" s="9"/>
      <c r="S234" s="9"/>
      <c r="T234" s="9"/>
    </row>
    <row r="235" spans="2:20" ht="39" customHeight="1" x14ac:dyDescent="0.25">
      <c r="B235" s="14"/>
      <c r="C235" s="14"/>
      <c r="D235" s="136"/>
      <c r="E235" s="137"/>
      <c r="F235" s="134" t="s">
        <v>6</v>
      </c>
      <c r="G235" s="134"/>
      <c r="H235" s="13"/>
      <c r="I235" s="9"/>
      <c r="J235" s="12"/>
      <c r="K235" s="12"/>
      <c r="L235" s="11"/>
      <c r="M235" s="11"/>
      <c r="N235" s="9"/>
      <c r="O235" s="9"/>
      <c r="P235" s="10"/>
      <c r="Q235" s="10"/>
      <c r="R235" s="9"/>
      <c r="S235" s="9"/>
      <c r="T235" s="9"/>
    </row>
    <row r="236" spans="2:20" ht="39" customHeight="1" x14ac:dyDescent="0.25">
      <c r="B236" s="14"/>
      <c r="C236" s="14"/>
      <c r="D236" s="136"/>
      <c r="E236" s="137"/>
      <c r="F236" s="134" t="s">
        <v>5</v>
      </c>
      <c r="G236" s="134"/>
      <c r="H236" s="13"/>
      <c r="I236" s="9"/>
      <c r="J236" s="12"/>
      <c r="K236" s="12"/>
      <c r="L236" s="11"/>
      <c r="M236" s="11"/>
      <c r="N236" s="9"/>
      <c r="O236" s="9"/>
      <c r="P236" s="10"/>
      <c r="Q236" s="10"/>
      <c r="R236" s="9"/>
      <c r="S236" s="9"/>
      <c r="T236" s="9"/>
    </row>
    <row r="237" spans="2:20" ht="39" customHeight="1" x14ac:dyDescent="0.25">
      <c r="B237" s="14"/>
      <c r="C237" s="14"/>
      <c r="D237" s="136"/>
      <c r="E237" s="137"/>
      <c r="F237" s="134" t="s">
        <v>4</v>
      </c>
      <c r="G237" s="134"/>
      <c r="H237" s="13"/>
      <c r="I237" s="9"/>
      <c r="J237" s="12"/>
      <c r="K237" s="12"/>
      <c r="L237" s="11"/>
      <c r="M237" s="11"/>
      <c r="N237" s="9"/>
      <c r="O237" s="9"/>
      <c r="P237" s="10"/>
      <c r="Q237" s="10"/>
      <c r="R237" s="9"/>
      <c r="S237" s="9"/>
      <c r="T237" s="9"/>
    </row>
    <row r="238" spans="2:20" ht="39" customHeight="1" x14ac:dyDescent="0.25">
      <c r="B238" s="14"/>
      <c r="C238" s="14"/>
      <c r="D238" s="136"/>
      <c r="E238" s="135" t="s">
        <v>3</v>
      </c>
      <c r="F238" s="134" t="s">
        <v>2</v>
      </c>
      <c r="G238" s="134"/>
      <c r="H238" s="13"/>
      <c r="I238" s="9"/>
      <c r="J238" s="12"/>
      <c r="K238" s="12"/>
      <c r="L238" s="11"/>
      <c r="M238" s="11"/>
      <c r="N238" s="9"/>
      <c r="O238" s="9"/>
      <c r="P238" s="10"/>
      <c r="Q238" s="10"/>
      <c r="R238" s="9"/>
      <c r="S238" s="9"/>
      <c r="T238" s="9"/>
    </row>
    <row r="239" spans="2:20" ht="26.1" customHeight="1" x14ac:dyDescent="0.25">
      <c r="B239" s="14"/>
      <c r="C239" s="14"/>
      <c r="D239" s="136"/>
      <c r="E239" s="135"/>
      <c r="F239" s="134" t="s">
        <v>1</v>
      </c>
      <c r="G239" s="134"/>
      <c r="H239" s="13"/>
      <c r="I239" s="9"/>
      <c r="J239" s="12"/>
      <c r="K239" s="12"/>
      <c r="L239" s="11"/>
      <c r="M239" s="11"/>
      <c r="N239" s="9"/>
      <c r="O239" s="9"/>
      <c r="P239" s="10"/>
      <c r="Q239" s="10"/>
      <c r="R239" s="9"/>
      <c r="S239" s="9"/>
      <c r="T239" s="9"/>
    </row>
    <row r="240" spans="2:20" ht="26.1" customHeight="1" x14ac:dyDescent="0.25">
      <c r="B240" s="14"/>
      <c r="C240" s="14"/>
      <c r="D240" s="136"/>
      <c r="E240" s="135"/>
      <c r="F240" s="134" t="s">
        <v>0</v>
      </c>
      <c r="G240" s="134"/>
      <c r="H240" s="13"/>
      <c r="I240" s="9"/>
      <c r="J240" s="12"/>
      <c r="K240" s="12"/>
      <c r="L240" s="11"/>
      <c r="M240" s="11"/>
      <c r="N240" s="9"/>
      <c r="O240" s="9"/>
      <c r="P240" s="10"/>
      <c r="Q240" s="10"/>
      <c r="R240" s="9"/>
      <c r="S240" s="9"/>
      <c r="T240" s="9"/>
    </row>
  </sheetData>
  <mergeCells count="193">
    <mergeCell ref="S11:S12"/>
    <mergeCell ref="H185:I185"/>
    <mergeCell ref="AA11:AA12"/>
    <mergeCell ref="AA39:AA40"/>
    <mergeCell ref="AA97:AA98"/>
    <mergeCell ref="AA122:AA123"/>
    <mergeCell ref="AA168:AA169"/>
    <mergeCell ref="AA178:AA179"/>
    <mergeCell ref="B1:P1"/>
    <mergeCell ref="B2:P2"/>
    <mergeCell ref="B3:P3"/>
    <mergeCell ref="B4:P4"/>
    <mergeCell ref="B10:T10"/>
    <mergeCell ref="B11:B12"/>
    <mergeCell ref="C11:C12"/>
    <mergeCell ref="D11:D12"/>
    <mergeCell ref="E11:E12"/>
    <mergeCell ref="F11:F12"/>
    <mergeCell ref="T39:T40"/>
    <mergeCell ref="B96:T96"/>
    <mergeCell ref="B97:B98"/>
    <mergeCell ref="C97:C98"/>
    <mergeCell ref="D97:D98"/>
    <mergeCell ref="E97:E98"/>
    <mergeCell ref="T11:T12"/>
    <mergeCell ref="B38:T38"/>
    <mergeCell ref="B39:B40"/>
    <mergeCell ref="C39:C40"/>
    <mergeCell ref="D39:D40"/>
    <mergeCell ref="E39:E40"/>
    <mergeCell ref="F39:F40"/>
    <mergeCell ref="G39:G40"/>
    <mergeCell ref="H39:H40"/>
    <mergeCell ref="I39:I40"/>
    <mergeCell ref="J39:M39"/>
    <mergeCell ref="N39:N40"/>
    <mergeCell ref="O39:O40"/>
    <mergeCell ref="P39:Q39"/>
    <mergeCell ref="R39:R40"/>
    <mergeCell ref="S39:S40"/>
    <mergeCell ref="G11:G12"/>
    <mergeCell ref="H11:H12"/>
    <mergeCell ref="I11:I12"/>
    <mergeCell ref="J11:M11"/>
    <mergeCell ref="N11:N12"/>
    <mergeCell ref="O11:O12"/>
    <mergeCell ref="P11:Q11"/>
    <mergeCell ref="R11:R12"/>
    <mergeCell ref="R122:R123"/>
    <mergeCell ref="S122:S123"/>
    <mergeCell ref="T122:T123"/>
    <mergeCell ref="H123:I123"/>
    <mergeCell ref="H124:I124"/>
    <mergeCell ref="H125:I125"/>
    <mergeCell ref="G97:G98"/>
    <mergeCell ref="H97:H98"/>
    <mergeCell ref="I97:I98"/>
    <mergeCell ref="J97:M97"/>
    <mergeCell ref="N97:N98"/>
    <mergeCell ref="O97:O98"/>
    <mergeCell ref="P97:Q97"/>
    <mergeCell ref="R97:R98"/>
    <mergeCell ref="S97:S98"/>
    <mergeCell ref="T97:T98"/>
    <mergeCell ref="B121:T121"/>
    <mergeCell ref="B122:B123"/>
    <mergeCell ref="C122:C123"/>
    <mergeCell ref="D122:D123"/>
    <mergeCell ref="E122:E123"/>
    <mergeCell ref="F122:F123"/>
    <mergeCell ref="F97:F98"/>
    <mergeCell ref="H135:I135"/>
    <mergeCell ref="H136:I136"/>
    <mergeCell ref="H137:I137"/>
    <mergeCell ref="G122:G123"/>
    <mergeCell ref="H122:I122"/>
    <mergeCell ref="J122:M122"/>
    <mergeCell ref="N122:N123"/>
    <mergeCell ref="O122:O123"/>
    <mergeCell ref="P122:Q122"/>
    <mergeCell ref="H126:I126"/>
    <mergeCell ref="H127:I127"/>
    <mergeCell ref="H128:I128"/>
    <mergeCell ref="H129:I129"/>
    <mergeCell ref="H130:I130"/>
    <mergeCell ref="H131:I131"/>
    <mergeCell ref="H132:I132"/>
    <mergeCell ref="H133:I133"/>
    <mergeCell ref="H134:I134"/>
    <mergeCell ref="H161:I161"/>
    <mergeCell ref="H162:I162"/>
    <mergeCell ref="H163:I163"/>
    <mergeCell ref="H138:I138"/>
    <mergeCell ref="H139:I139"/>
    <mergeCell ref="H140:I140"/>
    <mergeCell ref="H141:I141"/>
    <mergeCell ref="H145:I145"/>
    <mergeCell ref="H146:I146"/>
    <mergeCell ref="H147:I147"/>
    <mergeCell ref="H148:I148"/>
    <mergeCell ref="H149:I149"/>
    <mergeCell ref="H150:I150"/>
    <mergeCell ref="H151:I151"/>
    <mergeCell ref="H152:I152"/>
    <mergeCell ref="H153:I153"/>
    <mergeCell ref="H154:I154"/>
    <mergeCell ref="H155:I155"/>
    <mergeCell ref="H156:I156"/>
    <mergeCell ref="H157:I157"/>
    <mergeCell ref="H158:I158"/>
    <mergeCell ref="H159:I159"/>
    <mergeCell ref="H160:I160"/>
    <mergeCell ref="H142:I142"/>
    <mergeCell ref="H164:I164"/>
    <mergeCell ref="B167:T167"/>
    <mergeCell ref="B168:B169"/>
    <mergeCell ref="C168:C169"/>
    <mergeCell ref="D168:D169"/>
    <mergeCell ref="E168:E169"/>
    <mergeCell ref="F168:F169"/>
    <mergeCell ref="G168:G169"/>
    <mergeCell ref="H168:H169"/>
    <mergeCell ref="I168:I169"/>
    <mergeCell ref="J168:M168"/>
    <mergeCell ref="N168:N169"/>
    <mergeCell ref="O168:O169"/>
    <mergeCell ref="P168:Q168"/>
    <mergeCell ref="R168:R169"/>
    <mergeCell ref="S168:S169"/>
    <mergeCell ref="T168:T169"/>
    <mergeCell ref="B177:T177"/>
    <mergeCell ref="B178:B179"/>
    <mergeCell ref="C178:C179"/>
    <mergeCell ref="D178:D179"/>
    <mergeCell ref="E178:E179"/>
    <mergeCell ref="F178:F179"/>
    <mergeCell ref="G178:G179"/>
    <mergeCell ref="H178:I179"/>
    <mergeCell ref="J178:M178"/>
    <mergeCell ref="N178:N179"/>
    <mergeCell ref="O178:O179"/>
    <mergeCell ref="P178:Q178"/>
    <mergeCell ref="R178:R179"/>
    <mergeCell ref="S178:S179"/>
    <mergeCell ref="T178:T179"/>
    <mergeCell ref="D206:I206"/>
    <mergeCell ref="D208:D210"/>
    <mergeCell ref="D212:D219"/>
    <mergeCell ref="H180:I180"/>
    <mergeCell ref="H181:I181"/>
    <mergeCell ref="H182:I182"/>
    <mergeCell ref="H183:I183"/>
    <mergeCell ref="H184:I184"/>
    <mergeCell ref="H186:I186"/>
    <mergeCell ref="H187:I187"/>
    <mergeCell ref="H188:I188"/>
    <mergeCell ref="H189:I189"/>
    <mergeCell ref="H190:I190"/>
    <mergeCell ref="H191:I191"/>
    <mergeCell ref="H192:I192"/>
    <mergeCell ref="H193:I193"/>
    <mergeCell ref="H194:I194"/>
    <mergeCell ref="H195:I195"/>
    <mergeCell ref="H196:I196"/>
    <mergeCell ref="H197:I197"/>
    <mergeCell ref="H198:I198"/>
    <mergeCell ref="H199:I199"/>
    <mergeCell ref="D202:I202"/>
    <mergeCell ref="D204:I204"/>
    <mergeCell ref="F237:G237"/>
    <mergeCell ref="E238:E240"/>
    <mergeCell ref="F238:G238"/>
    <mergeCell ref="F239:G239"/>
    <mergeCell ref="F240:G240"/>
    <mergeCell ref="D221:D240"/>
    <mergeCell ref="E221:E227"/>
    <mergeCell ref="F221:G221"/>
    <mergeCell ref="F222:G222"/>
    <mergeCell ref="F223:G223"/>
    <mergeCell ref="F224:G224"/>
    <mergeCell ref="F225:G225"/>
    <mergeCell ref="F226:G226"/>
    <mergeCell ref="F227:G227"/>
    <mergeCell ref="E228:E237"/>
    <mergeCell ref="F228:G228"/>
    <mergeCell ref="F229:G229"/>
    <mergeCell ref="F230:G230"/>
    <mergeCell ref="F231:G231"/>
    <mergeCell ref="F232:G232"/>
    <mergeCell ref="F233:G233"/>
    <mergeCell ref="F234:G234"/>
    <mergeCell ref="F235:G235"/>
    <mergeCell ref="F236:G236"/>
  </mergeCells>
  <conditionalFormatting sqref="P170:P174 P15:P35 P13 P82:Q92 P48:Q49 P146:Q164 P125 P186:Q199 P180:P184 P52 P55 P141:Q141 P143:Q143">
    <cfRule type="cellIs" dxfId="125" priority="217" stopIfTrue="1" operator="equal">
      <formula>$V$1</formula>
    </cfRule>
  </conditionalFormatting>
  <conditionalFormatting sqref="Q16:Q35">
    <cfRule type="cellIs" dxfId="124" priority="216" stopIfTrue="1" operator="equal">
      <formula>$V$1</formula>
    </cfRule>
  </conditionalFormatting>
  <conditionalFormatting sqref="Q170:Q174">
    <cfRule type="cellIs" dxfId="123" priority="215" stopIfTrue="1" operator="equal">
      <formula>$V$1</formula>
    </cfRule>
  </conditionalFormatting>
  <conditionalFormatting sqref="P44">
    <cfRule type="cellIs" dxfId="122" priority="213" stopIfTrue="1" operator="equal">
      <formula>$V$1</formula>
    </cfRule>
  </conditionalFormatting>
  <conditionalFormatting sqref="Q66">
    <cfRule type="cellIs" dxfId="121" priority="186" stopIfTrue="1" operator="equal">
      <formula>$V$1</formula>
    </cfRule>
  </conditionalFormatting>
  <conditionalFormatting sqref="P43">
    <cfRule type="cellIs" dxfId="120" priority="192" stopIfTrue="1" operator="equal">
      <formula>$V$1</formula>
    </cfRule>
  </conditionalFormatting>
  <conditionalFormatting sqref="P99">
    <cfRule type="cellIs" dxfId="119" priority="208" stopIfTrue="1" operator="equal">
      <formula>$V$1</formula>
    </cfRule>
  </conditionalFormatting>
  <conditionalFormatting sqref="Q99">
    <cfRule type="cellIs" dxfId="118" priority="207" stopIfTrue="1" operator="equal">
      <formula>$V$1</formula>
    </cfRule>
  </conditionalFormatting>
  <conditionalFormatting sqref="P65">
    <cfRule type="cellIs" dxfId="117" priority="196" stopIfTrue="1" operator="equal">
      <formula>$V$1</formula>
    </cfRule>
  </conditionalFormatting>
  <conditionalFormatting sqref="P62">
    <cfRule type="cellIs" dxfId="116" priority="194" stopIfTrue="1" operator="equal">
      <formula>$V$1</formula>
    </cfRule>
  </conditionalFormatting>
  <conditionalFormatting sqref="P126:Q127">
    <cfRule type="cellIs" dxfId="115" priority="157" stopIfTrue="1" operator="equal">
      <formula>$V$1</formula>
    </cfRule>
  </conditionalFormatting>
  <conditionalFormatting sqref="P59">
    <cfRule type="cellIs" dxfId="114" priority="200" stopIfTrue="1" operator="equal">
      <formula>$V$1</formula>
    </cfRule>
  </conditionalFormatting>
  <conditionalFormatting sqref="P77:P81">
    <cfRule type="cellIs" dxfId="113" priority="198" stopIfTrue="1" operator="equal">
      <formula>$V$1</formula>
    </cfRule>
  </conditionalFormatting>
  <conditionalFormatting sqref="Q77:Q81">
    <cfRule type="cellIs" dxfId="112" priority="197" stopIfTrue="1" operator="equal">
      <formula>$V$1</formula>
    </cfRule>
  </conditionalFormatting>
  <conditionalFormatting sqref="P129:Q129">
    <cfRule type="cellIs" dxfId="111" priority="151" stopIfTrue="1" operator="equal">
      <formula>$V$1</formula>
    </cfRule>
  </conditionalFormatting>
  <conditionalFormatting sqref="P140:Q140">
    <cfRule type="cellIs" dxfId="110" priority="154" stopIfTrue="1" operator="equal">
      <formula>$V$1</formula>
    </cfRule>
  </conditionalFormatting>
  <conditionalFormatting sqref="P93:Q93">
    <cfRule type="cellIs" dxfId="109" priority="174" stopIfTrue="1" operator="equal">
      <formula>$V$1</formula>
    </cfRule>
  </conditionalFormatting>
  <conditionalFormatting sqref="P66">
    <cfRule type="cellIs" dxfId="108" priority="187" stopIfTrue="1" operator="equal">
      <formula>$V$1</formula>
    </cfRule>
  </conditionalFormatting>
  <conditionalFormatting sqref="P117:Q117">
    <cfRule type="cellIs" dxfId="107" priority="132" stopIfTrue="1" operator="equal">
      <formula>$V$1</formula>
    </cfRule>
  </conditionalFormatting>
  <conditionalFormatting sqref="Q15">
    <cfRule type="cellIs" dxfId="106" priority="185" stopIfTrue="1" operator="equal">
      <formula>$V$1</formula>
    </cfRule>
  </conditionalFormatting>
  <conditionalFormatting sqref="P101:Q101">
    <cfRule type="cellIs" dxfId="105" priority="166" stopIfTrue="1" operator="equal">
      <formula>$V$1</formula>
    </cfRule>
  </conditionalFormatting>
  <conditionalFormatting sqref="P118:Q118">
    <cfRule type="cellIs" dxfId="104" priority="159" stopIfTrue="1" operator="equal">
      <formula>$V$1</formula>
    </cfRule>
  </conditionalFormatting>
  <conditionalFormatting sqref="P124:Q124">
    <cfRule type="cellIs" dxfId="103" priority="156" stopIfTrue="1" operator="equal">
      <formula>$V$1</formula>
    </cfRule>
  </conditionalFormatting>
  <conditionalFormatting sqref="P137:Q137">
    <cfRule type="cellIs" dxfId="102" priority="145" stopIfTrue="1" operator="equal">
      <formula>$V$1</formula>
    </cfRule>
  </conditionalFormatting>
  <conditionalFormatting sqref="P108">
    <cfRule type="cellIs" dxfId="101" priority="133" stopIfTrue="1" operator="equal">
      <formula>$V$1</formula>
    </cfRule>
  </conditionalFormatting>
  <conditionalFormatting sqref="P106:Q107">
    <cfRule type="cellIs" dxfId="100" priority="158" stopIfTrue="1" operator="equal">
      <formula>$V$1</formula>
    </cfRule>
  </conditionalFormatting>
  <conditionalFormatting sqref="P138">
    <cfRule type="cellIs" dxfId="99" priority="144" stopIfTrue="1" operator="equal">
      <formula>$V$1</formula>
    </cfRule>
  </conditionalFormatting>
  <conditionalFormatting sqref="P130:Q130">
    <cfRule type="cellIs" dxfId="98" priority="143" stopIfTrue="1" operator="equal">
      <formula>$V$1</formula>
    </cfRule>
  </conditionalFormatting>
  <conditionalFormatting sqref="Q183">
    <cfRule type="cellIs" dxfId="97" priority="98" stopIfTrue="1" operator="equal">
      <formula>$V$1</formula>
    </cfRule>
  </conditionalFormatting>
  <conditionalFormatting sqref="P128:Q128">
    <cfRule type="cellIs" dxfId="96" priority="155" stopIfTrue="1" operator="equal">
      <formula>$V$1</formula>
    </cfRule>
  </conditionalFormatting>
  <conditionalFormatting sqref="P139">
    <cfRule type="cellIs" dxfId="95" priority="152" stopIfTrue="1" operator="equal">
      <formula>$V$1</formula>
    </cfRule>
  </conditionalFormatting>
  <conditionalFormatting sqref="P131">
    <cfRule type="cellIs" dxfId="94" priority="150" stopIfTrue="1" operator="equal">
      <formula>$V$1</formula>
    </cfRule>
  </conditionalFormatting>
  <conditionalFormatting sqref="P132:Q132">
    <cfRule type="cellIs" dxfId="93" priority="149" stopIfTrue="1" operator="equal">
      <formula>$V$1</formula>
    </cfRule>
  </conditionalFormatting>
  <conditionalFormatting sqref="P133:Q133">
    <cfRule type="cellIs" dxfId="92" priority="148" stopIfTrue="1" operator="equal">
      <formula>$V$1</formula>
    </cfRule>
  </conditionalFormatting>
  <conditionalFormatting sqref="P134:Q134">
    <cfRule type="cellIs" dxfId="91" priority="147" stopIfTrue="1" operator="equal">
      <formula>$V$1</formula>
    </cfRule>
  </conditionalFormatting>
  <conditionalFormatting sqref="P135:Q135">
    <cfRule type="cellIs" dxfId="90" priority="146" stopIfTrue="1" operator="equal">
      <formula>$V$1</formula>
    </cfRule>
  </conditionalFormatting>
  <conditionalFormatting sqref="Q139">
    <cfRule type="cellIs" dxfId="89" priority="112" stopIfTrue="1" operator="equal">
      <formula>$V$1</formula>
    </cfRule>
  </conditionalFormatting>
  <conditionalFormatting sqref="Q181">
    <cfRule type="cellIs" dxfId="88" priority="100" stopIfTrue="1" operator="equal">
      <formula>$V$1</formula>
    </cfRule>
  </conditionalFormatting>
  <conditionalFormatting sqref="Q67">
    <cfRule type="cellIs" dxfId="87" priority="93" stopIfTrue="1" operator="equal">
      <formula>$V$1</formula>
    </cfRule>
  </conditionalFormatting>
  <conditionalFormatting sqref="P71:Q71">
    <cfRule type="cellIs" dxfId="86" priority="119" stopIfTrue="1" operator="equal">
      <formula>$V$1</formula>
    </cfRule>
  </conditionalFormatting>
  <conditionalFormatting sqref="Q105">
    <cfRule type="cellIs" dxfId="85" priority="126" stopIfTrue="1" operator="equal">
      <formula>$V$1</formula>
    </cfRule>
  </conditionalFormatting>
  <conditionalFormatting sqref="P105">
    <cfRule type="cellIs" dxfId="84" priority="125" stopIfTrue="1" operator="equal">
      <formula>$V$1</formula>
    </cfRule>
  </conditionalFormatting>
  <conditionalFormatting sqref="P60:Q60">
    <cfRule type="cellIs" dxfId="83" priority="55" stopIfTrue="1" operator="equal">
      <formula>$V$1</formula>
    </cfRule>
  </conditionalFormatting>
  <conditionalFormatting sqref="Q138">
    <cfRule type="cellIs" dxfId="82" priority="117" stopIfTrue="1" operator="equal">
      <formula>$V$1</formula>
    </cfRule>
  </conditionalFormatting>
  <conditionalFormatting sqref="Q13">
    <cfRule type="cellIs" dxfId="81" priority="116" stopIfTrue="1" operator="equal">
      <formula>$V$1</formula>
    </cfRule>
  </conditionalFormatting>
  <conditionalFormatting sqref="Q131">
    <cfRule type="cellIs" dxfId="80" priority="115" stopIfTrue="1" operator="equal">
      <formula>$V$1</formula>
    </cfRule>
  </conditionalFormatting>
  <conditionalFormatting sqref="Q125">
    <cfRule type="cellIs" dxfId="79" priority="111" stopIfTrue="1" operator="equal">
      <formula>$V$1</formula>
    </cfRule>
  </conditionalFormatting>
  <conditionalFormatting sqref="P41">
    <cfRule type="cellIs" dxfId="78" priority="110" stopIfTrue="1" operator="equal">
      <formula>$V$1</formula>
    </cfRule>
  </conditionalFormatting>
  <conditionalFormatting sqref="Q41">
    <cfRule type="cellIs" dxfId="77" priority="109" stopIfTrue="1" operator="equal">
      <formula>$V$1</formula>
    </cfRule>
  </conditionalFormatting>
  <conditionalFormatting sqref="Q64">
    <cfRule type="cellIs" dxfId="76" priority="103" stopIfTrue="1" operator="equal">
      <formula>$V$1</formula>
    </cfRule>
  </conditionalFormatting>
  <conditionalFormatting sqref="Q59">
    <cfRule type="cellIs" dxfId="75" priority="102" stopIfTrue="1" operator="equal">
      <formula>$V$1</formula>
    </cfRule>
  </conditionalFormatting>
  <conditionalFormatting sqref="Q180">
    <cfRule type="cellIs" dxfId="74" priority="101" stopIfTrue="1" operator="equal">
      <formula>$V$1</formula>
    </cfRule>
  </conditionalFormatting>
  <conditionalFormatting sqref="Q51">
    <cfRule type="cellIs" dxfId="73" priority="65" stopIfTrue="1" operator="equal">
      <formula>$V$1</formula>
    </cfRule>
  </conditionalFormatting>
  <conditionalFormatting sqref="Q182">
    <cfRule type="cellIs" dxfId="72" priority="99" stopIfTrue="1" operator="equal">
      <formula>$V$1</formula>
    </cfRule>
  </conditionalFormatting>
  <conditionalFormatting sqref="Q184">
    <cfRule type="cellIs" dxfId="71" priority="97" stopIfTrue="1" operator="equal">
      <formula>$V$1</formula>
    </cfRule>
  </conditionalFormatting>
  <conditionalFormatting sqref="Q62">
    <cfRule type="cellIs" dxfId="70" priority="96" stopIfTrue="1" operator="equal">
      <formula>$V$1</formula>
    </cfRule>
  </conditionalFormatting>
  <conditionalFormatting sqref="Q65">
    <cfRule type="cellIs" dxfId="69" priority="95" stopIfTrue="1" operator="equal">
      <formula>$V$1</formula>
    </cfRule>
  </conditionalFormatting>
  <conditionalFormatting sqref="P67">
    <cfRule type="cellIs" dxfId="68" priority="94" stopIfTrue="1" operator="equal">
      <formula>$V$1</formula>
    </cfRule>
  </conditionalFormatting>
  <conditionalFormatting sqref="P116:Q116">
    <cfRule type="cellIs" dxfId="67" priority="89" stopIfTrue="1" operator="equal">
      <formula>$V$1</formula>
    </cfRule>
  </conditionalFormatting>
  <conditionalFormatting sqref="Q55">
    <cfRule type="cellIs" dxfId="66" priority="57" stopIfTrue="1" operator="equal">
      <formula>$V$1</formula>
    </cfRule>
  </conditionalFormatting>
  <conditionalFormatting sqref="P64">
    <cfRule type="cellIs" dxfId="65" priority="86" stopIfTrue="1" operator="equal">
      <formula>$V$1</formula>
    </cfRule>
  </conditionalFormatting>
  <conditionalFormatting sqref="Q43">
    <cfRule type="cellIs" dxfId="64" priority="84" stopIfTrue="1" operator="equal">
      <formula>$V$1</formula>
    </cfRule>
  </conditionalFormatting>
  <conditionalFormatting sqref="Q108">
    <cfRule type="cellIs" dxfId="63" priority="83" stopIfTrue="1" operator="equal">
      <formula>$V$1</formula>
    </cfRule>
  </conditionalFormatting>
  <conditionalFormatting sqref="P102:Q102">
    <cfRule type="cellIs" dxfId="62" priority="81" stopIfTrue="1" operator="equal">
      <formula>$V$1</formula>
    </cfRule>
  </conditionalFormatting>
  <conditionalFormatting sqref="Q44">
    <cfRule type="cellIs" dxfId="61" priority="78" stopIfTrue="1" operator="equal">
      <formula>$V$1</formula>
    </cfRule>
  </conditionalFormatting>
  <conditionalFormatting sqref="P104:Q104">
    <cfRule type="cellIs" dxfId="60" priority="75" stopIfTrue="1" operator="equal">
      <formula>$V$1</formula>
    </cfRule>
  </conditionalFormatting>
  <conditionalFormatting sqref="P42">
    <cfRule type="cellIs" dxfId="59" priority="74" stopIfTrue="1" operator="equal">
      <formula>$V$1</formula>
    </cfRule>
  </conditionalFormatting>
  <conditionalFormatting sqref="Q42">
    <cfRule type="cellIs" dxfId="58" priority="73" stopIfTrue="1" operator="equal">
      <formula>$V$1</formula>
    </cfRule>
  </conditionalFormatting>
  <conditionalFormatting sqref="P46">
    <cfRule type="cellIs" dxfId="57" priority="72" stopIfTrue="1" operator="equal">
      <formula>$V$1</formula>
    </cfRule>
  </conditionalFormatting>
  <conditionalFormatting sqref="Q46">
    <cfRule type="cellIs" dxfId="56" priority="70" stopIfTrue="1" operator="equal">
      <formula>$V$1</formula>
    </cfRule>
  </conditionalFormatting>
  <conditionalFormatting sqref="P47">
    <cfRule type="cellIs" dxfId="55" priority="68" stopIfTrue="1" operator="equal">
      <formula>$V$1</formula>
    </cfRule>
  </conditionalFormatting>
  <conditionalFormatting sqref="Q47">
    <cfRule type="cellIs" dxfId="54" priority="67" stopIfTrue="1" operator="equal">
      <formula>$V$1</formula>
    </cfRule>
  </conditionalFormatting>
  <conditionalFormatting sqref="P51">
    <cfRule type="cellIs" dxfId="53" priority="66" stopIfTrue="1" operator="equal">
      <formula>$V$1</formula>
    </cfRule>
  </conditionalFormatting>
  <conditionalFormatting sqref="Q52">
    <cfRule type="cellIs" dxfId="52" priority="64" stopIfTrue="1" operator="equal">
      <formula>$V$1</formula>
    </cfRule>
  </conditionalFormatting>
  <conditionalFormatting sqref="P58">
    <cfRule type="cellIs" dxfId="51" priority="61" stopIfTrue="1" operator="equal">
      <formula>$V$1</formula>
    </cfRule>
  </conditionalFormatting>
  <conditionalFormatting sqref="Q58">
    <cfRule type="cellIs" dxfId="50" priority="60" stopIfTrue="1" operator="equal">
      <formula>$V$1</formula>
    </cfRule>
  </conditionalFormatting>
  <conditionalFormatting sqref="P53">
    <cfRule type="cellIs" dxfId="49" priority="59" stopIfTrue="1" operator="equal">
      <formula>$V$1</formula>
    </cfRule>
  </conditionalFormatting>
  <conditionalFormatting sqref="Q53">
    <cfRule type="cellIs" dxfId="48" priority="58" stopIfTrue="1" operator="equal">
      <formula>$V$1</formula>
    </cfRule>
  </conditionalFormatting>
  <conditionalFormatting sqref="P74:Q74">
    <cfRule type="cellIs" dxfId="47" priority="54" stopIfTrue="1" operator="equal">
      <formula>$V$1</formula>
    </cfRule>
  </conditionalFormatting>
  <conditionalFormatting sqref="P76:Q76">
    <cfRule type="cellIs" dxfId="46" priority="53" stopIfTrue="1" operator="equal">
      <formula>$V$1</formula>
    </cfRule>
  </conditionalFormatting>
  <conditionalFormatting sqref="P142:Q142">
    <cfRule type="cellIs" dxfId="45" priority="51" stopIfTrue="1" operator="equal">
      <formula>$V$1</formula>
    </cfRule>
  </conditionalFormatting>
  <conditionalFormatting sqref="P145:Q145">
    <cfRule type="cellIs" dxfId="44" priority="49" stopIfTrue="1" operator="equal">
      <formula>$V$1</formula>
    </cfRule>
  </conditionalFormatting>
  <conditionalFormatting sqref="P111:Q111">
    <cfRule type="cellIs" dxfId="43" priority="46" stopIfTrue="1" operator="equal">
      <formula>$V$1</formula>
    </cfRule>
  </conditionalFormatting>
  <conditionalFormatting sqref="P113:Q113">
    <cfRule type="cellIs" dxfId="42" priority="43" stopIfTrue="1" operator="equal">
      <formula>$V$1</formula>
    </cfRule>
  </conditionalFormatting>
  <conditionalFormatting sqref="P115:Q115">
    <cfRule type="cellIs" dxfId="41" priority="44" stopIfTrue="1" operator="equal">
      <formula>$V$1</formula>
    </cfRule>
  </conditionalFormatting>
  <conditionalFormatting sqref="P112:Q112">
    <cfRule type="cellIs" dxfId="40" priority="42" stopIfTrue="1" operator="equal">
      <formula>$V$1</formula>
    </cfRule>
  </conditionalFormatting>
  <conditionalFormatting sqref="P14">
    <cfRule type="cellIs" dxfId="39" priority="41" stopIfTrue="1" operator="equal">
      <formula>$V$1</formula>
    </cfRule>
  </conditionalFormatting>
  <conditionalFormatting sqref="Q14">
    <cfRule type="cellIs" dxfId="38" priority="40" stopIfTrue="1" operator="equal">
      <formula>$V$1</formula>
    </cfRule>
  </conditionalFormatting>
  <conditionalFormatting sqref="P56">
    <cfRule type="cellIs" dxfId="37" priority="39" stopIfTrue="1" operator="equal">
      <formula>$V$1</formula>
    </cfRule>
  </conditionalFormatting>
  <conditionalFormatting sqref="Q56">
    <cfRule type="cellIs" dxfId="36" priority="38" stopIfTrue="1" operator="equal">
      <formula>$V$1</formula>
    </cfRule>
  </conditionalFormatting>
  <conditionalFormatting sqref="P144:Q144">
    <cfRule type="cellIs" dxfId="35" priority="37" stopIfTrue="1" operator="equal">
      <formula>$V$1</formula>
    </cfRule>
  </conditionalFormatting>
  <conditionalFormatting sqref="P50">
    <cfRule type="cellIs" dxfId="34" priority="36" stopIfTrue="1" operator="equal">
      <formula>$V$1</formula>
    </cfRule>
  </conditionalFormatting>
  <conditionalFormatting sqref="Q50">
    <cfRule type="cellIs" dxfId="33" priority="35" stopIfTrue="1" operator="equal">
      <formula>$V$1</formula>
    </cfRule>
  </conditionalFormatting>
  <conditionalFormatting sqref="P68">
    <cfRule type="cellIs" dxfId="32" priority="34" stopIfTrue="1" operator="equal">
      <formula>$V$1</formula>
    </cfRule>
  </conditionalFormatting>
  <conditionalFormatting sqref="Q68">
    <cfRule type="cellIs" dxfId="31" priority="33" stopIfTrue="1" operator="equal">
      <formula>$V$1</formula>
    </cfRule>
  </conditionalFormatting>
  <conditionalFormatting sqref="P69">
    <cfRule type="cellIs" dxfId="30" priority="32" stopIfTrue="1" operator="equal">
      <formula>$V$1</formula>
    </cfRule>
  </conditionalFormatting>
  <conditionalFormatting sqref="Q69">
    <cfRule type="cellIs" dxfId="29" priority="31" stopIfTrue="1" operator="equal">
      <formula>$V$1</formula>
    </cfRule>
  </conditionalFormatting>
  <conditionalFormatting sqref="Q75">
    <cfRule type="cellIs" dxfId="28" priority="29" stopIfTrue="1" operator="equal">
      <formula>$V$1</formula>
    </cfRule>
  </conditionalFormatting>
  <conditionalFormatting sqref="P54">
    <cfRule type="cellIs" dxfId="27" priority="28" stopIfTrue="1" operator="equal">
      <formula>$V$1</formula>
    </cfRule>
  </conditionalFormatting>
  <conditionalFormatting sqref="Q54">
    <cfRule type="cellIs" dxfId="26" priority="27" stopIfTrue="1" operator="equal">
      <formula>$V$1</formula>
    </cfRule>
  </conditionalFormatting>
  <conditionalFormatting sqref="P45">
    <cfRule type="cellIs" dxfId="25" priority="26" stopIfTrue="1" operator="equal">
      <formula>$V$1</formula>
    </cfRule>
  </conditionalFormatting>
  <conditionalFormatting sqref="Q45">
    <cfRule type="cellIs" dxfId="24" priority="25" stopIfTrue="1" operator="equal">
      <formula>$V$1</formula>
    </cfRule>
  </conditionalFormatting>
  <conditionalFormatting sqref="P109">
    <cfRule type="cellIs" dxfId="23" priority="24" stopIfTrue="1" operator="equal">
      <formula>$V$1</formula>
    </cfRule>
  </conditionalFormatting>
  <conditionalFormatting sqref="Q109">
    <cfRule type="cellIs" dxfId="22" priority="23" stopIfTrue="1" operator="equal">
      <formula>$V$1</formula>
    </cfRule>
  </conditionalFormatting>
  <conditionalFormatting sqref="P100">
    <cfRule type="cellIs" dxfId="21" priority="22" stopIfTrue="1" operator="equal">
      <formula>$V$1</formula>
    </cfRule>
  </conditionalFormatting>
  <conditionalFormatting sqref="Q100">
    <cfRule type="cellIs" dxfId="20" priority="21" stopIfTrue="1" operator="equal">
      <formula>$V$1</formula>
    </cfRule>
  </conditionalFormatting>
  <conditionalFormatting sqref="P61">
    <cfRule type="cellIs" dxfId="19" priority="20" stopIfTrue="1" operator="equal">
      <formula>$V$1</formula>
    </cfRule>
  </conditionalFormatting>
  <conditionalFormatting sqref="Q61">
    <cfRule type="cellIs" dxfId="18" priority="19" stopIfTrue="1" operator="equal">
      <formula>$V$1</formula>
    </cfRule>
  </conditionalFormatting>
  <conditionalFormatting sqref="P72">
    <cfRule type="cellIs" dxfId="17" priority="18" stopIfTrue="1" operator="equal">
      <formula>$V$1</formula>
    </cfRule>
  </conditionalFormatting>
  <conditionalFormatting sqref="Q72">
    <cfRule type="cellIs" dxfId="16" priority="17" stopIfTrue="1" operator="equal">
      <formula>$V$1</formula>
    </cfRule>
  </conditionalFormatting>
  <conditionalFormatting sqref="P57">
    <cfRule type="cellIs" dxfId="15" priority="16" stopIfTrue="1" operator="equal">
      <formula>$V$1</formula>
    </cfRule>
  </conditionalFormatting>
  <conditionalFormatting sqref="Q57">
    <cfRule type="cellIs" dxfId="14" priority="15" stopIfTrue="1" operator="equal">
      <formula>$V$1</formula>
    </cfRule>
  </conditionalFormatting>
  <conditionalFormatting sqref="P110">
    <cfRule type="cellIs" dxfId="13" priority="14" stopIfTrue="1" operator="equal">
      <formula>$V$1</formula>
    </cfRule>
  </conditionalFormatting>
  <conditionalFormatting sqref="Q110">
    <cfRule type="cellIs" dxfId="12" priority="13" stopIfTrue="1" operator="equal">
      <formula>$V$1</formula>
    </cfRule>
  </conditionalFormatting>
  <conditionalFormatting sqref="P136:Q136">
    <cfRule type="cellIs" dxfId="11" priority="12" stopIfTrue="1" operator="equal">
      <formula>$V$1</formula>
    </cfRule>
  </conditionalFormatting>
  <conditionalFormatting sqref="P103">
    <cfRule type="cellIs" dxfId="10" priority="11" stopIfTrue="1" operator="equal">
      <formula>$V$1</formula>
    </cfRule>
  </conditionalFormatting>
  <conditionalFormatting sqref="Q103">
    <cfRule type="cellIs" dxfId="9" priority="10" stopIfTrue="1" operator="equal">
      <formula>$V$1</formula>
    </cfRule>
  </conditionalFormatting>
  <conditionalFormatting sqref="P70">
    <cfRule type="cellIs" dxfId="8" priority="9" stopIfTrue="1" operator="equal">
      <formula>$V$1</formula>
    </cfRule>
  </conditionalFormatting>
  <conditionalFormatting sqref="Q70">
    <cfRule type="cellIs" dxfId="7" priority="8" stopIfTrue="1" operator="equal">
      <formula>$V$1</formula>
    </cfRule>
  </conditionalFormatting>
  <conditionalFormatting sqref="P73">
    <cfRule type="cellIs" dxfId="6" priority="7" stopIfTrue="1" operator="equal">
      <formula>$V$1</formula>
    </cfRule>
  </conditionalFormatting>
  <conditionalFormatting sqref="Q73">
    <cfRule type="cellIs" dxfId="5" priority="6" stopIfTrue="1" operator="equal">
      <formula>$V$1</formula>
    </cfRule>
  </conditionalFormatting>
  <conditionalFormatting sqref="P75">
    <cfRule type="cellIs" dxfId="4" priority="5" stopIfTrue="1" operator="equal">
      <formula>$V$1</formula>
    </cfRule>
  </conditionalFormatting>
  <conditionalFormatting sqref="P63">
    <cfRule type="cellIs" dxfId="3" priority="4" stopIfTrue="1" operator="equal">
      <formula>$V$1</formula>
    </cfRule>
  </conditionalFormatting>
  <conditionalFormatting sqref="Q63">
    <cfRule type="cellIs" dxfId="2" priority="3" stopIfTrue="1" operator="equal">
      <formula>$V$1</formula>
    </cfRule>
  </conditionalFormatting>
  <conditionalFormatting sqref="P114:Q114">
    <cfRule type="cellIs" dxfId="1" priority="2" stopIfTrue="1" operator="equal">
      <formula>$V$1</formula>
    </cfRule>
  </conditionalFormatting>
  <conditionalFormatting sqref="P185:Q185">
    <cfRule type="cellIs" dxfId="0" priority="1" stopIfTrue="1" operator="equal">
      <formula>$V$1</formula>
    </cfRule>
  </conditionalFormatting>
  <dataValidations count="11">
    <dataValidation type="list" allowBlank="1" showInputMessage="1" showErrorMessage="1" sqref="WVO983163:WVO983201 WLS983163:WLS983201 WBW983163:WBW983201 VSA983163:VSA983201 VIE983163:VIE983201 UYI983163:UYI983201 UOM983163:UOM983201 UEQ983163:UEQ983201 TUU983163:TUU983201 TKY983163:TKY983201 TBC983163:TBC983201 SRG983163:SRG983201 SHK983163:SHK983201 RXO983163:RXO983201 RNS983163:RNS983201 RDW983163:RDW983201 QUA983163:QUA983201 QKE983163:QKE983201 QAI983163:QAI983201 PQM983163:PQM983201 PGQ983163:PGQ983201 OWU983163:OWU983201 OMY983163:OMY983201 ODC983163:ODC983201 NTG983163:NTG983201 NJK983163:NJK983201 MZO983163:MZO983201 MPS983163:MPS983201 MFW983163:MFW983201 LWA983163:LWA983201 LME983163:LME983201 LCI983163:LCI983201 KSM983163:KSM983201 KIQ983163:KIQ983201 JYU983163:JYU983201 JOY983163:JOY983201 JFC983163:JFC983201 IVG983163:IVG983201 ILK983163:ILK983201 IBO983163:IBO983201 HRS983163:HRS983201 HHW983163:HHW983201 GYA983163:GYA983201 GOE983163:GOE983201 GEI983163:GEI983201 FUM983163:FUM983201 FKQ983163:FKQ983201 FAU983163:FAU983201 EQY983163:EQY983201 EHC983163:EHC983201 DXG983163:DXG983201 DNK983163:DNK983201 DDO983163:DDO983201 CTS983163:CTS983201 CJW983163:CJW983201 CAA983163:CAA983201 BQE983163:BQE983201 BGI983163:BGI983201 AWM983163:AWM983201 AMQ983163:AMQ983201 ACU983163:ACU983201 SY983163:SY983201 JC983163:JC983201 G983163:G983201 WVO917627:WVO917665 WLS917627:WLS917665 WBW917627:WBW917665 VSA917627:VSA917665 VIE917627:VIE917665 UYI917627:UYI917665 UOM917627:UOM917665 UEQ917627:UEQ917665 TUU917627:TUU917665 TKY917627:TKY917665 TBC917627:TBC917665 SRG917627:SRG917665 SHK917627:SHK917665 RXO917627:RXO917665 RNS917627:RNS917665 RDW917627:RDW917665 QUA917627:QUA917665 QKE917627:QKE917665 QAI917627:QAI917665 PQM917627:PQM917665 PGQ917627:PGQ917665 OWU917627:OWU917665 OMY917627:OMY917665 ODC917627:ODC917665 NTG917627:NTG917665 NJK917627:NJK917665 MZO917627:MZO917665 MPS917627:MPS917665 MFW917627:MFW917665 LWA917627:LWA917665 LME917627:LME917665 LCI917627:LCI917665 KSM917627:KSM917665 KIQ917627:KIQ917665 JYU917627:JYU917665 JOY917627:JOY917665 JFC917627:JFC917665 IVG917627:IVG917665 ILK917627:ILK917665 IBO917627:IBO917665 HRS917627:HRS917665 HHW917627:HHW917665 GYA917627:GYA917665 GOE917627:GOE917665 GEI917627:GEI917665 FUM917627:FUM917665 FKQ917627:FKQ917665 FAU917627:FAU917665 EQY917627:EQY917665 EHC917627:EHC917665 DXG917627:DXG917665 DNK917627:DNK917665 DDO917627:DDO917665 CTS917627:CTS917665 CJW917627:CJW917665 CAA917627:CAA917665 BQE917627:BQE917665 BGI917627:BGI917665 AWM917627:AWM917665 AMQ917627:AMQ917665 ACU917627:ACU917665 SY917627:SY917665 JC917627:JC917665 G917627:G917665 WVO852091:WVO852129 WLS852091:WLS852129 WBW852091:WBW852129 VSA852091:VSA852129 VIE852091:VIE852129 UYI852091:UYI852129 UOM852091:UOM852129 UEQ852091:UEQ852129 TUU852091:TUU852129 TKY852091:TKY852129 TBC852091:TBC852129 SRG852091:SRG852129 SHK852091:SHK852129 RXO852091:RXO852129 RNS852091:RNS852129 RDW852091:RDW852129 QUA852091:QUA852129 QKE852091:QKE852129 QAI852091:QAI852129 PQM852091:PQM852129 PGQ852091:PGQ852129 OWU852091:OWU852129 OMY852091:OMY852129 ODC852091:ODC852129 NTG852091:NTG852129 NJK852091:NJK852129 MZO852091:MZO852129 MPS852091:MPS852129 MFW852091:MFW852129 LWA852091:LWA852129 LME852091:LME852129 LCI852091:LCI852129 KSM852091:KSM852129 KIQ852091:KIQ852129 JYU852091:JYU852129 JOY852091:JOY852129 JFC852091:JFC852129 IVG852091:IVG852129 ILK852091:ILK852129 IBO852091:IBO852129 HRS852091:HRS852129 HHW852091:HHW852129 GYA852091:GYA852129 GOE852091:GOE852129 GEI852091:GEI852129 FUM852091:FUM852129 FKQ852091:FKQ852129 FAU852091:FAU852129 EQY852091:EQY852129 EHC852091:EHC852129 DXG852091:DXG852129 DNK852091:DNK852129 DDO852091:DDO852129 CTS852091:CTS852129 CJW852091:CJW852129 CAA852091:CAA852129 BQE852091:BQE852129 BGI852091:BGI852129 AWM852091:AWM852129 AMQ852091:AMQ852129 ACU852091:ACU852129 SY852091:SY852129 JC852091:JC852129 G852091:G852129 WVO786555:WVO786593 WLS786555:WLS786593 WBW786555:WBW786593 VSA786555:VSA786593 VIE786555:VIE786593 UYI786555:UYI786593 UOM786555:UOM786593 UEQ786555:UEQ786593 TUU786555:TUU786593 TKY786555:TKY786593 TBC786555:TBC786593 SRG786555:SRG786593 SHK786555:SHK786593 RXO786555:RXO786593 RNS786555:RNS786593 RDW786555:RDW786593 QUA786555:QUA786593 QKE786555:QKE786593 QAI786555:QAI786593 PQM786555:PQM786593 PGQ786555:PGQ786593 OWU786555:OWU786593 OMY786555:OMY786593 ODC786555:ODC786593 NTG786555:NTG786593 NJK786555:NJK786593 MZO786555:MZO786593 MPS786555:MPS786593 MFW786555:MFW786593 LWA786555:LWA786593 LME786555:LME786593 LCI786555:LCI786593 KSM786555:KSM786593 KIQ786555:KIQ786593 JYU786555:JYU786593 JOY786555:JOY786593 JFC786555:JFC786593 IVG786555:IVG786593 ILK786555:ILK786593 IBO786555:IBO786593 HRS786555:HRS786593 HHW786555:HHW786593 GYA786555:GYA786593 GOE786555:GOE786593 GEI786555:GEI786593 FUM786555:FUM786593 FKQ786555:FKQ786593 FAU786555:FAU786593 EQY786555:EQY786593 EHC786555:EHC786593 DXG786555:DXG786593 DNK786555:DNK786593 DDO786555:DDO786593 CTS786555:CTS786593 CJW786555:CJW786593 CAA786555:CAA786593 BQE786555:BQE786593 BGI786555:BGI786593 AWM786555:AWM786593 AMQ786555:AMQ786593 ACU786555:ACU786593 SY786555:SY786593 JC786555:JC786593 G786555:G786593 WVO721019:WVO721057 WLS721019:WLS721057 WBW721019:WBW721057 VSA721019:VSA721057 VIE721019:VIE721057 UYI721019:UYI721057 UOM721019:UOM721057 UEQ721019:UEQ721057 TUU721019:TUU721057 TKY721019:TKY721057 TBC721019:TBC721057 SRG721019:SRG721057 SHK721019:SHK721057 RXO721019:RXO721057 RNS721019:RNS721057 RDW721019:RDW721057 QUA721019:QUA721057 QKE721019:QKE721057 QAI721019:QAI721057 PQM721019:PQM721057 PGQ721019:PGQ721057 OWU721019:OWU721057 OMY721019:OMY721057 ODC721019:ODC721057 NTG721019:NTG721057 NJK721019:NJK721057 MZO721019:MZO721057 MPS721019:MPS721057 MFW721019:MFW721057 LWA721019:LWA721057 LME721019:LME721057 LCI721019:LCI721057 KSM721019:KSM721057 KIQ721019:KIQ721057 JYU721019:JYU721057 JOY721019:JOY721057 JFC721019:JFC721057 IVG721019:IVG721057 ILK721019:ILK721057 IBO721019:IBO721057 HRS721019:HRS721057 HHW721019:HHW721057 GYA721019:GYA721057 GOE721019:GOE721057 GEI721019:GEI721057 FUM721019:FUM721057 FKQ721019:FKQ721057 FAU721019:FAU721057 EQY721019:EQY721057 EHC721019:EHC721057 DXG721019:DXG721057 DNK721019:DNK721057 DDO721019:DDO721057 CTS721019:CTS721057 CJW721019:CJW721057 CAA721019:CAA721057 BQE721019:BQE721057 BGI721019:BGI721057 AWM721019:AWM721057 AMQ721019:AMQ721057 ACU721019:ACU721057 SY721019:SY721057 JC721019:JC721057 G721019:G721057 WVO655483:WVO655521 WLS655483:WLS655521 WBW655483:WBW655521 VSA655483:VSA655521 VIE655483:VIE655521 UYI655483:UYI655521 UOM655483:UOM655521 UEQ655483:UEQ655521 TUU655483:TUU655521 TKY655483:TKY655521 TBC655483:TBC655521 SRG655483:SRG655521 SHK655483:SHK655521 RXO655483:RXO655521 RNS655483:RNS655521 RDW655483:RDW655521 QUA655483:QUA655521 QKE655483:QKE655521 QAI655483:QAI655521 PQM655483:PQM655521 PGQ655483:PGQ655521 OWU655483:OWU655521 OMY655483:OMY655521 ODC655483:ODC655521 NTG655483:NTG655521 NJK655483:NJK655521 MZO655483:MZO655521 MPS655483:MPS655521 MFW655483:MFW655521 LWA655483:LWA655521 LME655483:LME655521 LCI655483:LCI655521 KSM655483:KSM655521 KIQ655483:KIQ655521 JYU655483:JYU655521 JOY655483:JOY655521 JFC655483:JFC655521 IVG655483:IVG655521 ILK655483:ILK655521 IBO655483:IBO655521 HRS655483:HRS655521 HHW655483:HHW655521 GYA655483:GYA655521 GOE655483:GOE655521 GEI655483:GEI655521 FUM655483:FUM655521 FKQ655483:FKQ655521 FAU655483:FAU655521 EQY655483:EQY655521 EHC655483:EHC655521 DXG655483:DXG655521 DNK655483:DNK655521 DDO655483:DDO655521 CTS655483:CTS655521 CJW655483:CJW655521 CAA655483:CAA655521 BQE655483:BQE655521 BGI655483:BGI655521 AWM655483:AWM655521 AMQ655483:AMQ655521 ACU655483:ACU655521 SY655483:SY655521 JC655483:JC655521 G655483:G655521 WVO589947:WVO589985 WLS589947:WLS589985 WBW589947:WBW589985 VSA589947:VSA589985 VIE589947:VIE589985 UYI589947:UYI589985 UOM589947:UOM589985 UEQ589947:UEQ589985 TUU589947:TUU589985 TKY589947:TKY589985 TBC589947:TBC589985 SRG589947:SRG589985 SHK589947:SHK589985 RXO589947:RXO589985 RNS589947:RNS589985 RDW589947:RDW589985 QUA589947:QUA589985 QKE589947:QKE589985 QAI589947:QAI589985 PQM589947:PQM589985 PGQ589947:PGQ589985 OWU589947:OWU589985 OMY589947:OMY589985 ODC589947:ODC589985 NTG589947:NTG589985 NJK589947:NJK589985 MZO589947:MZO589985 MPS589947:MPS589985 MFW589947:MFW589985 LWA589947:LWA589985 LME589947:LME589985 LCI589947:LCI589985 KSM589947:KSM589985 KIQ589947:KIQ589985 JYU589947:JYU589985 JOY589947:JOY589985 JFC589947:JFC589985 IVG589947:IVG589985 ILK589947:ILK589985 IBO589947:IBO589985 HRS589947:HRS589985 HHW589947:HHW589985 GYA589947:GYA589985 GOE589947:GOE589985 GEI589947:GEI589985 FUM589947:FUM589985 FKQ589947:FKQ589985 FAU589947:FAU589985 EQY589947:EQY589985 EHC589947:EHC589985 DXG589947:DXG589985 DNK589947:DNK589985 DDO589947:DDO589985 CTS589947:CTS589985 CJW589947:CJW589985 CAA589947:CAA589985 BQE589947:BQE589985 BGI589947:BGI589985 AWM589947:AWM589985 AMQ589947:AMQ589985 ACU589947:ACU589985 SY589947:SY589985 JC589947:JC589985 G589947:G589985 WVO524411:WVO524449 WLS524411:WLS524449 WBW524411:WBW524449 VSA524411:VSA524449 VIE524411:VIE524449 UYI524411:UYI524449 UOM524411:UOM524449 UEQ524411:UEQ524449 TUU524411:TUU524449 TKY524411:TKY524449 TBC524411:TBC524449 SRG524411:SRG524449 SHK524411:SHK524449 RXO524411:RXO524449 RNS524411:RNS524449 RDW524411:RDW524449 QUA524411:QUA524449 QKE524411:QKE524449 QAI524411:QAI524449 PQM524411:PQM524449 PGQ524411:PGQ524449 OWU524411:OWU524449 OMY524411:OMY524449 ODC524411:ODC524449 NTG524411:NTG524449 NJK524411:NJK524449 MZO524411:MZO524449 MPS524411:MPS524449 MFW524411:MFW524449 LWA524411:LWA524449 LME524411:LME524449 LCI524411:LCI524449 KSM524411:KSM524449 KIQ524411:KIQ524449 JYU524411:JYU524449 JOY524411:JOY524449 JFC524411:JFC524449 IVG524411:IVG524449 ILK524411:ILK524449 IBO524411:IBO524449 HRS524411:HRS524449 HHW524411:HHW524449 GYA524411:GYA524449 GOE524411:GOE524449 GEI524411:GEI524449 FUM524411:FUM524449 FKQ524411:FKQ524449 FAU524411:FAU524449 EQY524411:EQY524449 EHC524411:EHC524449 DXG524411:DXG524449 DNK524411:DNK524449 DDO524411:DDO524449 CTS524411:CTS524449 CJW524411:CJW524449 CAA524411:CAA524449 BQE524411:BQE524449 BGI524411:BGI524449 AWM524411:AWM524449 AMQ524411:AMQ524449 ACU524411:ACU524449 SY524411:SY524449 JC524411:JC524449 G524411:G524449 WVO458875:WVO458913 WLS458875:WLS458913 WBW458875:WBW458913 VSA458875:VSA458913 VIE458875:VIE458913 UYI458875:UYI458913 UOM458875:UOM458913 UEQ458875:UEQ458913 TUU458875:TUU458913 TKY458875:TKY458913 TBC458875:TBC458913 SRG458875:SRG458913 SHK458875:SHK458913 RXO458875:RXO458913 RNS458875:RNS458913 RDW458875:RDW458913 QUA458875:QUA458913 QKE458875:QKE458913 QAI458875:QAI458913 PQM458875:PQM458913 PGQ458875:PGQ458913 OWU458875:OWU458913 OMY458875:OMY458913 ODC458875:ODC458913 NTG458875:NTG458913 NJK458875:NJK458913 MZO458875:MZO458913 MPS458875:MPS458913 MFW458875:MFW458913 LWA458875:LWA458913 LME458875:LME458913 LCI458875:LCI458913 KSM458875:KSM458913 KIQ458875:KIQ458913 JYU458875:JYU458913 JOY458875:JOY458913 JFC458875:JFC458913 IVG458875:IVG458913 ILK458875:ILK458913 IBO458875:IBO458913 HRS458875:HRS458913 HHW458875:HHW458913 GYA458875:GYA458913 GOE458875:GOE458913 GEI458875:GEI458913 FUM458875:FUM458913 FKQ458875:FKQ458913 FAU458875:FAU458913 EQY458875:EQY458913 EHC458875:EHC458913 DXG458875:DXG458913 DNK458875:DNK458913 DDO458875:DDO458913 CTS458875:CTS458913 CJW458875:CJW458913 CAA458875:CAA458913 BQE458875:BQE458913 BGI458875:BGI458913 AWM458875:AWM458913 AMQ458875:AMQ458913 ACU458875:ACU458913 SY458875:SY458913 JC458875:JC458913 G458875:G458913 WVO393339:WVO393377 WLS393339:WLS393377 WBW393339:WBW393377 VSA393339:VSA393377 VIE393339:VIE393377 UYI393339:UYI393377 UOM393339:UOM393377 UEQ393339:UEQ393377 TUU393339:TUU393377 TKY393339:TKY393377 TBC393339:TBC393377 SRG393339:SRG393377 SHK393339:SHK393377 RXO393339:RXO393377 RNS393339:RNS393377 RDW393339:RDW393377 QUA393339:QUA393377 QKE393339:QKE393377 QAI393339:QAI393377 PQM393339:PQM393377 PGQ393339:PGQ393377 OWU393339:OWU393377 OMY393339:OMY393377 ODC393339:ODC393377 NTG393339:NTG393377 NJK393339:NJK393377 MZO393339:MZO393377 MPS393339:MPS393377 MFW393339:MFW393377 LWA393339:LWA393377 LME393339:LME393377 LCI393339:LCI393377 KSM393339:KSM393377 KIQ393339:KIQ393377 JYU393339:JYU393377 JOY393339:JOY393377 JFC393339:JFC393377 IVG393339:IVG393377 ILK393339:ILK393377 IBO393339:IBO393377 HRS393339:HRS393377 HHW393339:HHW393377 GYA393339:GYA393377 GOE393339:GOE393377 GEI393339:GEI393377 FUM393339:FUM393377 FKQ393339:FKQ393377 FAU393339:FAU393377 EQY393339:EQY393377 EHC393339:EHC393377 DXG393339:DXG393377 DNK393339:DNK393377 DDO393339:DDO393377 CTS393339:CTS393377 CJW393339:CJW393377 CAA393339:CAA393377 BQE393339:BQE393377 BGI393339:BGI393377 AWM393339:AWM393377 AMQ393339:AMQ393377 ACU393339:ACU393377 SY393339:SY393377 JC393339:JC393377 G393339:G393377 WVO327803:WVO327841 WLS327803:WLS327841 WBW327803:WBW327841 VSA327803:VSA327841 VIE327803:VIE327841 UYI327803:UYI327841 UOM327803:UOM327841 UEQ327803:UEQ327841 TUU327803:TUU327841 TKY327803:TKY327841 TBC327803:TBC327841 SRG327803:SRG327841 SHK327803:SHK327841 RXO327803:RXO327841 RNS327803:RNS327841 RDW327803:RDW327841 QUA327803:QUA327841 QKE327803:QKE327841 QAI327803:QAI327841 PQM327803:PQM327841 PGQ327803:PGQ327841 OWU327803:OWU327841 OMY327803:OMY327841 ODC327803:ODC327841 NTG327803:NTG327841 NJK327803:NJK327841 MZO327803:MZO327841 MPS327803:MPS327841 MFW327803:MFW327841 LWA327803:LWA327841 LME327803:LME327841 LCI327803:LCI327841 KSM327803:KSM327841 KIQ327803:KIQ327841 JYU327803:JYU327841 JOY327803:JOY327841 JFC327803:JFC327841 IVG327803:IVG327841 ILK327803:ILK327841 IBO327803:IBO327841 HRS327803:HRS327841 HHW327803:HHW327841 GYA327803:GYA327841 GOE327803:GOE327841 GEI327803:GEI327841 FUM327803:FUM327841 FKQ327803:FKQ327841 FAU327803:FAU327841 EQY327803:EQY327841 EHC327803:EHC327841 DXG327803:DXG327841 DNK327803:DNK327841 DDO327803:DDO327841 CTS327803:CTS327841 CJW327803:CJW327841 CAA327803:CAA327841 BQE327803:BQE327841 BGI327803:BGI327841 AWM327803:AWM327841 AMQ327803:AMQ327841 ACU327803:ACU327841 SY327803:SY327841 JC327803:JC327841 G327803:G327841 WVO262267:WVO262305 WLS262267:WLS262305 WBW262267:WBW262305 VSA262267:VSA262305 VIE262267:VIE262305 UYI262267:UYI262305 UOM262267:UOM262305 UEQ262267:UEQ262305 TUU262267:TUU262305 TKY262267:TKY262305 TBC262267:TBC262305 SRG262267:SRG262305 SHK262267:SHK262305 RXO262267:RXO262305 RNS262267:RNS262305 RDW262267:RDW262305 QUA262267:QUA262305 QKE262267:QKE262305 QAI262267:QAI262305 PQM262267:PQM262305 PGQ262267:PGQ262305 OWU262267:OWU262305 OMY262267:OMY262305 ODC262267:ODC262305 NTG262267:NTG262305 NJK262267:NJK262305 MZO262267:MZO262305 MPS262267:MPS262305 MFW262267:MFW262305 LWA262267:LWA262305 LME262267:LME262305 LCI262267:LCI262305 KSM262267:KSM262305 KIQ262267:KIQ262305 JYU262267:JYU262305 JOY262267:JOY262305 JFC262267:JFC262305 IVG262267:IVG262305 ILK262267:ILK262305 IBO262267:IBO262305 HRS262267:HRS262305 HHW262267:HHW262305 GYA262267:GYA262305 GOE262267:GOE262305 GEI262267:GEI262305 FUM262267:FUM262305 FKQ262267:FKQ262305 FAU262267:FAU262305 EQY262267:EQY262305 EHC262267:EHC262305 DXG262267:DXG262305 DNK262267:DNK262305 DDO262267:DDO262305 CTS262267:CTS262305 CJW262267:CJW262305 CAA262267:CAA262305 BQE262267:BQE262305 BGI262267:BGI262305 AWM262267:AWM262305 AMQ262267:AMQ262305 ACU262267:ACU262305 SY262267:SY262305 JC262267:JC262305 G262267:G262305 WVO196731:WVO196769 WLS196731:WLS196769 WBW196731:WBW196769 VSA196731:VSA196769 VIE196731:VIE196769 UYI196731:UYI196769 UOM196731:UOM196769 UEQ196731:UEQ196769 TUU196731:TUU196769 TKY196731:TKY196769 TBC196731:TBC196769 SRG196731:SRG196769 SHK196731:SHK196769 RXO196731:RXO196769 RNS196731:RNS196769 RDW196731:RDW196769 QUA196731:QUA196769 QKE196731:QKE196769 QAI196731:QAI196769 PQM196731:PQM196769 PGQ196731:PGQ196769 OWU196731:OWU196769 OMY196731:OMY196769 ODC196731:ODC196769 NTG196731:NTG196769 NJK196731:NJK196769 MZO196731:MZO196769 MPS196731:MPS196769 MFW196731:MFW196769 LWA196731:LWA196769 LME196731:LME196769 LCI196731:LCI196769 KSM196731:KSM196769 KIQ196731:KIQ196769 JYU196731:JYU196769 JOY196731:JOY196769 JFC196731:JFC196769 IVG196731:IVG196769 ILK196731:ILK196769 IBO196731:IBO196769 HRS196731:HRS196769 HHW196731:HHW196769 GYA196731:GYA196769 GOE196731:GOE196769 GEI196731:GEI196769 FUM196731:FUM196769 FKQ196731:FKQ196769 FAU196731:FAU196769 EQY196731:EQY196769 EHC196731:EHC196769 DXG196731:DXG196769 DNK196731:DNK196769 DDO196731:DDO196769 CTS196731:CTS196769 CJW196731:CJW196769 CAA196731:CAA196769 BQE196731:BQE196769 BGI196731:BGI196769 AWM196731:AWM196769 AMQ196731:AMQ196769 ACU196731:ACU196769 SY196731:SY196769 JC196731:JC196769 G196731:G196769 WVO131195:WVO131233 WLS131195:WLS131233 WBW131195:WBW131233 VSA131195:VSA131233 VIE131195:VIE131233 UYI131195:UYI131233 UOM131195:UOM131233 UEQ131195:UEQ131233 TUU131195:TUU131233 TKY131195:TKY131233 TBC131195:TBC131233 SRG131195:SRG131233 SHK131195:SHK131233 RXO131195:RXO131233 RNS131195:RNS131233 RDW131195:RDW131233 QUA131195:QUA131233 QKE131195:QKE131233 QAI131195:QAI131233 PQM131195:PQM131233 PGQ131195:PGQ131233 OWU131195:OWU131233 OMY131195:OMY131233 ODC131195:ODC131233 NTG131195:NTG131233 NJK131195:NJK131233 MZO131195:MZO131233 MPS131195:MPS131233 MFW131195:MFW131233 LWA131195:LWA131233 LME131195:LME131233 LCI131195:LCI131233 KSM131195:KSM131233 KIQ131195:KIQ131233 JYU131195:JYU131233 JOY131195:JOY131233 JFC131195:JFC131233 IVG131195:IVG131233 ILK131195:ILK131233 IBO131195:IBO131233 HRS131195:HRS131233 HHW131195:HHW131233 GYA131195:GYA131233 GOE131195:GOE131233 GEI131195:GEI131233 FUM131195:FUM131233 FKQ131195:FKQ131233 FAU131195:FAU131233 EQY131195:EQY131233 EHC131195:EHC131233 DXG131195:DXG131233 DNK131195:DNK131233 DDO131195:DDO131233 CTS131195:CTS131233 CJW131195:CJW131233 CAA131195:CAA131233 BQE131195:BQE131233 BGI131195:BGI131233 AWM131195:AWM131233 AMQ131195:AMQ131233 ACU131195:ACU131233 SY131195:SY131233 JC131195:JC131233 G131195:G131233 WVO65659:WVO65697 WLS65659:WLS65697 WBW65659:WBW65697 VSA65659:VSA65697 VIE65659:VIE65697 UYI65659:UYI65697 UOM65659:UOM65697 UEQ65659:UEQ65697 TUU65659:TUU65697 TKY65659:TKY65697 TBC65659:TBC65697 SRG65659:SRG65697 SHK65659:SHK65697 RXO65659:RXO65697 RNS65659:RNS65697 RDW65659:RDW65697 QUA65659:QUA65697 QKE65659:QKE65697 QAI65659:QAI65697 PQM65659:PQM65697 PGQ65659:PGQ65697 OWU65659:OWU65697 OMY65659:OMY65697 ODC65659:ODC65697 NTG65659:NTG65697 NJK65659:NJK65697 MZO65659:MZO65697 MPS65659:MPS65697 MFW65659:MFW65697 LWA65659:LWA65697 LME65659:LME65697 LCI65659:LCI65697 KSM65659:KSM65697 KIQ65659:KIQ65697 JYU65659:JYU65697 JOY65659:JOY65697 JFC65659:JFC65697 IVG65659:IVG65697 ILK65659:ILK65697 IBO65659:IBO65697 HRS65659:HRS65697 HHW65659:HHW65697 GYA65659:GYA65697 GOE65659:GOE65697 GEI65659:GEI65697 FUM65659:FUM65697 FKQ65659:FKQ65697 FAU65659:FAU65697 EQY65659:EQY65697 EHC65659:EHC65697 DXG65659:DXG65697 DNK65659:DNK65697 DDO65659:DDO65697 CTS65659:CTS65697 CJW65659:CJW65697 CAA65659:CAA65697 BQE65659:BQE65697 BGI65659:BGI65697 AWM65659:AWM65697 AMQ65659:AMQ65697 ACU65659:ACU65697 SY65659:SY65697 JC65659:JC65697 G65659:G65697 G124:G164 WVO124:WVO164 WLS124:WLS164 WBW124:WBW164 VSA124:VSA164 VIE124:VIE164 UYI124:UYI164 UOM124:UOM164 UEQ124:UEQ164 TUU124:TUU164 TKY124:TKY164 TBC124:TBC164 SRG124:SRG164 SHK124:SHK164 RXO124:RXO164 RNS124:RNS164 RDW124:RDW164 QUA124:QUA164 QKE124:QKE164 QAI124:QAI164 PQM124:PQM164 PGQ124:PGQ164 OWU124:OWU164 OMY124:OMY164 ODC124:ODC164 NTG124:NTG164 NJK124:NJK164 MZO124:MZO164 MPS124:MPS164 MFW124:MFW164 LWA124:LWA164 LME124:LME164 LCI124:LCI164 KSM124:KSM164 KIQ124:KIQ164 JYU124:JYU164 JOY124:JOY164 JFC124:JFC164 IVG124:IVG164 ILK124:ILK164 IBO124:IBO164 HRS124:HRS164 HHW124:HHW164 GYA124:GYA164 GOE124:GOE164 GEI124:GEI164 FUM124:FUM164 FKQ124:FKQ164 FAU124:FAU164 EQY124:EQY164 EHC124:EHC164 DXG124:DXG164 DNK124:DNK164 DDO124:DDO164 CTS124:CTS164 CJW124:CJW164 CAA124:CAA164 BQE124:BQE164 BGI124:BGI164 AWM124:AWM164 AMQ124:AMQ164 ACU124:ACU164 SY124:SY164 JC124:JC164" xr:uid="{00000000-0002-0000-0000-000000000000}">
      <formula1>$F$221:$F$227</formula1>
    </dataValidation>
    <dataValidation type="list" allowBlank="1" showInputMessage="1" showErrorMessage="1" sqref="T170:T174 T99:T118 WMF99:WMF118 WCJ99:WCJ118 VSN99:VSN118 VIR99:VIR118 UYV99:UYV118 UOZ99:UOZ118 UFD99:UFD118 TVH99:TVH118 TLL99:TLL118 TBP99:TBP118 SRT99:SRT118 SHX99:SHX118 RYB99:RYB118 ROF99:ROF118 REJ99:REJ118 QUN99:QUN118 QKR99:QKR118 QAV99:QAV118 PQZ99:PQZ118 PHD99:PHD118 OXH99:OXH118 ONL99:ONL118 ODP99:ODP118 NTT99:NTT118 NJX99:NJX118 NAB99:NAB118 MQF99:MQF118 MGJ99:MGJ118 LWN99:LWN118 LMR99:LMR118 LCV99:LCV118 KSZ99:KSZ118 KJD99:KJD118 JZH99:JZH118 JPL99:JPL118 JFP99:JFP118 IVT99:IVT118 ILX99:ILX118 ICB99:ICB118 HSF99:HSF118 HIJ99:HIJ118 GYN99:GYN118 GOR99:GOR118 GEV99:GEV118 FUZ99:FUZ118 FLD99:FLD118 FBH99:FBH118 ERL99:ERL118 EHP99:EHP118 DXT99:DXT118 DNX99:DNX118 DEB99:DEB118 CUF99:CUF118 CKJ99:CKJ118 CAN99:CAN118 BQR99:BQR118 BGV99:BGV118 AWZ99:AWZ118 AND99:AND118 ADH99:ADH118 TL99:TL118 JP99:JP118 WWB99:WWB118 WMF983218:WMF983236 WCJ983218:WCJ983236 VSN983218:VSN983236 VIR983218:VIR983236 UYV983218:UYV983236 UOZ983218:UOZ983236 UFD983218:UFD983236 TVH983218:TVH983236 TLL983218:TLL983236 TBP983218:TBP983236 SRT983218:SRT983236 SHX983218:SHX983236 RYB983218:RYB983236 ROF983218:ROF983236 REJ983218:REJ983236 QUN983218:QUN983236 QKR983218:QKR983236 QAV983218:QAV983236 PQZ983218:PQZ983236 PHD983218:PHD983236 OXH983218:OXH983236 ONL983218:ONL983236 ODP983218:ODP983236 NTT983218:NTT983236 NJX983218:NJX983236 NAB983218:NAB983236 MQF983218:MQF983236 MGJ983218:MGJ983236 LWN983218:LWN983236 LMR983218:LMR983236 LCV983218:LCV983236 KSZ983218:KSZ983236 KJD983218:KJD983236 JZH983218:JZH983236 JPL983218:JPL983236 JFP983218:JFP983236 IVT983218:IVT983236 ILX983218:ILX983236 ICB983218:ICB983236 HSF983218:HSF983236 HIJ983218:HIJ983236 GYN983218:GYN983236 GOR983218:GOR983236 GEV983218:GEV983236 FUZ983218:FUZ983236 FLD983218:FLD983236 FBH983218:FBH983236 ERL983218:ERL983236 EHP983218:EHP983236 DXT983218:DXT983236 DNX983218:DNX983236 DEB983218:DEB983236 CUF983218:CUF983236 CKJ983218:CKJ983236 CAN983218:CAN983236 BQR983218:BQR983236 BGV983218:BGV983236 AWZ983218:AWZ983236 AND983218:AND983236 ADH983218:ADH983236 TL983218:TL983236 JP983218:JP983236 T983218:T983236 WWB917682:WWB917700 WMF917682:WMF917700 WCJ917682:WCJ917700 VSN917682:VSN917700 VIR917682:VIR917700 UYV917682:UYV917700 UOZ917682:UOZ917700 UFD917682:UFD917700 TVH917682:TVH917700 TLL917682:TLL917700 TBP917682:TBP917700 SRT917682:SRT917700 SHX917682:SHX917700 RYB917682:RYB917700 ROF917682:ROF917700 REJ917682:REJ917700 QUN917682:QUN917700 QKR917682:QKR917700 QAV917682:QAV917700 PQZ917682:PQZ917700 PHD917682:PHD917700 OXH917682:OXH917700 ONL917682:ONL917700 ODP917682:ODP917700 NTT917682:NTT917700 NJX917682:NJX917700 NAB917682:NAB917700 MQF917682:MQF917700 MGJ917682:MGJ917700 LWN917682:LWN917700 LMR917682:LMR917700 LCV917682:LCV917700 KSZ917682:KSZ917700 KJD917682:KJD917700 JZH917682:JZH917700 JPL917682:JPL917700 JFP917682:JFP917700 IVT917682:IVT917700 ILX917682:ILX917700 ICB917682:ICB917700 HSF917682:HSF917700 HIJ917682:HIJ917700 GYN917682:GYN917700 GOR917682:GOR917700 GEV917682:GEV917700 FUZ917682:FUZ917700 FLD917682:FLD917700 FBH917682:FBH917700 ERL917682:ERL917700 EHP917682:EHP917700 DXT917682:DXT917700 DNX917682:DNX917700 DEB917682:DEB917700 CUF917682:CUF917700 CKJ917682:CKJ917700 CAN917682:CAN917700 BQR917682:BQR917700 BGV917682:BGV917700 AWZ917682:AWZ917700 AND917682:AND917700 ADH917682:ADH917700 TL917682:TL917700 JP917682:JP917700 T917682:T917700 WWB852146:WWB852164 WMF852146:WMF852164 WCJ852146:WCJ852164 VSN852146:VSN852164 VIR852146:VIR852164 UYV852146:UYV852164 UOZ852146:UOZ852164 UFD852146:UFD852164 TVH852146:TVH852164 TLL852146:TLL852164 TBP852146:TBP852164 SRT852146:SRT852164 SHX852146:SHX852164 RYB852146:RYB852164 ROF852146:ROF852164 REJ852146:REJ852164 QUN852146:QUN852164 QKR852146:QKR852164 QAV852146:QAV852164 PQZ852146:PQZ852164 PHD852146:PHD852164 OXH852146:OXH852164 ONL852146:ONL852164 ODP852146:ODP852164 NTT852146:NTT852164 NJX852146:NJX852164 NAB852146:NAB852164 MQF852146:MQF852164 MGJ852146:MGJ852164 LWN852146:LWN852164 LMR852146:LMR852164 LCV852146:LCV852164 KSZ852146:KSZ852164 KJD852146:KJD852164 JZH852146:JZH852164 JPL852146:JPL852164 JFP852146:JFP852164 IVT852146:IVT852164 ILX852146:ILX852164 ICB852146:ICB852164 HSF852146:HSF852164 HIJ852146:HIJ852164 GYN852146:GYN852164 GOR852146:GOR852164 GEV852146:GEV852164 FUZ852146:FUZ852164 FLD852146:FLD852164 FBH852146:FBH852164 ERL852146:ERL852164 EHP852146:EHP852164 DXT852146:DXT852164 DNX852146:DNX852164 DEB852146:DEB852164 CUF852146:CUF852164 CKJ852146:CKJ852164 CAN852146:CAN852164 BQR852146:BQR852164 BGV852146:BGV852164 AWZ852146:AWZ852164 AND852146:AND852164 ADH852146:ADH852164 TL852146:TL852164 JP852146:JP852164 T852146:T852164 WWB786610:WWB786628 WMF786610:WMF786628 WCJ786610:WCJ786628 VSN786610:VSN786628 VIR786610:VIR786628 UYV786610:UYV786628 UOZ786610:UOZ786628 UFD786610:UFD786628 TVH786610:TVH786628 TLL786610:TLL786628 TBP786610:TBP786628 SRT786610:SRT786628 SHX786610:SHX786628 RYB786610:RYB786628 ROF786610:ROF786628 REJ786610:REJ786628 QUN786610:QUN786628 QKR786610:QKR786628 QAV786610:QAV786628 PQZ786610:PQZ786628 PHD786610:PHD786628 OXH786610:OXH786628 ONL786610:ONL786628 ODP786610:ODP786628 NTT786610:NTT786628 NJX786610:NJX786628 NAB786610:NAB786628 MQF786610:MQF786628 MGJ786610:MGJ786628 LWN786610:LWN786628 LMR786610:LMR786628 LCV786610:LCV786628 KSZ786610:KSZ786628 KJD786610:KJD786628 JZH786610:JZH786628 JPL786610:JPL786628 JFP786610:JFP786628 IVT786610:IVT786628 ILX786610:ILX786628 ICB786610:ICB786628 HSF786610:HSF786628 HIJ786610:HIJ786628 GYN786610:GYN786628 GOR786610:GOR786628 GEV786610:GEV786628 FUZ786610:FUZ786628 FLD786610:FLD786628 FBH786610:FBH786628 ERL786610:ERL786628 EHP786610:EHP786628 DXT786610:DXT786628 DNX786610:DNX786628 DEB786610:DEB786628 CUF786610:CUF786628 CKJ786610:CKJ786628 CAN786610:CAN786628 BQR786610:BQR786628 BGV786610:BGV786628 AWZ786610:AWZ786628 AND786610:AND786628 ADH786610:ADH786628 TL786610:TL786628 JP786610:JP786628 T786610:T786628 WWB721074:WWB721092 WMF721074:WMF721092 WCJ721074:WCJ721092 VSN721074:VSN721092 VIR721074:VIR721092 UYV721074:UYV721092 UOZ721074:UOZ721092 UFD721074:UFD721092 TVH721074:TVH721092 TLL721074:TLL721092 TBP721074:TBP721092 SRT721074:SRT721092 SHX721074:SHX721092 RYB721074:RYB721092 ROF721074:ROF721092 REJ721074:REJ721092 QUN721074:QUN721092 QKR721074:QKR721092 QAV721074:QAV721092 PQZ721074:PQZ721092 PHD721074:PHD721092 OXH721074:OXH721092 ONL721074:ONL721092 ODP721074:ODP721092 NTT721074:NTT721092 NJX721074:NJX721092 NAB721074:NAB721092 MQF721074:MQF721092 MGJ721074:MGJ721092 LWN721074:LWN721092 LMR721074:LMR721092 LCV721074:LCV721092 KSZ721074:KSZ721092 KJD721074:KJD721092 JZH721074:JZH721092 JPL721074:JPL721092 JFP721074:JFP721092 IVT721074:IVT721092 ILX721074:ILX721092 ICB721074:ICB721092 HSF721074:HSF721092 HIJ721074:HIJ721092 GYN721074:GYN721092 GOR721074:GOR721092 GEV721074:GEV721092 FUZ721074:FUZ721092 FLD721074:FLD721092 FBH721074:FBH721092 ERL721074:ERL721092 EHP721074:EHP721092 DXT721074:DXT721092 DNX721074:DNX721092 DEB721074:DEB721092 CUF721074:CUF721092 CKJ721074:CKJ721092 CAN721074:CAN721092 BQR721074:BQR721092 BGV721074:BGV721092 AWZ721074:AWZ721092 AND721074:AND721092 ADH721074:ADH721092 TL721074:TL721092 JP721074:JP721092 T721074:T721092 WWB655538:WWB655556 WMF655538:WMF655556 WCJ655538:WCJ655556 VSN655538:VSN655556 VIR655538:VIR655556 UYV655538:UYV655556 UOZ655538:UOZ655556 UFD655538:UFD655556 TVH655538:TVH655556 TLL655538:TLL655556 TBP655538:TBP655556 SRT655538:SRT655556 SHX655538:SHX655556 RYB655538:RYB655556 ROF655538:ROF655556 REJ655538:REJ655556 QUN655538:QUN655556 QKR655538:QKR655556 QAV655538:QAV655556 PQZ655538:PQZ655556 PHD655538:PHD655556 OXH655538:OXH655556 ONL655538:ONL655556 ODP655538:ODP655556 NTT655538:NTT655556 NJX655538:NJX655556 NAB655538:NAB655556 MQF655538:MQF655556 MGJ655538:MGJ655556 LWN655538:LWN655556 LMR655538:LMR655556 LCV655538:LCV655556 KSZ655538:KSZ655556 KJD655538:KJD655556 JZH655538:JZH655556 JPL655538:JPL655556 JFP655538:JFP655556 IVT655538:IVT655556 ILX655538:ILX655556 ICB655538:ICB655556 HSF655538:HSF655556 HIJ655538:HIJ655556 GYN655538:GYN655556 GOR655538:GOR655556 GEV655538:GEV655556 FUZ655538:FUZ655556 FLD655538:FLD655556 FBH655538:FBH655556 ERL655538:ERL655556 EHP655538:EHP655556 DXT655538:DXT655556 DNX655538:DNX655556 DEB655538:DEB655556 CUF655538:CUF655556 CKJ655538:CKJ655556 CAN655538:CAN655556 BQR655538:BQR655556 BGV655538:BGV655556 AWZ655538:AWZ655556 AND655538:AND655556 ADH655538:ADH655556 TL655538:TL655556 JP655538:JP655556 T655538:T655556 WWB590002:WWB590020 WMF590002:WMF590020 WCJ590002:WCJ590020 VSN590002:VSN590020 VIR590002:VIR590020 UYV590002:UYV590020 UOZ590002:UOZ590020 UFD590002:UFD590020 TVH590002:TVH590020 TLL590002:TLL590020 TBP590002:TBP590020 SRT590002:SRT590020 SHX590002:SHX590020 RYB590002:RYB590020 ROF590002:ROF590020 REJ590002:REJ590020 QUN590002:QUN590020 QKR590002:QKR590020 QAV590002:QAV590020 PQZ590002:PQZ590020 PHD590002:PHD590020 OXH590002:OXH590020 ONL590002:ONL590020 ODP590002:ODP590020 NTT590002:NTT590020 NJX590002:NJX590020 NAB590002:NAB590020 MQF590002:MQF590020 MGJ590002:MGJ590020 LWN590002:LWN590020 LMR590002:LMR590020 LCV590002:LCV590020 KSZ590002:KSZ590020 KJD590002:KJD590020 JZH590002:JZH590020 JPL590002:JPL590020 JFP590002:JFP590020 IVT590002:IVT590020 ILX590002:ILX590020 ICB590002:ICB590020 HSF590002:HSF590020 HIJ590002:HIJ590020 GYN590002:GYN590020 GOR590002:GOR590020 GEV590002:GEV590020 FUZ590002:FUZ590020 FLD590002:FLD590020 FBH590002:FBH590020 ERL590002:ERL590020 EHP590002:EHP590020 DXT590002:DXT590020 DNX590002:DNX590020 DEB590002:DEB590020 CUF590002:CUF590020 CKJ590002:CKJ590020 CAN590002:CAN590020 BQR590002:BQR590020 BGV590002:BGV590020 AWZ590002:AWZ590020 AND590002:AND590020 ADH590002:ADH590020 TL590002:TL590020 JP590002:JP590020 T590002:T590020 WWB524466:WWB524484 WMF524466:WMF524484 WCJ524466:WCJ524484 VSN524466:VSN524484 VIR524466:VIR524484 UYV524466:UYV524484 UOZ524466:UOZ524484 UFD524466:UFD524484 TVH524466:TVH524484 TLL524466:TLL524484 TBP524466:TBP524484 SRT524466:SRT524484 SHX524466:SHX524484 RYB524466:RYB524484 ROF524466:ROF524484 REJ524466:REJ524484 QUN524466:QUN524484 QKR524466:QKR524484 QAV524466:QAV524484 PQZ524466:PQZ524484 PHD524466:PHD524484 OXH524466:OXH524484 ONL524466:ONL524484 ODP524466:ODP524484 NTT524466:NTT524484 NJX524466:NJX524484 NAB524466:NAB524484 MQF524466:MQF524484 MGJ524466:MGJ524484 LWN524466:LWN524484 LMR524466:LMR524484 LCV524466:LCV524484 KSZ524466:KSZ524484 KJD524466:KJD524484 JZH524466:JZH524484 JPL524466:JPL524484 JFP524466:JFP524484 IVT524466:IVT524484 ILX524466:ILX524484 ICB524466:ICB524484 HSF524466:HSF524484 HIJ524466:HIJ524484 GYN524466:GYN524484 GOR524466:GOR524484 GEV524466:GEV524484 FUZ524466:FUZ524484 FLD524466:FLD524484 FBH524466:FBH524484 ERL524466:ERL524484 EHP524466:EHP524484 DXT524466:DXT524484 DNX524466:DNX524484 DEB524466:DEB524484 CUF524466:CUF524484 CKJ524466:CKJ524484 CAN524466:CAN524484 BQR524466:BQR524484 BGV524466:BGV524484 AWZ524466:AWZ524484 AND524466:AND524484 ADH524466:ADH524484 TL524466:TL524484 JP524466:JP524484 T524466:T524484 WWB458930:WWB458948 WMF458930:WMF458948 WCJ458930:WCJ458948 VSN458930:VSN458948 VIR458930:VIR458948 UYV458930:UYV458948 UOZ458930:UOZ458948 UFD458930:UFD458948 TVH458930:TVH458948 TLL458930:TLL458948 TBP458930:TBP458948 SRT458930:SRT458948 SHX458930:SHX458948 RYB458930:RYB458948 ROF458930:ROF458948 REJ458930:REJ458948 QUN458930:QUN458948 QKR458930:QKR458948 QAV458930:QAV458948 PQZ458930:PQZ458948 PHD458930:PHD458948 OXH458930:OXH458948 ONL458930:ONL458948 ODP458930:ODP458948 NTT458930:NTT458948 NJX458930:NJX458948 NAB458930:NAB458948 MQF458930:MQF458948 MGJ458930:MGJ458948 LWN458930:LWN458948 LMR458930:LMR458948 LCV458930:LCV458948 KSZ458930:KSZ458948 KJD458930:KJD458948 JZH458930:JZH458948 JPL458930:JPL458948 JFP458930:JFP458948 IVT458930:IVT458948 ILX458930:ILX458948 ICB458930:ICB458948 HSF458930:HSF458948 HIJ458930:HIJ458948 GYN458930:GYN458948 GOR458930:GOR458948 GEV458930:GEV458948 FUZ458930:FUZ458948 FLD458930:FLD458948 FBH458930:FBH458948 ERL458930:ERL458948 EHP458930:EHP458948 DXT458930:DXT458948 DNX458930:DNX458948 DEB458930:DEB458948 CUF458930:CUF458948 CKJ458930:CKJ458948 CAN458930:CAN458948 BQR458930:BQR458948 BGV458930:BGV458948 AWZ458930:AWZ458948 AND458930:AND458948 ADH458930:ADH458948 TL458930:TL458948 JP458930:JP458948 T458930:T458948 WWB393394:WWB393412 WMF393394:WMF393412 WCJ393394:WCJ393412 VSN393394:VSN393412 VIR393394:VIR393412 UYV393394:UYV393412 UOZ393394:UOZ393412 UFD393394:UFD393412 TVH393394:TVH393412 TLL393394:TLL393412 TBP393394:TBP393412 SRT393394:SRT393412 SHX393394:SHX393412 RYB393394:RYB393412 ROF393394:ROF393412 REJ393394:REJ393412 QUN393394:QUN393412 QKR393394:QKR393412 QAV393394:QAV393412 PQZ393394:PQZ393412 PHD393394:PHD393412 OXH393394:OXH393412 ONL393394:ONL393412 ODP393394:ODP393412 NTT393394:NTT393412 NJX393394:NJX393412 NAB393394:NAB393412 MQF393394:MQF393412 MGJ393394:MGJ393412 LWN393394:LWN393412 LMR393394:LMR393412 LCV393394:LCV393412 KSZ393394:KSZ393412 KJD393394:KJD393412 JZH393394:JZH393412 JPL393394:JPL393412 JFP393394:JFP393412 IVT393394:IVT393412 ILX393394:ILX393412 ICB393394:ICB393412 HSF393394:HSF393412 HIJ393394:HIJ393412 GYN393394:GYN393412 GOR393394:GOR393412 GEV393394:GEV393412 FUZ393394:FUZ393412 FLD393394:FLD393412 FBH393394:FBH393412 ERL393394:ERL393412 EHP393394:EHP393412 DXT393394:DXT393412 DNX393394:DNX393412 DEB393394:DEB393412 CUF393394:CUF393412 CKJ393394:CKJ393412 CAN393394:CAN393412 BQR393394:BQR393412 BGV393394:BGV393412 AWZ393394:AWZ393412 AND393394:AND393412 ADH393394:ADH393412 TL393394:TL393412 JP393394:JP393412 T393394:T393412 WWB327858:WWB327876 WMF327858:WMF327876 WCJ327858:WCJ327876 VSN327858:VSN327876 VIR327858:VIR327876 UYV327858:UYV327876 UOZ327858:UOZ327876 UFD327858:UFD327876 TVH327858:TVH327876 TLL327858:TLL327876 TBP327858:TBP327876 SRT327858:SRT327876 SHX327858:SHX327876 RYB327858:RYB327876 ROF327858:ROF327876 REJ327858:REJ327876 QUN327858:QUN327876 QKR327858:QKR327876 QAV327858:QAV327876 PQZ327858:PQZ327876 PHD327858:PHD327876 OXH327858:OXH327876 ONL327858:ONL327876 ODP327858:ODP327876 NTT327858:NTT327876 NJX327858:NJX327876 NAB327858:NAB327876 MQF327858:MQF327876 MGJ327858:MGJ327876 LWN327858:LWN327876 LMR327858:LMR327876 LCV327858:LCV327876 KSZ327858:KSZ327876 KJD327858:KJD327876 JZH327858:JZH327876 JPL327858:JPL327876 JFP327858:JFP327876 IVT327858:IVT327876 ILX327858:ILX327876 ICB327858:ICB327876 HSF327858:HSF327876 HIJ327858:HIJ327876 GYN327858:GYN327876 GOR327858:GOR327876 GEV327858:GEV327876 FUZ327858:FUZ327876 FLD327858:FLD327876 FBH327858:FBH327876 ERL327858:ERL327876 EHP327858:EHP327876 DXT327858:DXT327876 DNX327858:DNX327876 DEB327858:DEB327876 CUF327858:CUF327876 CKJ327858:CKJ327876 CAN327858:CAN327876 BQR327858:BQR327876 BGV327858:BGV327876 AWZ327858:AWZ327876 AND327858:AND327876 ADH327858:ADH327876 TL327858:TL327876 JP327858:JP327876 T327858:T327876 WWB262322:WWB262340 WMF262322:WMF262340 WCJ262322:WCJ262340 VSN262322:VSN262340 VIR262322:VIR262340 UYV262322:UYV262340 UOZ262322:UOZ262340 UFD262322:UFD262340 TVH262322:TVH262340 TLL262322:TLL262340 TBP262322:TBP262340 SRT262322:SRT262340 SHX262322:SHX262340 RYB262322:RYB262340 ROF262322:ROF262340 REJ262322:REJ262340 QUN262322:QUN262340 QKR262322:QKR262340 QAV262322:QAV262340 PQZ262322:PQZ262340 PHD262322:PHD262340 OXH262322:OXH262340 ONL262322:ONL262340 ODP262322:ODP262340 NTT262322:NTT262340 NJX262322:NJX262340 NAB262322:NAB262340 MQF262322:MQF262340 MGJ262322:MGJ262340 LWN262322:LWN262340 LMR262322:LMR262340 LCV262322:LCV262340 KSZ262322:KSZ262340 KJD262322:KJD262340 JZH262322:JZH262340 JPL262322:JPL262340 JFP262322:JFP262340 IVT262322:IVT262340 ILX262322:ILX262340 ICB262322:ICB262340 HSF262322:HSF262340 HIJ262322:HIJ262340 GYN262322:GYN262340 GOR262322:GOR262340 GEV262322:GEV262340 FUZ262322:FUZ262340 FLD262322:FLD262340 FBH262322:FBH262340 ERL262322:ERL262340 EHP262322:EHP262340 DXT262322:DXT262340 DNX262322:DNX262340 DEB262322:DEB262340 CUF262322:CUF262340 CKJ262322:CKJ262340 CAN262322:CAN262340 BQR262322:BQR262340 BGV262322:BGV262340 AWZ262322:AWZ262340 AND262322:AND262340 ADH262322:ADH262340 TL262322:TL262340 JP262322:JP262340 T262322:T262340 WWB196786:WWB196804 WMF196786:WMF196804 WCJ196786:WCJ196804 VSN196786:VSN196804 VIR196786:VIR196804 UYV196786:UYV196804 UOZ196786:UOZ196804 UFD196786:UFD196804 TVH196786:TVH196804 TLL196786:TLL196804 TBP196786:TBP196804 SRT196786:SRT196804 SHX196786:SHX196804 RYB196786:RYB196804 ROF196786:ROF196804 REJ196786:REJ196804 QUN196786:QUN196804 QKR196786:QKR196804 QAV196786:QAV196804 PQZ196786:PQZ196804 PHD196786:PHD196804 OXH196786:OXH196804 ONL196786:ONL196804 ODP196786:ODP196804 NTT196786:NTT196804 NJX196786:NJX196804 NAB196786:NAB196804 MQF196786:MQF196804 MGJ196786:MGJ196804 LWN196786:LWN196804 LMR196786:LMR196804 LCV196786:LCV196804 KSZ196786:KSZ196804 KJD196786:KJD196804 JZH196786:JZH196804 JPL196786:JPL196804 JFP196786:JFP196804 IVT196786:IVT196804 ILX196786:ILX196804 ICB196786:ICB196804 HSF196786:HSF196804 HIJ196786:HIJ196804 GYN196786:GYN196804 GOR196786:GOR196804 GEV196786:GEV196804 FUZ196786:FUZ196804 FLD196786:FLD196804 FBH196786:FBH196804 ERL196786:ERL196804 EHP196786:EHP196804 DXT196786:DXT196804 DNX196786:DNX196804 DEB196786:DEB196804 CUF196786:CUF196804 CKJ196786:CKJ196804 CAN196786:CAN196804 BQR196786:BQR196804 BGV196786:BGV196804 AWZ196786:AWZ196804 AND196786:AND196804 ADH196786:ADH196804 TL196786:TL196804 JP196786:JP196804 T196786:T196804 WWB131250:WWB131268 WMF131250:WMF131268 WCJ131250:WCJ131268 VSN131250:VSN131268 VIR131250:VIR131268 UYV131250:UYV131268 UOZ131250:UOZ131268 UFD131250:UFD131268 TVH131250:TVH131268 TLL131250:TLL131268 TBP131250:TBP131268 SRT131250:SRT131268 SHX131250:SHX131268 RYB131250:RYB131268 ROF131250:ROF131268 REJ131250:REJ131268 QUN131250:QUN131268 QKR131250:QKR131268 QAV131250:QAV131268 PQZ131250:PQZ131268 PHD131250:PHD131268 OXH131250:OXH131268 ONL131250:ONL131268 ODP131250:ODP131268 NTT131250:NTT131268 NJX131250:NJX131268 NAB131250:NAB131268 MQF131250:MQF131268 MGJ131250:MGJ131268 LWN131250:LWN131268 LMR131250:LMR131268 LCV131250:LCV131268 KSZ131250:KSZ131268 KJD131250:KJD131268 JZH131250:JZH131268 JPL131250:JPL131268 JFP131250:JFP131268 IVT131250:IVT131268 ILX131250:ILX131268 ICB131250:ICB131268 HSF131250:HSF131268 HIJ131250:HIJ131268 GYN131250:GYN131268 GOR131250:GOR131268 GEV131250:GEV131268 FUZ131250:FUZ131268 FLD131250:FLD131268 FBH131250:FBH131268 ERL131250:ERL131268 EHP131250:EHP131268 DXT131250:DXT131268 DNX131250:DNX131268 DEB131250:DEB131268 CUF131250:CUF131268 CKJ131250:CKJ131268 CAN131250:CAN131268 BQR131250:BQR131268 BGV131250:BGV131268 AWZ131250:AWZ131268 AND131250:AND131268 ADH131250:ADH131268 TL131250:TL131268 JP131250:JP131268 T131250:T131268 WWB65714:WWB65732 WMF65714:WMF65732 WCJ65714:WCJ65732 VSN65714:VSN65732 VIR65714:VIR65732 UYV65714:UYV65732 UOZ65714:UOZ65732 UFD65714:UFD65732 TVH65714:TVH65732 TLL65714:TLL65732 TBP65714:TBP65732 SRT65714:SRT65732 SHX65714:SHX65732 RYB65714:RYB65732 ROF65714:ROF65732 REJ65714:REJ65732 QUN65714:QUN65732 QKR65714:QKR65732 QAV65714:QAV65732 PQZ65714:PQZ65732 PHD65714:PHD65732 OXH65714:OXH65732 ONL65714:ONL65732 ODP65714:ODP65732 NTT65714:NTT65732 NJX65714:NJX65732 NAB65714:NAB65732 MQF65714:MQF65732 MGJ65714:MGJ65732 LWN65714:LWN65732 LMR65714:LMR65732 LCV65714:LCV65732 KSZ65714:KSZ65732 KJD65714:KJD65732 JZH65714:JZH65732 JPL65714:JPL65732 JFP65714:JFP65732 IVT65714:IVT65732 ILX65714:ILX65732 ICB65714:ICB65732 HSF65714:HSF65732 HIJ65714:HIJ65732 GYN65714:GYN65732 GOR65714:GOR65732 GEV65714:GEV65732 FUZ65714:FUZ65732 FLD65714:FLD65732 FBH65714:FBH65732 ERL65714:ERL65732 EHP65714:EHP65732 DXT65714:DXT65732 DNX65714:DNX65732 DEB65714:DEB65732 CUF65714:CUF65732 CKJ65714:CKJ65732 CAN65714:CAN65732 BQR65714:BQR65732 BGV65714:BGV65732 AWZ65714:AWZ65732 AND65714:AND65732 ADH65714:ADH65732 TL65714:TL65732 JP65714:JP65732 T65714:T65732 WWB180:WWB199 WMF180:WMF199 WCJ180:WCJ199 VSN180:VSN199 VIR180:VIR199 UYV180:UYV199 UOZ180:UOZ199 UFD180:UFD199 TVH180:TVH199 TLL180:TLL199 TBP180:TBP199 SRT180:SRT199 SHX180:SHX199 RYB180:RYB199 ROF180:ROF199 REJ180:REJ199 QUN180:QUN199 QKR180:QKR199 QAV180:QAV199 PQZ180:PQZ199 PHD180:PHD199 OXH180:OXH199 ONL180:ONL199 ODP180:ODP199 NTT180:NTT199 NJX180:NJX199 NAB180:NAB199 MQF180:MQF199 MGJ180:MGJ199 LWN180:LWN199 LMR180:LMR199 LCV180:LCV199 KSZ180:KSZ199 KJD180:KJD199 JZH180:JZH199 JPL180:JPL199 JFP180:JFP199 IVT180:IVT199 ILX180:ILX199 ICB180:ICB199 HSF180:HSF199 HIJ180:HIJ199 GYN180:GYN199 GOR180:GOR199 GEV180:GEV199 FUZ180:FUZ199 FLD180:FLD199 FBH180:FBH199 ERL180:ERL199 EHP180:EHP199 DXT180:DXT199 DNX180:DNX199 DEB180:DEB199 CUF180:CUF199 CKJ180:CKJ199 CAN180:CAN199 BQR180:BQR199 BGV180:BGV199 AWZ180:AWZ199 AND180:AND199 ADH180:ADH199 TL180:TL199 JP180:JP199 T13:T35 WWB983054:WWB983076 WMF983054:WMF983076 WCJ983054:WCJ983076 VSN983054:VSN983076 VIR983054:VIR983076 UYV983054:UYV983076 UOZ983054:UOZ983076 UFD983054:UFD983076 TVH983054:TVH983076 TLL983054:TLL983076 TBP983054:TBP983076 SRT983054:SRT983076 SHX983054:SHX983076 RYB983054:RYB983076 ROF983054:ROF983076 REJ983054:REJ983076 QUN983054:QUN983076 QKR983054:QKR983076 QAV983054:QAV983076 PQZ983054:PQZ983076 PHD983054:PHD983076 OXH983054:OXH983076 ONL983054:ONL983076 ODP983054:ODP983076 NTT983054:NTT983076 NJX983054:NJX983076 NAB983054:NAB983076 MQF983054:MQF983076 MGJ983054:MGJ983076 LWN983054:LWN983076 LMR983054:LMR983076 LCV983054:LCV983076 KSZ983054:KSZ983076 KJD983054:KJD983076 JZH983054:JZH983076 JPL983054:JPL983076 JFP983054:JFP983076 IVT983054:IVT983076 ILX983054:ILX983076 ICB983054:ICB983076 HSF983054:HSF983076 HIJ983054:HIJ983076 GYN983054:GYN983076 GOR983054:GOR983076 GEV983054:GEV983076 FUZ983054:FUZ983076 FLD983054:FLD983076 FBH983054:FBH983076 ERL983054:ERL983076 EHP983054:EHP983076 DXT983054:DXT983076 DNX983054:DNX983076 DEB983054:DEB983076 CUF983054:CUF983076 CKJ983054:CKJ983076 CAN983054:CAN983076 BQR983054:BQR983076 BGV983054:BGV983076 AWZ983054:AWZ983076 AND983054:AND983076 ADH983054:ADH983076 TL983054:TL983076 JP983054:JP983076 T983054:T983076 WWB917518:WWB917540 WMF917518:WMF917540 WCJ917518:WCJ917540 VSN917518:VSN917540 VIR917518:VIR917540 UYV917518:UYV917540 UOZ917518:UOZ917540 UFD917518:UFD917540 TVH917518:TVH917540 TLL917518:TLL917540 TBP917518:TBP917540 SRT917518:SRT917540 SHX917518:SHX917540 RYB917518:RYB917540 ROF917518:ROF917540 REJ917518:REJ917540 QUN917518:QUN917540 QKR917518:QKR917540 QAV917518:QAV917540 PQZ917518:PQZ917540 PHD917518:PHD917540 OXH917518:OXH917540 ONL917518:ONL917540 ODP917518:ODP917540 NTT917518:NTT917540 NJX917518:NJX917540 NAB917518:NAB917540 MQF917518:MQF917540 MGJ917518:MGJ917540 LWN917518:LWN917540 LMR917518:LMR917540 LCV917518:LCV917540 KSZ917518:KSZ917540 KJD917518:KJD917540 JZH917518:JZH917540 JPL917518:JPL917540 JFP917518:JFP917540 IVT917518:IVT917540 ILX917518:ILX917540 ICB917518:ICB917540 HSF917518:HSF917540 HIJ917518:HIJ917540 GYN917518:GYN917540 GOR917518:GOR917540 GEV917518:GEV917540 FUZ917518:FUZ917540 FLD917518:FLD917540 FBH917518:FBH917540 ERL917518:ERL917540 EHP917518:EHP917540 DXT917518:DXT917540 DNX917518:DNX917540 DEB917518:DEB917540 CUF917518:CUF917540 CKJ917518:CKJ917540 CAN917518:CAN917540 BQR917518:BQR917540 BGV917518:BGV917540 AWZ917518:AWZ917540 AND917518:AND917540 ADH917518:ADH917540 TL917518:TL917540 JP917518:JP917540 T917518:T917540 WWB851982:WWB852004 WMF851982:WMF852004 WCJ851982:WCJ852004 VSN851982:VSN852004 VIR851982:VIR852004 UYV851982:UYV852004 UOZ851982:UOZ852004 UFD851982:UFD852004 TVH851982:TVH852004 TLL851982:TLL852004 TBP851982:TBP852004 SRT851982:SRT852004 SHX851982:SHX852004 RYB851982:RYB852004 ROF851982:ROF852004 REJ851982:REJ852004 QUN851982:QUN852004 QKR851982:QKR852004 QAV851982:QAV852004 PQZ851982:PQZ852004 PHD851982:PHD852004 OXH851982:OXH852004 ONL851982:ONL852004 ODP851982:ODP852004 NTT851982:NTT852004 NJX851982:NJX852004 NAB851982:NAB852004 MQF851982:MQF852004 MGJ851982:MGJ852004 LWN851982:LWN852004 LMR851982:LMR852004 LCV851982:LCV852004 KSZ851982:KSZ852004 KJD851982:KJD852004 JZH851982:JZH852004 JPL851982:JPL852004 JFP851982:JFP852004 IVT851982:IVT852004 ILX851982:ILX852004 ICB851982:ICB852004 HSF851982:HSF852004 HIJ851982:HIJ852004 GYN851982:GYN852004 GOR851982:GOR852004 GEV851982:GEV852004 FUZ851982:FUZ852004 FLD851982:FLD852004 FBH851982:FBH852004 ERL851982:ERL852004 EHP851982:EHP852004 DXT851982:DXT852004 DNX851982:DNX852004 DEB851982:DEB852004 CUF851982:CUF852004 CKJ851982:CKJ852004 CAN851982:CAN852004 BQR851982:BQR852004 BGV851982:BGV852004 AWZ851982:AWZ852004 AND851982:AND852004 ADH851982:ADH852004 TL851982:TL852004 JP851982:JP852004 T851982:T852004 WWB786446:WWB786468 WMF786446:WMF786468 WCJ786446:WCJ786468 VSN786446:VSN786468 VIR786446:VIR786468 UYV786446:UYV786468 UOZ786446:UOZ786468 UFD786446:UFD786468 TVH786446:TVH786468 TLL786446:TLL786468 TBP786446:TBP786468 SRT786446:SRT786468 SHX786446:SHX786468 RYB786446:RYB786468 ROF786446:ROF786468 REJ786446:REJ786468 QUN786446:QUN786468 QKR786446:QKR786468 QAV786446:QAV786468 PQZ786446:PQZ786468 PHD786446:PHD786468 OXH786446:OXH786468 ONL786446:ONL786468 ODP786446:ODP786468 NTT786446:NTT786468 NJX786446:NJX786468 NAB786446:NAB786468 MQF786446:MQF786468 MGJ786446:MGJ786468 LWN786446:LWN786468 LMR786446:LMR786468 LCV786446:LCV786468 KSZ786446:KSZ786468 KJD786446:KJD786468 JZH786446:JZH786468 JPL786446:JPL786468 JFP786446:JFP786468 IVT786446:IVT786468 ILX786446:ILX786468 ICB786446:ICB786468 HSF786446:HSF786468 HIJ786446:HIJ786468 GYN786446:GYN786468 GOR786446:GOR786468 GEV786446:GEV786468 FUZ786446:FUZ786468 FLD786446:FLD786468 FBH786446:FBH786468 ERL786446:ERL786468 EHP786446:EHP786468 DXT786446:DXT786468 DNX786446:DNX786468 DEB786446:DEB786468 CUF786446:CUF786468 CKJ786446:CKJ786468 CAN786446:CAN786468 BQR786446:BQR786468 BGV786446:BGV786468 AWZ786446:AWZ786468 AND786446:AND786468 ADH786446:ADH786468 TL786446:TL786468 JP786446:JP786468 T786446:T786468 WWB720910:WWB720932 WMF720910:WMF720932 WCJ720910:WCJ720932 VSN720910:VSN720932 VIR720910:VIR720932 UYV720910:UYV720932 UOZ720910:UOZ720932 UFD720910:UFD720932 TVH720910:TVH720932 TLL720910:TLL720932 TBP720910:TBP720932 SRT720910:SRT720932 SHX720910:SHX720932 RYB720910:RYB720932 ROF720910:ROF720932 REJ720910:REJ720932 QUN720910:QUN720932 QKR720910:QKR720932 QAV720910:QAV720932 PQZ720910:PQZ720932 PHD720910:PHD720932 OXH720910:OXH720932 ONL720910:ONL720932 ODP720910:ODP720932 NTT720910:NTT720932 NJX720910:NJX720932 NAB720910:NAB720932 MQF720910:MQF720932 MGJ720910:MGJ720932 LWN720910:LWN720932 LMR720910:LMR720932 LCV720910:LCV720932 KSZ720910:KSZ720932 KJD720910:KJD720932 JZH720910:JZH720932 JPL720910:JPL720932 JFP720910:JFP720932 IVT720910:IVT720932 ILX720910:ILX720932 ICB720910:ICB720932 HSF720910:HSF720932 HIJ720910:HIJ720932 GYN720910:GYN720932 GOR720910:GOR720932 GEV720910:GEV720932 FUZ720910:FUZ720932 FLD720910:FLD720932 FBH720910:FBH720932 ERL720910:ERL720932 EHP720910:EHP720932 DXT720910:DXT720932 DNX720910:DNX720932 DEB720910:DEB720932 CUF720910:CUF720932 CKJ720910:CKJ720932 CAN720910:CAN720932 BQR720910:BQR720932 BGV720910:BGV720932 AWZ720910:AWZ720932 AND720910:AND720932 ADH720910:ADH720932 TL720910:TL720932 JP720910:JP720932 T720910:T720932 WWB655374:WWB655396 WMF655374:WMF655396 WCJ655374:WCJ655396 VSN655374:VSN655396 VIR655374:VIR655396 UYV655374:UYV655396 UOZ655374:UOZ655396 UFD655374:UFD655396 TVH655374:TVH655396 TLL655374:TLL655396 TBP655374:TBP655396 SRT655374:SRT655396 SHX655374:SHX655396 RYB655374:RYB655396 ROF655374:ROF655396 REJ655374:REJ655396 QUN655374:QUN655396 QKR655374:QKR655396 QAV655374:QAV655396 PQZ655374:PQZ655396 PHD655374:PHD655396 OXH655374:OXH655396 ONL655374:ONL655396 ODP655374:ODP655396 NTT655374:NTT655396 NJX655374:NJX655396 NAB655374:NAB655396 MQF655374:MQF655396 MGJ655374:MGJ655396 LWN655374:LWN655396 LMR655374:LMR655396 LCV655374:LCV655396 KSZ655374:KSZ655396 KJD655374:KJD655396 JZH655374:JZH655396 JPL655374:JPL655396 JFP655374:JFP655396 IVT655374:IVT655396 ILX655374:ILX655396 ICB655374:ICB655396 HSF655374:HSF655396 HIJ655374:HIJ655396 GYN655374:GYN655396 GOR655374:GOR655396 GEV655374:GEV655396 FUZ655374:FUZ655396 FLD655374:FLD655396 FBH655374:FBH655396 ERL655374:ERL655396 EHP655374:EHP655396 DXT655374:DXT655396 DNX655374:DNX655396 DEB655374:DEB655396 CUF655374:CUF655396 CKJ655374:CKJ655396 CAN655374:CAN655396 BQR655374:BQR655396 BGV655374:BGV655396 AWZ655374:AWZ655396 AND655374:AND655396 ADH655374:ADH655396 TL655374:TL655396 JP655374:JP655396 T655374:T655396 WWB589838:WWB589860 WMF589838:WMF589860 WCJ589838:WCJ589860 VSN589838:VSN589860 VIR589838:VIR589860 UYV589838:UYV589860 UOZ589838:UOZ589860 UFD589838:UFD589860 TVH589838:TVH589860 TLL589838:TLL589860 TBP589838:TBP589860 SRT589838:SRT589860 SHX589838:SHX589860 RYB589838:RYB589860 ROF589838:ROF589860 REJ589838:REJ589860 QUN589838:QUN589860 QKR589838:QKR589860 QAV589838:QAV589860 PQZ589838:PQZ589860 PHD589838:PHD589860 OXH589838:OXH589860 ONL589838:ONL589860 ODP589838:ODP589860 NTT589838:NTT589860 NJX589838:NJX589860 NAB589838:NAB589860 MQF589838:MQF589860 MGJ589838:MGJ589860 LWN589838:LWN589860 LMR589838:LMR589860 LCV589838:LCV589860 KSZ589838:KSZ589860 KJD589838:KJD589860 JZH589838:JZH589860 JPL589838:JPL589860 JFP589838:JFP589860 IVT589838:IVT589860 ILX589838:ILX589860 ICB589838:ICB589860 HSF589838:HSF589860 HIJ589838:HIJ589860 GYN589838:GYN589860 GOR589838:GOR589860 GEV589838:GEV589860 FUZ589838:FUZ589860 FLD589838:FLD589860 FBH589838:FBH589860 ERL589838:ERL589860 EHP589838:EHP589860 DXT589838:DXT589860 DNX589838:DNX589860 DEB589838:DEB589860 CUF589838:CUF589860 CKJ589838:CKJ589860 CAN589838:CAN589860 BQR589838:BQR589860 BGV589838:BGV589860 AWZ589838:AWZ589860 AND589838:AND589860 ADH589838:ADH589860 TL589838:TL589860 JP589838:JP589860 T589838:T589860 WWB524302:WWB524324 WMF524302:WMF524324 WCJ524302:WCJ524324 VSN524302:VSN524324 VIR524302:VIR524324 UYV524302:UYV524324 UOZ524302:UOZ524324 UFD524302:UFD524324 TVH524302:TVH524324 TLL524302:TLL524324 TBP524302:TBP524324 SRT524302:SRT524324 SHX524302:SHX524324 RYB524302:RYB524324 ROF524302:ROF524324 REJ524302:REJ524324 QUN524302:QUN524324 QKR524302:QKR524324 QAV524302:QAV524324 PQZ524302:PQZ524324 PHD524302:PHD524324 OXH524302:OXH524324 ONL524302:ONL524324 ODP524302:ODP524324 NTT524302:NTT524324 NJX524302:NJX524324 NAB524302:NAB524324 MQF524302:MQF524324 MGJ524302:MGJ524324 LWN524302:LWN524324 LMR524302:LMR524324 LCV524302:LCV524324 KSZ524302:KSZ524324 KJD524302:KJD524324 JZH524302:JZH524324 JPL524302:JPL524324 JFP524302:JFP524324 IVT524302:IVT524324 ILX524302:ILX524324 ICB524302:ICB524324 HSF524302:HSF524324 HIJ524302:HIJ524324 GYN524302:GYN524324 GOR524302:GOR524324 GEV524302:GEV524324 FUZ524302:FUZ524324 FLD524302:FLD524324 FBH524302:FBH524324 ERL524302:ERL524324 EHP524302:EHP524324 DXT524302:DXT524324 DNX524302:DNX524324 DEB524302:DEB524324 CUF524302:CUF524324 CKJ524302:CKJ524324 CAN524302:CAN524324 BQR524302:BQR524324 BGV524302:BGV524324 AWZ524302:AWZ524324 AND524302:AND524324 ADH524302:ADH524324 TL524302:TL524324 JP524302:JP524324 T524302:T524324 WWB458766:WWB458788 WMF458766:WMF458788 WCJ458766:WCJ458788 VSN458766:VSN458788 VIR458766:VIR458788 UYV458766:UYV458788 UOZ458766:UOZ458788 UFD458766:UFD458788 TVH458766:TVH458788 TLL458766:TLL458788 TBP458766:TBP458788 SRT458766:SRT458788 SHX458766:SHX458788 RYB458766:RYB458788 ROF458766:ROF458788 REJ458766:REJ458788 QUN458766:QUN458788 QKR458766:QKR458788 QAV458766:QAV458788 PQZ458766:PQZ458788 PHD458766:PHD458788 OXH458766:OXH458788 ONL458766:ONL458788 ODP458766:ODP458788 NTT458766:NTT458788 NJX458766:NJX458788 NAB458766:NAB458788 MQF458766:MQF458788 MGJ458766:MGJ458788 LWN458766:LWN458788 LMR458766:LMR458788 LCV458766:LCV458788 KSZ458766:KSZ458788 KJD458766:KJD458788 JZH458766:JZH458788 JPL458766:JPL458788 JFP458766:JFP458788 IVT458766:IVT458788 ILX458766:ILX458788 ICB458766:ICB458788 HSF458766:HSF458788 HIJ458766:HIJ458788 GYN458766:GYN458788 GOR458766:GOR458788 GEV458766:GEV458788 FUZ458766:FUZ458788 FLD458766:FLD458788 FBH458766:FBH458788 ERL458766:ERL458788 EHP458766:EHP458788 DXT458766:DXT458788 DNX458766:DNX458788 DEB458766:DEB458788 CUF458766:CUF458788 CKJ458766:CKJ458788 CAN458766:CAN458788 BQR458766:BQR458788 BGV458766:BGV458788 AWZ458766:AWZ458788 AND458766:AND458788 ADH458766:ADH458788 TL458766:TL458788 JP458766:JP458788 T458766:T458788 WWB393230:WWB393252 WMF393230:WMF393252 WCJ393230:WCJ393252 VSN393230:VSN393252 VIR393230:VIR393252 UYV393230:UYV393252 UOZ393230:UOZ393252 UFD393230:UFD393252 TVH393230:TVH393252 TLL393230:TLL393252 TBP393230:TBP393252 SRT393230:SRT393252 SHX393230:SHX393252 RYB393230:RYB393252 ROF393230:ROF393252 REJ393230:REJ393252 QUN393230:QUN393252 QKR393230:QKR393252 QAV393230:QAV393252 PQZ393230:PQZ393252 PHD393230:PHD393252 OXH393230:OXH393252 ONL393230:ONL393252 ODP393230:ODP393252 NTT393230:NTT393252 NJX393230:NJX393252 NAB393230:NAB393252 MQF393230:MQF393252 MGJ393230:MGJ393252 LWN393230:LWN393252 LMR393230:LMR393252 LCV393230:LCV393252 KSZ393230:KSZ393252 KJD393230:KJD393252 JZH393230:JZH393252 JPL393230:JPL393252 JFP393230:JFP393252 IVT393230:IVT393252 ILX393230:ILX393252 ICB393230:ICB393252 HSF393230:HSF393252 HIJ393230:HIJ393252 GYN393230:GYN393252 GOR393230:GOR393252 GEV393230:GEV393252 FUZ393230:FUZ393252 FLD393230:FLD393252 FBH393230:FBH393252 ERL393230:ERL393252 EHP393230:EHP393252 DXT393230:DXT393252 DNX393230:DNX393252 DEB393230:DEB393252 CUF393230:CUF393252 CKJ393230:CKJ393252 CAN393230:CAN393252 BQR393230:BQR393252 BGV393230:BGV393252 AWZ393230:AWZ393252 AND393230:AND393252 ADH393230:ADH393252 TL393230:TL393252 JP393230:JP393252 T393230:T393252 WWB327694:WWB327716 WMF327694:WMF327716 WCJ327694:WCJ327716 VSN327694:VSN327716 VIR327694:VIR327716 UYV327694:UYV327716 UOZ327694:UOZ327716 UFD327694:UFD327716 TVH327694:TVH327716 TLL327694:TLL327716 TBP327694:TBP327716 SRT327694:SRT327716 SHX327694:SHX327716 RYB327694:RYB327716 ROF327694:ROF327716 REJ327694:REJ327716 QUN327694:QUN327716 QKR327694:QKR327716 QAV327694:QAV327716 PQZ327694:PQZ327716 PHD327694:PHD327716 OXH327694:OXH327716 ONL327694:ONL327716 ODP327694:ODP327716 NTT327694:NTT327716 NJX327694:NJX327716 NAB327694:NAB327716 MQF327694:MQF327716 MGJ327694:MGJ327716 LWN327694:LWN327716 LMR327694:LMR327716 LCV327694:LCV327716 KSZ327694:KSZ327716 KJD327694:KJD327716 JZH327694:JZH327716 JPL327694:JPL327716 JFP327694:JFP327716 IVT327694:IVT327716 ILX327694:ILX327716 ICB327694:ICB327716 HSF327694:HSF327716 HIJ327694:HIJ327716 GYN327694:GYN327716 GOR327694:GOR327716 GEV327694:GEV327716 FUZ327694:FUZ327716 FLD327694:FLD327716 FBH327694:FBH327716 ERL327694:ERL327716 EHP327694:EHP327716 DXT327694:DXT327716 DNX327694:DNX327716 DEB327694:DEB327716 CUF327694:CUF327716 CKJ327694:CKJ327716 CAN327694:CAN327716 BQR327694:BQR327716 BGV327694:BGV327716 AWZ327694:AWZ327716 AND327694:AND327716 ADH327694:ADH327716 TL327694:TL327716 JP327694:JP327716 T327694:T327716 WWB262158:WWB262180 WMF262158:WMF262180 WCJ262158:WCJ262180 VSN262158:VSN262180 VIR262158:VIR262180 UYV262158:UYV262180 UOZ262158:UOZ262180 UFD262158:UFD262180 TVH262158:TVH262180 TLL262158:TLL262180 TBP262158:TBP262180 SRT262158:SRT262180 SHX262158:SHX262180 RYB262158:RYB262180 ROF262158:ROF262180 REJ262158:REJ262180 QUN262158:QUN262180 QKR262158:QKR262180 QAV262158:QAV262180 PQZ262158:PQZ262180 PHD262158:PHD262180 OXH262158:OXH262180 ONL262158:ONL262180 ODP262158:ODP262180 NTT262158:NTT262180 NJX262158:NJX262180 NAB262158:NAB262180 MQF262158:MQF262180 MGJ262158:MGJ262180 LWN262158:LWN262180 LMR262158:LMR262180 LCV262158:LCV262180 KSZ262158:KSZ262180 KJD262158:KJD262180 JZH262158:JZH262180 JPL262158:JPL262180 JFP262158:JFP262180 IVT262158:IVT262180 ILX262158:ILX262180 ICB262158:ICB262180 HSF262158:HSF262180 HIJ262158:HIJ262180 GYN262158:GYN262180 GOR262158:GOR262180 GEV262158:GEV262180 FUZ262158:FUZ262180 FLD262158:FLD262180 FBH262158:FBH262180 ERL262158:ERL262180 EHP262158:EHP262180 DXT262158:DXT262180 DNX262158:DNX262180 DEB262158:DEB262180 CUF262158:CUF262180 CKJ262158:CKJ262180 CAN262158:CAN262180 BQR262158:BQR262180 BGV262158:BGV262180 AWZ262158:AWZ262180 AND262158:AND262180 ADH262158:ADH262180 TL262158:TL262180 JP262158:JP262180 T262158:T262180 WWB196622:WWB196644 WMF196622:WMF196644 WCJ196622:WCJ196644 VSN196622:VSN196644 VIR196622:VIR196644 UYV196622:UYV196644 UOZ196622:UOZ196644 UFD196622:UFD196644 TVH196622:TVH196644 TLL196622:TLL196644 TBP196622:TBP196644 SRT196622:SRT196644 SHX196622:SHX196644 RYB196622:RYB196644 ROF196622:ROF196644 REJ196622:REJ196644 QUN196622:QUN196644 QKR196622:QKR196644 QAV196622:QAV196644 PQZ196622:PQZ196644 PHD196622:PHD196644 OXH196622:OXH196644 ONL196622:ONL196644 ODP196622:ODP196644 NTT196622:NTT196644 NJX196622:NJX196644 NAB196622:NAB196644 MQF196622:MQF196644 MGJ196622:MGJ196644 LWN196622:LWN196644 LMR196622:LMR196644 LCV196622:LCV196644 KSZ196622:KSZ196644 KJD196622:KJD196644 JZH196622:JZH196644 JPL196622:JPL196644 JFP196622:JFP196644 IVT196622:IVT196644 ILX196622:ILX196644 ICB196622:ICB196644 HSF196622:HSF196644 HIJ196622:HIJ196644 GYN196622:GYN196644 GOR196622:GOR196644 GEV196622:GEV196644 FUZ196622:FUZ196644 FLD196622:FLD196644 FBH196622:FBH196644 ERL196622:ERL196644 EHP196622:EHP196644 DXT196622:DXT196644 DNX196622:DNX196644 DEB196622:DEB196644 CUF196622:CUF196644 CKJ196622:CKJ196644 CAN196622:CAN196644 BQR196622:BQR196644 BGV196622:BGV196644 AWZ196622:AWZ196644 AND196622:AND196644 ADH196622:ADH196644 TL196622:TL196644 JP196622:JP196644 T196622:T196644 WWB131086:WWB131108 WMF131086:WMF131108 WCJ131086:WCJ131108 VSN131086:VSN131108 VIR131086:VIR131108 UYV131086:UYV131108 UOZ131086:UOZ131108 UFD131086:UFD131108 TVH131086:TVH131108 TLL131086:TLL131108 TBP131086:TBP131108 SRT131086:SRT131108 SHX131086:SHX131108 RYB131086:RYB131108 ROF131086:ROF131108 REJ131086:REJ131108 QUN131086:QUN131108 QKR131086:QKR131108 QAV131086:QAV131108 PQZ131086:PQZ131108 PHD131086:PHD131108 OXH131086:OXH131108 ONL131086:ONL131108 ODP131086:ODP131108 NTT131086:NTT131108 NJX131086:NJX131108 NAB131086:NAB131108 MQF131086:MQF131108 MGJ131086:MGJ131108 LWN131086:LWN131108 LMR131086:LMR131108 LCV131086:LCV131108 KSZ131086:KSZ131108 KJD131086:KJD131108 JZH131086:JZH131108 JPL131086:JPL131108 JFP131086:JFP131108 IVT131086:IVT131108 ILX131086:ILX131108 ICB131086:ICB131108 HSF131086:HSF131108 HIJ131086:HIJ131108 GYN131086:GYN131108 GOR131086:GOR131108 GEV131086:GEV131108 FUZ131086:FUZ131108 FLD131086:FLD131108 FBH131086:FBH131108 ERL131086:ERL131108 EHP131086:EHP131108 DXT131086:DXT131108 DNX131086:DNX131108 DEB131086:DEB131108 CUF131086:CUF131108 CKJ131086:CKJ131108 CAN131086:CAN131108 BQR131086:BQR131108 BGV131086:BGV131108 AWZ131086:AWZ131108 AND131086:AND131108 ADH131086:ADH131108 TL131086:TL131108 JP131086:JP131108 T131086:T131108 WWB65550:WWB65572 WMF65550:WMF65572 WCJ65550:WCJ65572 VSN65550:VSN65572 VIR65550:VIR65572 UYV65550:UYV65572 UOZ65550:UOZ65572 UFD65550:UFD65572 TVH65550:TVH65572 TLL65550:TLL65572 TBP65550:TBP65572 SRT65550:SRT65572 SHX65550:SHX65572 RYB65550:RYB65572 ROF65550:ROF65572 REJ65550:REJ65572 QUN65550:QUN65572 QKR65550:QKR65572 QAV65550:QAV65572 PQZ65550:PQZ65572 PHD65550:PHD65572 OXH65550:OXH65572 ONL65550:ONL65572 ODP65550:ODP65572 NTT65550:NTT65572 NJX65550:NJX65572 NAB65550:NAB65572 MQF65550:MQF65572 MGJ65550:MGJ65572 LWN65550:LWN65572 LMR65550:LMR65572 LCV65550:LCV65572 KSZ65550:KSZ65572 KJD65550:KJD65572 JZH65550:JZH65572 JPL65550:JPL65572 JFP65550:JFP65572 IVT65550:IVT65572 ILX65550:ILX65572 ICB65550:ICB65572 HSF65550:HSF65572 HIJ65550:HIJ65572 GYN65550:GYN65572 GOR65550:GOR65572 GEV65550:GEV65572 FUZ65550:FUZ65572 FLD65550:FLD65572 FBH65550:FBH65572 ERL65550:ERL65572 EHP65550:EHP65572 DXT65550:DXT65572 DNX65550:DNX65572 DEB65550:DEB65572 CUF65550:CUF65572 CKJ65550:CKJ65572 CAN65550:CAN65572 BQR65550:BQR65572 BGV65550:BGV65572 AWZ65550:AWZ65572 AND65550:AND65572 ADH65550:ADH65572 TL65550:TL65572 JP65550:JP65572 T65550:T65572 WWB13:WWB35 WMF13:WMF35 WCJ13:WCJ35 VSN13:VSN35 VIR13:VIR35 UYV13:UYV35 UOZ13:UOZ35 UFD13:UFD35 TVH13:TVH35 TLL13:TLL35 TBP13:TBP35 SRT13:SRT35 SHX13:SHX35 RYB13:RYB35 ROF13:ROF35 REJ13:REJ35 QUN13:QUN35 QKR13:QKR35 QAV13:QAV35 PQZ13:PQZ35 PHD13:PHD35 OXH13:OXH35 ONL13:ONL35 ODP13:ODP35 NTT13:NTT35 NJX13:NJX35 NAB13:NAB35 MQF13:MQF35 MGJ13:MGJ35 LWN13:LWN35 LMR13:LMR35 LCV13:LCV35 KSZ13:KSZ35 KJD13:KJD35 JZH13:JZH35 JPL13:JPL35 JFP13:JFP35 IVT13:IVT35 ILX13:ILX35 ICB13:ICB35 HSF13:HSF35 HIJ13:HIJ35 GYN13:GYN35 GOR13:GOR35 GEV13:GEV35 FUZ13:FUZ35 FLD13:FLD35 FBH13:FBH35 ERL13:ERL35 EHP13:EHP35 DXT13:DXT35 DNX13:DNX35 DEB13:DEB35 CUF13:CUF35 CKJ13:CKJ35 CAN13:CAN35 BQR13:BQR35 BGV13:BGV35 AWZ13:AWZ35 AND13:AND35 ADH13:ADH35 TL13:TL35 JP13:JP35 JP170:JP174 WWB983163:WWB983201 WMF983163:WMF983201 WCJ983163:WCJ983201 VSN983163:VSN983201 VIR983163:VIR983201 UYV983163:UYV983201 UOZ983163:UOZ983201 UFD983163:UFD983201 TVH983163:TVH983201 TLL983163:TLL983201 TBP983163:TBP983201 SRT983163:SRT983201 SHX983163:SHX983201 RYB983163:RYB983201 ROF983163:ROF983201 REJ983163:REJ983201 QUN983163:QUN983201 QKR983163:QKR983201 QAV983163:QAV983201 PQZ983163:PQZ983201 PHD983163:PHD983201 OXH983163:OXH983201 ONL983163:ONL983201 ODP983163:ODP983201 NTT983163:NTT983201 NJX983163:NJX983201 NAB983163:NAB983201 MQF983163:MQF983201 MGJ983163:MGJ983201 LWN983163:LWN983201 LMR983163:LMR983201 LCV983163:LCV983201 KSZ983163:KSZ983201 KJD983163:KJD983201 JZH983163:JZH983201 JPL983163:JPL983201 JFP983163:JFP983201 IVT983163:IVT983201 ILX983163:ILX983201 ICB983163:ICB983201 HSF983163:HSF983201 HIJ983163:HIJ983201 GYN983163:GYN983201 GOR983163:GOR983201 GEV983163:GEV983201 FUZ983163:FUZ983201 FLD983163:FLD983201 FBH983163:FBH983201 ERL983163:ERL983201 EHP983163:EHP983201 DXT983163:DXT983201 DNX983163:DNX983201 DEB983163:DEB983201 CUF983163:CUF983201 CKJ983163:CKJ983201 CAN983163:CAN983201 BQR983163:BQR983201 BGV983163:BGV983201 AWZ983163:AWZ983201 AND983163:AND983201 ADH983163:ADH983201 TL983163:TL983201 JP983163:JP983201 T983163:T983201 WWB917627:WWB917665 WMF917627:WMF917665 WCJ917627:WCJ917665 VSN917627:VSN917665 VIR917627:VIR917665 UYV917627:UYV917665 UOZ917627:UOZ917665 UFD917627:UFD917665 TVH917627:TVH917665 TLL917627:TLL917665 TBP917627:TBP917665 SRT917627:SRT917665 SHX917627:SHX917665 RYB917627:RYB917665 ROF917627:ROF917665 REJ917627:REJ917665 QUN917627:QUN917665 QKR917627:QKR917665 QAV917627:QAV917665 PQZ917627:PQZ917665 PHD917627:PHD917665 OXH917627:OXH917665 ONL917627:ONL917665 ODP917627:ODP917665 NTT917627:NTT917665 NJX917627:NJX917665 NAB917627:NAB917665 MQF917627:MQF917665 MGJ917627:MGJ917665 LWN917627:LWN917665 LMR917627:LMR917665 LCV917627:LCV917665 KSZ917627:KSZ917665 KJD917627:KJD917665 JZH917627:JZH917665 JPL917627:JPL917665 JFP917627:JFP917665 IVT917627:IVT917665 ILX917627:ILX917665 ICB917627:ICB917665 HSF917627:HSF917665 HIJ917627:HIJ917665 GYN917627:GYN917665 GOR917627:GOR917665 GEV917627:GEV917665 FUZ917627:FUZ917665 FLD917627:FLD917665 FBH917627:FBH917665 ERL917627:ERL917665 EHP917627:EHP917665 DXT917627:DXT917665 DNX917627:DNX917665 DEB917627:DEB917665 CUF917627:CUF917665 CKJ917627:CKJ917665 CAN917627:CAN917665 BQR917627:BQR917665 BGV917627:BGV917665 AWZ917627:AWZ917665 AND917627:AND917665 ADH917627:ADH917665 TL917627:TL917665 JP917627:JP917665 T917627:T917665 WWB852091:WWB852129 WMF852091:WMF852129 WCJ852091:WCJ852129 VSN852091:VSN852129 VIR852091:VIR852129 UYV852091:UYV852129 UOZ852091:UOZ852129 UFD852091:UFD852129 TVH852091:TVH852129 TLL852091:TLL852129 TBP852091:TBP852129 SRT852091:SRT852129 SHX852091:SHX852129 RYB852091:RYB852129 ROF852091:ROF852129 REJ852091:REJ852129 QUN852091:QUN852129 QKR852091:QKR852129 QAV852091:QAV852129 PQZ852091:PQZ852129 PHD852091:PHD852129 OXH852091:OXH852129 ONL852091:ONL852129 ODP852091:ODP852129 NTT852091:NTT852129 NJX852091:NJX852129 NAB852091:NAB852129 MQF852091:MQF852129 MGJ852091:MGJ852129 LWN852091:LWN852129 LMR852091:LMR852129 LCV852091:LCV852129 KSZ852091:KSZ852129 KJD852091:KJD852129 JZH852091:JZH852129 JPL852091:JPL852129 JFP852091:JFP852129 IVT852091:IVT852129 ILX852091:ILX852129 ICB852091:ICB852129 HSF852091:HSF852129 HIJ852091:HIJ852129 GYN852091:GYN852129 GOR852091:GOR852129 GEV852091:GEV852129 FUZ852091:FUZ852129 FLD852091:FLD852129 FBH852091:FBH852129 ERL852091:ERL852129 EHP852091:EHP852129 DXT852091:DXT852129 DNX852091:DNX852129 DEB852091:DEB852129 CUF852091:CUF852129 CKJ852091:CKJ852129 CAN852091:CAN852129 BQR852091:BQR852129 BGV852091:BGV852129 AWZ852091:AWZ852129 AND852091:AND852129 ADH852091:ADH852129 TL852091:TL852129 JP852091:JP852129 T852091:T852129 WWB786555:WWB786593 WMF786555:WMF786593 WCJ786555:WCJ786593 VSN786555:VSN786593 VIR786555:VIR786593 UYV786555:UYV786593 UOZ786555:UOZ786593 UFD786555:UFD786593 TVH786555:TVH786593 TLL786555:TLL786593 TBP786555:TBP786593 SRT786555:SRT786593 SHX786555:SHX786593 RYB786555:RYB786593 ROF786555:ROF786593 REJ786555:REJ786593 QUN786555:QUN786593 QKR786555:QKR786593 QAV786555:QAV786593 PQZ786555:PQZ786593 PHD786555:PHD786593 OXH786555:OXH786593 ONL786555:ONL786593 ODP786555:ODP786593 NTT786555:NTT786593 NJX786555:NJX786593 NAB786555:NAB786593 MQF786555:MQF786593 MGJ786555:MGJ786593 LWN786555:LWN786593 LMR786555:LMR786593 LCV786555:LCV786593 KSZ786555:KSZ786593 KJD786555:KJD786593 JZH786555:JZH786593 JPL786555:JPL786593 JFP786555:JFP786593 IVT786555:IVT786593 ILX786555:ILX786593 ICB786555:ICB786593 HSF786555:HSF786593 HIJ786555:HIJ786593 GYN786555:GYN786593 GOR786555:GOR786593 GEV786555:GEV786593 FUZ786555:FUZ786593 FLD786555:FLD786593 FBH786555:FBH786593 ERL786555:ERL786593 EHP786555:EHP786593 DXT786555:DXT786593 DNX786555:DNX786593 DEB786555:DEB786593 CUF786555:CUF786593 CKJ786555:CKJ786593 CAN786555:CAN786593 BQR786555:BQR786593 BGV786555:BGV786593 AWZ786555:AWZ786593 AND786555:AND786593 ADH786555:ADH786593 TL786555:TL786593 JP786555:JP786593 T786555:T786593 WWB721019:WWB721057 WMF721019:WMF721057 WCJ721019:WCJ721057 VSN721019:VSN721057 VIR721019:VIR721057 UYV721019:UYV721057 UOZ721019:UOZ721057 UFD721019:UFD721057 TVH721019:TVH721057 TLL721019:TLL721057 TBP721019:TBP721057 SRT721019:SRT721057 SHX721019:SHX721057 RYB721019:RYB721057 ROF721019:ROF721057 REJ721019:REJ721057 QUN721019:QUN721057 QKR721019:QKR721057 QAV721019:QAV721057 PQZ721019:PQZ721057 PHD721019:PHD721057 OXH721019:OXH721057 ONL721019:ONL721057 ODP721019:ODP721057 NTT721019:NTT721057 NJX721019:NJX721057 NAB721019:NAB721057 MQF721019:MQF721057 MGJ721019:MGJ721057 LWN721019:LWN721057 LMR721019:LMR721057 LCV721019:LCV721057 KSZ721019:KSZ721057 KJD721019:KJD721057 JZH721019:JZH721057 JPL721019:JPL721057 JFP721019:JFP721057 IVT721019:IVT721057 ILX721019:ILX721057 ICB721019:ICB721057 HSF721019:HSF721057 HIJ721019:HIJ721057 GYN721019:GYN721057 GOR721019:GOR721057 GEV721019:GEV721057 FUZ721019:FUZ721057 FLD721019:FLD721057 FBH721019:FBH721057 ERL721019:ERL721057 EHP721019:EHP721057 DXT721019:DXT721057 DNX721019:DNX721057 DEB721019:DEB721057 CUF721019:CUF721057 CKJ721019:CKJ721057 CAN721019:CAN721057 BQR721019:BQR721057 BGV721019:BGV721057 AWZ721019:AWZ721057 AND721019:AND721057 ADH721019:ADH721057 TL721019:TL721057 JP721019:JP721057 T721019:T721057 WWB655483:WWB655521 WMF655483:WMF655521 WCJ655483:WCJ655521 VSN655483:VSN655521 VIR655483:VIR655521 UYV655483:UYV655521 UOZ655483:UOZ655521 UFD655483:UFD655521 TVH655483:TVH655521 TLL655483:TLL655521 TBP655483:TBP655521 SRT655483:SRT655521 SHX655483:SHX655521 RYB655483:RYB655521 ROF655483:ROF655521 REJ655483:REJ655521 QUN655483:QUN655521 QKR655483:QKR655521 QAV655483:QAV655521 PQZ655483:PQZ655521 PHD655483:PHD655521 OXH655483:OXH655521 ONL655483:ONL655521 ODP655483:ODP655521 NTT655483:NTT655521 NJX655483:NJX655521 NAB655483:NAB655521 MQF655483:MQF655521 MGJ655483:MGJ655521 LWN655483:LWN655521 LMR655483:LMR655521 LCV655483:LCV655521 KSZ655483:KSZ655521 KJD655483:KJD655521 JZH655483:JZH655521 JPL655483:JPL655521 JFP655483:JFP655521 IVT655483:IVT655521 ILX655483:ILX655521 ICB655483:ICB655521 HSF655483:HSF655521 HIJ655483:HIJ655521 GYN655483:GYN655521 GOR655483:GOR655521 GEV655483:GEV655521 FUZ655483:FUZ655521 FLD655483:FLD655521 FBH655483:FBH655521 ERL655483:ERL655521 EHP655483:EHP655521 DXT655483:DXT655521 DNX655483:DNX655521 DEB655483:DEB655521 CUF655483:CUF655521 CKJ655483:CKJ655521 CAN655483:CAN655521 BQR655483:BQR655521 BGV655483:BGV655521 AWZ655483:AWZ655521 AND655483:AND655521 ADH655483:ADH655521 TL655483:TL655521 JP655483:JP655521 T655483:T655521 WWB589947:WWB589985 WMF589947:WMF589985 WCJ589947:WCJ589985 VSN589947:VSN589985 VIR589947:VIR589985 UYV589947:UYV589985 UOZ589947:UOZ589985 UFD589947:UFD589985 TVH589947:TVH589985 TLL589947:TLL589985 TBP589947:TBP589985 SRT589947:SRT589985 SHX589947:SHX589985 RYB589947:RYB589985 ROF589947:ROF589985 REJ589947:REJ589985 QUN589947:QUN589985 QKR589947:QKR589985 QAV589947:QAV589985 PQZ589947:PQZ589985 PHD589947:PHD589985 OXH589947:OXH589985 ONL589947:ONL589985 ODP589947:ODP589985 NTT589947:NTT589985 NJX589947:NJX589985 NAB589947:NAB589985 MQF589947:MQF589985 MGJ589947:MGJ589985 LWN589947:LWN589985 LMR589947:LMR589985 LCV589947:LCV589985 KSZ589947:KSZ589985 KJD589947:KJD589985 JZH589947:JZH589985 JPL589947:JPL589985 JFP589947:JFP589985 IVT589947:IVT589985 ILX589947:ILX589985 ICB589947:ICB589985 HSF589947:HSF589985 HIJ589947:HIJ589985 GYN589947:GYN589985 GOR589947:GOR589985 GEV589947:GEV589985 FUZ589947:FUZ589985 FLD589947:FLD589985 FBH589947:FBH589985 ERL589947:ERL589985 EHP589947:EHP589985 DXT589947:DXT589985 DNX589947:DNX589985 DEB589947:DEB589985 CUF589947:CUF589985 CKJ589947:CKJ589985 CAN589947:CAN589985 BQR589947:BQR589985 BGV589947:BGV589985 AWZ589947:AWZ589985 AND589947:AND589985 ADH589947:ADH589985 TL589947:TL589985 JP589947:JP589985 T589947:T589985 WWB524411:WWB524449 WMF524411:WMF524449 WCJ524411:WCJ524449 VSN524411:VSN524449 VIR524411:VIR524449 UYV524411:UYV524449 UOZ524411:UOZ524449 UFD524411:UFD524449 TVH524411:TVH524449 TLL524411:TLL524449 TBP524411:TBP524449 SRT524411:SRT524449 SHX524411:SHX524449 RYB524411:RYB524449 ROF524411:ROF524449 REJ524411:REJ524449 QUN524411:QUN524449 QKR524411:QKR524449 QAV524411:QAV524449 PQZ524411:PQZ524449 PHD524411:PHD524449 OXH524411:OXH524449 ONL524411:ONL524449 ODP524411:ODP524449 NTT524411:NTT524449 NJX524411:NJX524449 NAB524411:NAB524449 MQF524411:MQF524449 MGJ524411:MGJ524449 LWN524411:LWN524449 LMR524411:LMR524449 LCV524411:LCV524449 KSZ524411:KSZ524449 KJD524411:KJD524449 JZH524411:JZH524449 JPL524411:JPL524449 JFP524411:JFP524449 IVT524411:IVT524449 ILX524411:ILX524449 ICB524411:ICB524449 HSF524411:HSF524449 HIJ524411:HIJ524449 GYN524411:GYN524449 GOR524411:GOR524449 GEV524411:GEV524449 FUZ524411:FUZ524449 FLD524411:FLD524449 FBH524411:FBH524449 ERL524411:ERL524449 EHP524411:EHP524449 DXT524411:DXT524449 DNX524411:DNX524449 DEB524411:DEB524449 CUF524411:CUF524449 CKJ524411:CKJ524449 CAN524411:CAN524449 BQR524411:BQR524449 BGV524411:BGV524449 AWZ524411:AWZ524449 AND524411:AND524449 ADH524411:ADH524449 TL524411:TL524449 JP524411:JP524449 T524411:T524449 WWB458875:WWB458913 WMF458875:WMF458913 WCJ458875:WCJ458913 VSN458875:VSN458913 VIR458875:VIR458913 UYV458875:UYV458913 UOZ458875:UOZ458913 UFD458875:UFD458913 TVH458875:TVH458913 TLL458875:TLL458913 TBP458875:TBP458913 SRT458875:SRT458913 SHX458875:SHX458913 RYB458875:RYB458913 ROF458875:ROF458913 REJ458875:REJ458913 QUN458875:QUN458913 QKR458875:QKR458913 QAV458875:QAV458913 PQZ458875:PQZ458913 PHD458875:PHD458913 OXH458875:OXH458913 ONL458875:ONL458913 ODP458875:ODP458913 NTT458875:NTT458913 NJX458875:NJX458913 NAB458875:NAB458913 MQF458875:MQF458913 MGJ458875:MGJ458913 LWN458875:LWN458913 LMR458875:LMR458913 LCV458875:LCV458913 KSZ458875:KSZ458913 KJD458875:KJD458913 JZH458875:JZH458913 JPL458875:JPL458913 JFP458875:JFP458913 IVT458875:IVT458913 ILX458875:ILX458913 ICB458875:ICB458913 HSF458875:HSF458913 HIJ458875:HIJ458913 GYN458875:GYN458913 GOR458875:GOR458913 GEV458875:GEV458913 FUZ458875:FUZ458913 FLD458875:FLD458913 FBH458875:FBH458913 ERL458875:ERL458913 EHP458875:EHP458913 DXT458875:DXT458913 DNX458875:DNX458913 DEB458875:DEB458913 CUF458875:CUF458913 CKJ458875:CKJ458913 CAN458875:CAN458913 BQR458875:BQR458913 BGV458875:BGV458913 AWZ458875:AWZ458913 AND458875:AND458913 ADH458875:ADH458913 TL458875:TL458913 JP458875:JP458913 T458875:T458913 WWB393339:WWB393377 WMF393339:WMF393377 WCJ393339:WCJ393377 VSN393339:VSN393377 VIR393339:VIR393377 UYV393339:UYV393377 UOZ393339:UOZ393377 UFD393339:UFD393377 TVH393339:TVH393377 TLL393339:TLL393377 TBP393339:TBP393377 SRT393339:SRT393377 SHX393339:SHX393377 RYB393339:RYB393377 ROF393339:ROF393377 REJ393339:REJ393377 QUN393339:QUN393377 QKR393339:QKR393377 QAV393339:QAV393377 PQZ393339:PQZ393377 PHD393339:PHD393377 OXH393339:OXH393377 ONL393339:ONL393377 ODP393339:ODP393377 NTT393339:NTT393377 NJX393339:NJX393377 NAB393339:NAB393377 MQF393339:MQF393377 MGJ393339:MGJ393377 LWN393339:LWN393377 LMR393339:LMR393377 LCV393339:LCV393377 KSZ393339:KSZ393377 KJD393339:KJD393377 JZH393339:JZH393377 JPL393339:JPL393377 JFP393339:JFP393377 IVT393339:IVT393377 ILX393339:ILX393377 ICB393339:ICB393377 HSF393339:HSF393377 HIJ393339:HIJ393377 GYN393339:GYN393377 GOR393339:GOR393377 GEV393339:GEV393377 FUZ393339:FUZ393377 FLD393339:FLD393377 FBH393339:FBH393377 ERL393339:ERL393377 EHP393339:EHP393377 DXT393339:DXT393377 DNX393339:DNX393377 DEB393339:DEB393377 CUF393339:CUF393377 CKJ393339:CKJ393377 CAN393339:CAN393377 BQR393339:BQR393377 BGV393339:BGV393377 AWZ393339:AWZ393377 AND393339:AND393377 ADH393339:ADH393377 TL393339:TL393377 JP393339:JP393377 T393339:T393377 WWB327803:WWB327841 WMF327803:WMF327841 WCJ327803:WCJ327841 VSN327803:VSN327841 VIR327803:VIR327841 UYV327803:UYV327841 UOZ327803:UOZ327841 UFD327803:UFD327841 TVH327803:TVH327841 TLL327803:TLL327841 TBP327803:TBP327841 SRT327803:SRT327841 SHX327803:SHX327841 RYB327803:RYB327841 ROF327803:ROF327841 REJ327803:REJ327841 QUN327803:QUN327841 QKR327803:QKR327841 QAV327803:QAV327841 PQZ327803:PQZ327841 PHD327803:PHD327841 OXH327803:OXH327841 ONL327803:ONL327841 ODP327803:ODP327841 NTT327803:NTT327841 NJX327803:NJX327841 NAB327803:NAB327841 MQF327803:MQF327841 MGJ327803:MGJ327841 LWN327803:LWN327841 LMR327803:LMR327841 LCV327803:LCV327841 KSZ327803:KSZ327841 KJD327803:KJD327841 JZH327803:JZH327841 JPL327803:JPL327841 JFP327803:JFP327841 IVT327803:IVT327841 ILX327803:ILX327841 ICB327803:ICB327841 HSF327803:HSF327841 HIJ327803:HIJ327841 GYN327803:GYN327841 GOR327803:GOR327841 GEV327803:GEV327841 FUZ327803:FUZ327841 FLD327803:FLD327841 FBH327803:FBH327841 ERL327803:ERL327841 EHP327803:EHP327841 DXT327803:DXT327841 DNX327803:DNX327841 DEB327803:DEB327841 CUF327803:CUF327841 CKJ327803:CKJ327841 CAN327803:CAN327841 BQR327803:BQR327841 BGV327803:BGV327841 AWZ327803:AWZ327841 AND327803:AND327841 ADH327803:ADH327841 TL327803:TL327841 JP327803:JP327841 T327803:T327841 WWB262267:WWB262305 WMF262267:WMF262305 WCJ262267:WCJ262305 VSN262267:VSN262305 VIR262267:VIR262305 UYV262267:UYV262305 UOZ262267:UOZ262305 UFD262267:UFD262305 TVH262267:TVH262305 TLL262267:TLL262305 TBP262267:TBP262305 SRT262267:SRT262305 SHX262267:SHX262305 RYB262267:RYB262305 ROF262267:ROF262305 REJ262267:REJ262305 QUN262267:QUN262305 QKR262267:QKR262305 QAV262267:QAV262305 PQZ262267:PQZ262305 PHD262267:PHD262305 OXH262267:OXH262305 ONL262267:ONL262305 ODP262267:ODP262305 NTT262267:NTT262305 NJX262267:NJX262305 NAB262267:NAB262305 MQF262267:MQF262305 MGJ262267:MGJ262305 LWN262267:LWN262305 LMR262267:LMR262305 LCV262267:LCV262305 KSZ262267:KSZ262305 KJD262267:KJD262305 JZH262267:JZH262305 JPL262267:JPL262305 JFP262267:JFP262305 IVT262267:IVT262305 ILX262267:ILX262305 ICB262267:ICB262305 HSF262267:HSF262305 HIJ262267:HIJ262305 GYN262267:GYN262305 GOR262267:GOR262305 GEV262267:GEV262305 FUZ262267:FUZ262305 FLD262267:FLD262305 FBH262267:FBH262305 ERL262267:ERL262305 EHP262267:EHP262305 DXT262267:DXT262305 DNX262267:DNX262305 DEB262267:DEB262305 CUF262267:CUF262305 CKJ262267:CKJ262305 CAN262267:CAN262305 BQR262267:BQR262305 BGV262267:BGV262305 AWZ262267:AWZ262305 AND262267:AND262305 ADH262267:ADH262305 TL262267:TL262305 JP262267:JP262305 T262267:T262305 WWB196731:WWB196769 WMF196731:WMF196769 WCJ196731:WCJ196769 VSN196731:VSN196769 VIR196731:VIR196769 UYV196731:UYV196769 UOZ196731:UOZ196769 UFD196731:UFD196769 TVH196731:TVH196769 TLL196731:TLL196769 TBP196731:TBP196769 SRT196731:SRT196769 SHX196731:SHX196769 RYB196731:RYB196769 ROF196731:ROF196769 REJ196731:REJ196769 QUN196731:QUN196769 QKR196731:QKR196769 QAV196731:QAV196769 PQZ196731:PQZ196769 PHD196731:PHD196769 OXH196731:OXH196769 ONL196731:ONL196769 ODP196731:ODP196769 NTT196731:NTT196769 NJX196731:NJX196769 NAB196731:NAB196769 MQF196731:MQF196769 MGJ196731:MGJ196769 LWN196731:LWN196769 LMR196731:LMR196769 LCV196731:LCV196769 KSZ196731:KSZ196769 KJD196731:KJD196769 JZH196731:JZH196769 JPL196731:JPL196769 JFP196731:JFP196769 IVT196731:IVT196769 ILX196731:ILX196769 ICB196731:ICB196769 HSF196731:HSF196769 HIJ196731:HIJ196769 GYN196731:GYN196769 GOR196731:GOR196769 GEV196731:GEV196769 FUZ196731:FUZ196769 FLD196731:FLD196769 FBH196731:FBH196769 ERL196731:ERL196769 EHP196731:EHP196769 DXT196731:DXT196769 DNX196731:DNX196769 DEB196731:DEB196769 CUF196731:CUF196769 CKJ196731:CKJ196769 CAN196731:CAN196769 BQR196731:BQR196769 BGV196731:BGV196769 AWZ196731:AWZ196769 AND196731:AND196769 ADH196731:ADH196769 TL196731:TL196769 JP196731:JP196769 T196731:T196769 WWB131195:WWB131233 WMF131195:WMF131233 WCJ131195:WCJ131233 VSN131195:VSN131233 VIR131195:VIR131233 UYV131195:UYV131233 UOZ131195:UOZ131233 UFD131195:UFD131233 TVH131195:TVH131233 TLL131195:TLL131233 TBP131195:TBP131233 SRT131195:SRT131233 SHX131195:SHX131233 RYB131195:RYB131233 ROF131195:ROF131233 REJ131195:REJ131233 QUN131195:QUN131233 QKR131195:QKR131233 QAV131195:QAV131233 PQZ131195:PQZ131233 PHD131195:PHD131233 OXH131195:OXH131233 ONL131195:ONL131233 ODP131195:ODP131233 NTT131195:NTT131233 NJX131195:NJX131233 NAB131195:NAB131233 MQF131195:MQF131233 MGJ131195:MGJ131233 LWN131195:LWN131233 LMR131195:LMR131233 LCV131195:LCV131233 KSZ131195:KSZ131233 KJD131195:KJD131233 JZH131195:JZH131233 JPL131195:JPL131233 JFP131195:JFP131233 IVT131195:IVT131233 ILX131195:ILX131233 ICB131195:ICB131233 HSF131195:HSF131233 HIJ131195:HIJ131233 GYN131195:GYN131233 GOR131195:GOR131233 GEV131195:GEV131233 FUZ131195:FUZ131233 FLD131195:FLD131233 FBH131195:FBH131233 ERL131195:ERL131233 EHP131195:EHP131233 DXT131195:DXT131233 DNX131195:DNX131233 DEB131195:DEB131233 CUF131195:CUF131233 CKJ131195:CKJ131233 CAN131195:CAN131233 BQR131195:BQR131233 BGV131195:BGV131233 AWZ131195:AWZ131233 AND131195:AND131233 ADH131195:ADH131233 TL131195:TL131233 JP131195:JP131233 T131195:T131233 WWB65659:WWB65697 WMF65659:WMF65697 WCJ65659:WCJ65697 VSN65659:VSN65697 VIR65659:VIR65697 UYV65659:UYV65697 UOZ65659:UOZ65697 UFD65659:UFD65697 TVH65659:TVH65697 TLL65659:TLL65697 TBP65659:TBP65697 SRT65659:SRT65697 SHX65659:SHX65697 RYB65659:RYB65697 ROF65659:ROF65697 REJ65659:REJ65697 QUN65659:QUN65697 QKR65659:QKR65697 QAV65659:QAV65697 PQZ65659:PQZ65697 PHD65659:PHD65697 OXH65659:OXH65697 ONL65659:ONL65697 ODP65659:ODP65697 NTT65659:NTT65697 NJX65659:NJX65697 NAB65659:NAB65697 MQF65659:MQF65697 MGJ65659:MGJ65697 LWN65659:LWN65697 LMR65659:LMR65697 LCV65659:LCV65697 KSZ65659:KSZ65697 KJD65659:KJD65697 JZH65659:JZH65697 JPL65659:JPL65697 JFP65659:JFP65697 IVT65659:IVT65697 ILX65659:ILX65697 ICB65659:ICB65697 HSF65659:HSF65697 HIJ65659:HIJ65697 GYN65659:GYN65697 GOR65659:GOR65697 GEV65659:GEV65697 FUZ65659:FUZ65697 FLD65659:FLD65697 FBH65659:FBH65697 ERL65659:ERL65697 EHP65659:EHP65697 DXT65659:DXT65697 DNX65659:DNX65697 DEB65659:DEB65697 CUF65659:CUF65697 CKJ65659:CKJ65697 CAN65659:CAN65697 BQR65659:BQR65697 BGV65659:BGV65697 AWZ65659:AWZ65697 AND65659:AND65697 ADH65659:ADH65697 TL65659:TL65697 JP65659:JP65697 T65659:T65697 TL170:TL174 WWB983141:WWB983156 WMF983141:WMF983156 WCJ983141:WCJ983156 VSN983141:VSN983156 VIR983141:VIR983156 UYV983141:UYV983156 UOZ983141:UOZ983156 UFD983141:UFD983156 TVH983141:TVH983156 TLL983141:TLL983156 TBP983141:TBP983156 SRT983141:SRT983156 SHX983141:SHX983156 RYB983141:RYB983156 ROF983141:ROF983156 REJ983141:REJ983156 QUN983141:QUN983156 QKR983141:QKR983156 QAV983141:QAV983156 PQZ983141:PQZ983156 PHD983141:PHD983156 OXH983141:OXH983156 ONL983141:ONL983156 ODP983141:ODP983156 NTT983141:NTT983156 NJX983141:NJX983156 NAB983141:NAB983156 MQF983141:MQF983156 MGJ983141:MGJ983156 LWN983141:LWN983156 LMR983141:LMR983156 LCV983141:LCV983156 KSZ983141:KSZ983156 KJD983141:KJD983156 JZH983141:JZH983156 JPL983141:JPL983156 JFP983141:JFP983156 IVT983141:IVT983156 ILX983141:ILX983156 ICB983141:ICB983156 HSF983141:HSF983156 HIJ983141:HIJ983156 GYN983141:GYN983156 GOR983141:GOR983156 GEV983141:GEV983156 FUZ983141:FUZ983156 FLD983141:FLD983156 FBH983141:FBH983156 ERL983141:ERL983156 EHP983141:EHP983156 DXT983141:DXT983156 DNX983141:DNX983156 DEB983141:DEB983156 CUF983141:CUF983156 CKJ983141:CKJ983156 CAN983141:CAN983156 BQR983141:BQR983156 BGV983141:BGV983156 AWZ983141:AWZ983156 AND983141:AND983156 ADH983141:ADH983156 TL983141:TL983156 JP983141:JP983156 T983141:T983156 WWB917605:WWB917620 WMF917605:WMF917620 WCJ917605:WCJ917620 VSN917605:VSN917620 VIR917605:VIR917620 UYV917605:UYV917620 UOZ917605:UOZ917620 UFD917605:UFD917620 TVH917605:TVH917620 TLL917605:TLL917620 TBP917605:TBP917620 SRT917605:SRT917620 SHX917605:SHX917620 RYB917605:RYB917620 ROF917605:ROF917620 REJ917605:REJ917620 QUN917605:QUN917620 QKR917605:QKR917620 QAV917605:QAV917620 PQZ917605:PQZ917620 PHD917605:PHD917620 OXH917605:OXH917620 ONL917605:ONL917620 ODP917605:ODP917620 NTT917605:NTT917620 NJX917605:NJX917620 NAB917605:NAB917620 MQF917605:MQF917620 MGJ917605:MGJ917620 LWN917605:LWN917620 LMR917605:LMR917620 LCV917605:LCV917620 KSZ917605:KSZ917620 KJD917605:KJD917620 JZH917605:JZH917620 JPL917605:JPL917620 JFP917605:JFP917620 IVT917605:IVT917620 ILX917605:ILX917620 ICB917605:ICB917620 HSF917605:HSF917620 HIJ917605:HIJ917620 GYN917605:GYN917620 GOR917605:GOR917620 GEV917605:GEV917620 FUZ917605:FUZ917620 FLD917605:FLD917620 FBH917605:FBH917620 ERL917605:ERL917620 EHP917605:EHP917620 DXT917605:DXT917620 DNX917605:DNX917620 DEB917605:DEB917620 CUF917605:CUF917620 CKJ917605:CKJ917620 CAN917605:CAN917620 BQR917605:BQR917620 BGV917605:BGV917620 AWZ917605:AWZ917620 AND917605:AND917620 ADH917605:ADH917620 TL917605:TL917620 JP917605:JP917620 T917605:T917620 WWB852069:WWB852084 WMF852069:WMF852084 WCJ852069:WCJ852084 VSN852069:VSN852084 VIR852069:VIR852084 UYV852069:UYV852084 UOZ852069:UOZ852084 UFD852069:UFD852084 TVH852069:TVH852084 TLL852069:TLL852084 TBP852069:TBP852084 SRT852069:SRT852084 SHX852069:SHX852084 RYB852069:RYB852084 ROF852069:ROF852084 REJ852069:REJ852084 QUN852069:QUN852084 QKR852069:QKR852084 QAV852069:QAV852084 PQZ852069:PQZ852084 PHD852069:PHD852084 OXH852069:OXH852084 ONL852069:ONL852084 ODP852069:ODP852084 NTT852069:NTT852084 NJX852069:NJX852084 NAB852069:NAB852084 MQF852069:MQF852084 MGJ852069:MGJ852084 LWN852069:LWN852084 LMR852069:LMR852084 LCV852069:LCV852084 KSZ852069:KSZ852084 KJD852069:KJD852084 JZH852069:JZH852084 JPL852069:JPL852084 JFP852069:JFP852084 IVT852069:IVT852084 ILX852069:ILX852084 ICB852069:ICB852084 HSF852069:HSF852084 HIJ852069:HIJ852084 GYN852069:GYN852084 GOR852069:GOR852084 GEV852069:GEV852084 FUZ852069:FUZ852084 FLD852069:FLD852084 FBH852069:FBH852084 ERL852069:ERL852084 EHP852069:EHP852084 DXT852069:DXT852084 DNX852069:DNX852084 DEB852069:DEB852084 CUF852069:CUF852084 CKJ852069:CKJ852084 CAN852069:CAN852084 BQR852069:BQR852084 BGV852069:BGV852084 AWZ852069:AWZ852084 AND852069:AND852084 ADH852069:ADH852084 TL852069:TL852084 JP852069:JP852084 T852069:T852084 WWB786533:WWB786548 WMF786533:WMF786548 WCJ786533:WCJ786548 VSN786533:VSN786548 VIR786533:VIR786548 UYV786533:UYV786548 UOZ786533:UOZ786548 UFD786533:UFD786548 TVH786533:TVH786548 TLL786533:TLL786548 TBP786533:TBP786548 SRT786533:SRT786548 SHX786533:SHX786548 RYB786533:RYB786548 ROF786533:ROF786548 REJ786533:REJ786548 QUN786533:QUN786548 QKR786533:QKR786548 QAV786533:QAV786548 PQZ786533:PQZ786548 PHD786533:PHD786548 OXH786533:OXH786548 ONL786533:ONL786548 ODP786533:ODP786548 NTT786533:NTT786548 NJX786533:NJX786548 NAB786533:NAB786548 MQF786533:MQF786548 MGJ786533:MGJ786548 LWN786533:LWN786548 LMR786533:LMR786548 LCV786533:LCV786548 KSZ786533:KSZ786548 KJD786533:KJD786548 JZH786533:JZH786548 JPL786533:JPL786548 JFP786533:JFP786548 IVT786533:IVT786548 ILX786533:ILX786548 ICB786533:ICB786548 HSF786533:HSF786548 HIJ786533:HIJ786548 GYN786533:GYN786548 GOR786533:GOR786548 GEV786533:GEV786548 FUZ786533:FUZ786548 FLD786533:FLD786548 FBH786533:FBH786548 ERL786533:ERL786548 EHP786533:EHP786548 DXT786533:DXT786548 DNX786533:DNX786548 DEB786533:DEB786548 CUF786533:CUF786548 CKJ786533:CKJ786548 CAN786533:CAN786548 BQR786533:BQR786548 BGV786533:BGV786548 AWZ786533:AWZ786548 AND786533:AND786548 ADH786533:ADH786548 TL786533:TL786548 JP786533:JP786548 T786533:T786548 WWB720997:WWB721012 WMF720997:WMF721012 WCJ720997:WCJ721012 VSN720997:VSN721012 VIR720997:VIR721012 UYV720997:UYV721012 UOZ720997:UOZ721012 UFD720997:UFD721012 TVH720997:TVH721012 TLL720997:TLL721012 TBP720997:TBP721012 SRT720997:SRT721012 SHX720997:SHX721012 RYB720997:RYB721012 ROF720997:ROF721012 REJ720997:REJ721012 QUN720997:QUN721012 QKR720997:QKR721012 QAV720997:QAV721012 PQZ720997:PQZ721012 PHD720997:PHD721012 OXH720997:OXH721012 ONL720997:ONL721012 ODP720997:ODP721012 NTT720997:NTT721012 NJX720997:NJX721012 NAB720997:NAB721012 MQF720997:MQF721012 MGJ720997:MGJ721012 LWN720997:LWN721012 LMR720997:LMR721012 LCV720997:LCV721012 KSZ720997:KSZ721012 KJD720997:KJD721012 JZH720997:JZH721012 JPL720997:JPL721012 JFP720997:JFP721012 IVT720997:IVT721012 ILX720997:ILX721012 ICB720997:ICB721012 HSF720997:HSF721012 HIJ720997:HIJ721012 GYN720997:GYN721012 GOR720997:GOR721012 GEV720997:GEV721012 FUZ720997:FUZ721012 FLD720997:FLD721012 FBH720997:FBH721012 ERL720997:ERL721012 EHP720997:EHP721012 DXT720997:DXT721012 DNX720997:DNX721012 DEB720997:DEB721012 CUF720997:CUF721012 CKJ720997:CKJ721012 CAN720997:CAN721012 BQR720997:BQR721012 BGV720997:BGV721012 AWZ720997:AWZ721012 AND720997:AND721012 ADH720997:ADH721012 TL720997:TL721012 JP720997:JP721012 T720997:T721012 WWB655461:WWB655476 WMF655461:WMF655476 WCJ655461:WCJ655476 VSN655461:VSN655476 VIR655461:VIR655476 UYV655461:UYV655476 UOZ655461:UOZ655476 UFD655461:UFD655476 TVH655461:TVH655476 TLL655461:TLL655476 TBP655461:TBP655476 SRT655461:SRT655476 SHX655461:SHX655476 RYB655461:RYB655476 ROF655461:ROF655476 REJ655461:REJ655476 QUN655461:QUN655476 QKR655461:QKR655476 QAV655461:QAV655476 PQZ655461:PQZ655476 PHD655461:PHD655476 OXH655461:OXH655476 ONL655461:ONL655476 ODP655461:ODP655476 NTT655461:NTT655476 NJX655461:NJX655476 NAB655461:NAB655476 MQF655461:MQF655476 MGJ655461:MGJ655476 LWN655461:LWN655476 LMR655461:LMR655476 LCV655461:LCV655476 KSZ655461:KSZ655476 KJD655461:KJD655476 JZH655461:JZH655476 JPL655461:JPL655476 JFP655461:JFP655476 IVT655461:IVT655476 ILX655461:ILX655476 ICB655461:ICB655476 HSF655461:HSF655476 HIJ655461:HIJ655476 GYN655461:GYN655476 GOR655461:GOR655476 GEV655461:GEV655476 FUZ655461:FUZ655476 FLD655461:FLD655476 FBH655461:FBH655476 ERL655461:ERL655476 EHP655461:EHP655476 DXT655461:DXT655476 DNX655461:DNX655476 DEB655461:DEB655476 CUF655461:CUF655476 CKJ655461:CKJ655476 CAN655461:CAN655476 BQR655461:BQR655476 BGV655461:BGV655476 AWZ655461:AWZ655476 AND655461:AND655476 ADH655461:ADH655476 TL655461:TL655476 JP655461:JP655476 T655461:T655476 WWB589925:WWB589940 WMF589925:WMF589940 WCJ589925:WCJ589940 VSN589925:VSN589940 VIR589925:VIR589940 UYV589925:UYV589940 UOZ589925:UOZ589940 UFD589925:UFD589940 TVH589925:TVH589940 TLL589925:TLL589940 TBP589925:TBP589940 SRT589925:SRT589940 SHX589925:SHX589940 RYB589925:RYB589940 ROF589925:ROF589940 REJ589925:REJ589940 QUN589925:QUN589940 QKR589925:QKR589940 QAV589925:QAV589940 PQZ589925:PQZ589940 PHD589925:PHD589940 OXH589925:OXH589940 ONL589925:ONL589940 ODP589925:ODP589940 NTT589925:NTT589940 NJX589925:NJX589940 NAB589925:NAB589940 MQF589925:MQF589940 MGJ589925:MGJ589940 LWN589925:LWN589940 LMR589925:LMR589940 LCV589925:LCV589940 KSZ589925:KSZ589940 KJD589925:KJD589940 JZH589925:JZH589940 JPL589925:JPL589940 JFP589925:JFP589940 IVT589925:IVT589940 ILX589925:ILX589940 ICB589925:ICB589940 HSF589925:HSF589940 HIJ589925:HIJ589940 GYN589925:GYN589940 GOR589925:GOR589940 GEV589925:GEV589940 FUZ589925:FUZ589940 FLD589925:FLD589940 FBH589925:FBH589940 ERL589925:ERL589940 EHP589925:EHP589940 DXT589925:DXT589940 DNX589925:DNX589940 DEB589925:DEB589940 CUF589925:CUF589940 CKJ589925:CKJ589940 CAN589925:CAN589940 BQR589925:BQR589940 BGV589925:BGV589940 AWZ589925:AWZ589940 AND589925:AND589940 ADH589925:ADH589940 TL589925:TL589940 JP589925:JP589940 T589925:T589940 WWB524389:WWB524404 WMF524389:WMF524404 WCJ524389:WCJ524404 VSN524389:VSN524404 VIR524389:VIR524404 UYV524389:UYV524404 UOZ524389:UOZ524404 UFD524389:UFD524404 TVH524389:TVH524404 TLL524389:TLL524404 TBP524389:TBP524404 SRT524389:SRT524404 SHX524389:SHX524404 RYB524389:RYB524404 ROF524389:ROF524404 REJ524389:REJ524404 QUN524389:QUN524404 QKR524389:QKR524404 QAV524389:QAV524404 PQZ524389:PQZ524404 PHD524389:PHD524404 OXH524389:OXH524404 ONL524389:ONL524404 ODP524389:ODP524404 NTT524389:NTT524404 NJX524389:NJX524404 NAB524389:NAB524404 MQF524389:MQF524404 MGJ524389:MGJ524404 LWN524389:LWN524404 LMR524389:LMR524404 LCV524389:LCV524404 KSZ524389:KSZ524404 KJD524389:KJD524404 JZH524389:JZH524404 JPL524389:JPL524404 JFP524389:JFP524404 IVT524389:IVT524404 ILX524389:ILX524404 ICB524389:ICB524404 HSF524389:HSF524404 HIJ524389:HIJ524404 GYN524389:GYN524404 GOR524389:GOR524404 GEV524389:GEV524404 FUZ524389:FUZ524404 FLD524389:FLD524404 FBH524389:FBH524404 ERL524389:ERL524404 EHP524389:EHP524404 DXT524389:DXT524404 DNX524389:DNX524404 DEB524389:DEB524404 CUF524389:CUF524404 CKJ524389:CKJ524404 CAN524389:CAN524404 BQR524389:BQR524404 BGV524389:BGV524404 AWZ524389:AWZ524404 AND524389:AND524404 ADH524389:ADH524404 TL524389:TL524404 JP524389:JP524404 T524389:T524404 WWB458853:WWB458868 WMF458853:WMF458868 WCJ458853:WCJ458868 VSN458853:VSN458868 VIR458853:VIR458868 UYV458853:UYV458868 UOZ458853:UOZ458868 UFD458853:UFD458868 TVH458853:TVH458868 TLL458853:TLL458868 TBP458853:TBP458868 SRT458853:SRT458868 SHX458853:SHX458868 RYB458853:RYB458868 ROF458853:ROF458868 REJ458853:REJ458868 QUN458853:QUN458868 QKR458853:QKR458868 QAV458853:QAV458868 PQZ458853:PQZ458868 PHD458853:PHD458868 OXH458853:OXH458868 ONL458853:ONL458868 ODP458853:ODP458868 NTT458853:NTT458868 NJX458853:NJX458868 NAB458853:NAB458868 MQF458853:MQF458868 MGJ458853:MGJ458868 LWN458853:LWN458868 LMR458853:LMR458868 LCV458853:LCV458868 KSZ458853:KSZ458868 KJD458853:KJD458868 JZH458853:JZH458868 JPL458853:JPL458868 JFP458853:JFP458868 IVT458853:IVT458868 ILX458853:ILX458868 ICB458853:ICB458868 HSF458853:HSF458868 HIJ458853:HIJ458868 GYN458853:GYN458868 GOR458853:GOR458868 GEV458853:GEV458868 FUZ458853:FUZ458868 FLD458853:FLD458868 FBH458853:FBH458868 ERL458853:ERL458868 EHP458853:EHP458868 DXT458853:DXT458868 DNX458853:DNX458868 DEB458853:DEB458868 CUF458853:CUF458868 CKJ458853:CKJ458868 CAN458853:CAN458868 BQR458853:BQR458868 BGV458853:BGV458868 AWZ458853:AWZ458868 AND458853:AND458868 ADH458853:ADH458868 TL458853:TL458868 JP458853:JP458868 T458853:T458868 WWB393317:WWB393332 WMF393317:WMF393332 WCJ393317:WCJ393332 VSN393317:VSN393332 VIR393317:VIR393332 UYV393317:UYV393332 UOZ393317:UOZ393332 UFD393317:UFD393332 TVH393317:TVH393332 TLL393317:TLL393332 TBP393317:TBP393332 SRT393317:SRT393332 SHX393317:SHX393332 RYB393317:RYB393332 ROF393317:ROF393332 REJ393317:REJ393332 QUN393317:QUN393332 QKR393317:QKR393332 QAV393317:QAV393332 PQZ393317:PQZ393332 PHD393317:PHD393332 OXH393317:OXH393332 ONL393317:ONL393332 ODP393317:ODP393332 NTT393317:NTT393332 NJX393317:NJX393332 NAB393317:NAB393332 MQF393317:MQF393332 MGJ393317:MGJ393332 LWN393317:LWN393332 LMR393317:LMR393332 LCV393317:LCV393332 KSZ393317:KSZ393332 KJD393317:KJD393332 JZH393317:JZH393332 JPL393317:JPL393332 JFP393317:JFP393332 IVT393317:IVT393332 ILX393317:ILX393332 ICB393317:ICB393332 HSF393317:HSF393332 HIJ393317:HIJ393332 GYN393317:GYN393332 GOR393317:GOR393332 GEV393317:GEV393332 FUZ393317:FUZ393332 FLD393317:FLD393332 FBH393317:FBH393332 ERL393317:ERL393332 EHP393317:EHP393332 DXT393317:DXT393332 DNX393317:DNX393332 DEB393317:DEB393332 CUF393317:CUF393332 CKJ393317:CKJ393332 CAN393317:CAN393332 BQR393317:BQR393332 BGV393317:BGV393332 AWZ393317:AWZ393332 AND393317:AND393332 ADH393317:ADH393332 TL393317:TL393332 JP393317:JP393332 T393317:T393332 WWB327781:WWB327796 WMF327781:WMF327796 WCJ327781:WCJ327796 VSN327781:VSN327796 VIR327781:VIR327796 UYV327781:UYV327796 UOZ327781:UOZ327796 UFD327781:UFD327796 TVH327781:TVH327796 TLL327781:TLL327796 TBP327781:TBP327796 SRT327781:SRT327796 SHX327781:SHX327796 RYB327781:RYB327796 ROF327781:ROF327796 REJ327781:REJ327796 QUN327781:QUN327796 QKR327781:QKR327796 QAV327781:QAV327796 PQZ327781:PQZ327796 PHD327781:PHD327796 OXH327781:OXH327796 ONL327781:ONL327796 ODP327781:ODP327796 NTT327781:NTT327796 NJX327781:NJX327796 NAB327781:NAB327796 MQF327781:MQF327796 MGJ327781:MGJ327796 LWN327781:LWN327796 LMR327781:LMR327796 LCV327781:LCV327796 KSZ327781:KSZ327796 KJD327781:KJD327796 JZH327781:JZH327796 JPL327781:JPL327796 JFP327781:JFP327796 IVT327781:IVT327796 ILX327781:ILX327796 ICB327781:ICB327796 HSF327781:HSF327796 HIJ327781:HIJ327796 GYN327781:GYN327796 GOR327781:GOR327796 GEV327781:GEV327796 FUZ327781:FUZ327796 FLD327781:FLD327796 FBH327781:FBH327796 ERL327781:ERL327796 EHP327781:EHP327796 DXT327781:DXT327796 DNX327781:DNX327796 DEB327781:DEB327796 CUF327781:CUF327796 CKJ327781:CKJ327796 CAN327781:CAN327796 BQR327781:BQR327796 BGV327781:BGV327796 AWZ327781:AWZ327796 AND327781:AND327796 ADH327781:ADH327796 TL327781:TL327796 JP327781:JP327796 T327781:T327796 WWB262245:WWB262260 WMF262245:WMF262260 WCJ262245:WCJ262260 VSN262245:VSN262260 VIR262245:VIR262260 UYV262245:UYV262260 UOZ262245:UOZ262260 UFD262245:UFD262260 TVH262245:TVH262260 TLL262245:TLL262260 TBP262245:TBP262260 SRT262245:SRT262260 SHX262245:SHX262260 RYB262245:RYB262260 ROF262245:ROF262260 REJ262245:REJ262260 QUN262245:QUN262260 QKR262245:QKR262260 QAV262245:QAV262260 PQZ262245:PQZ262260 PHD262245:PHD262260 OXH262245:OXH262260 ONL262245:ONL262260 ODP262245:ODP262260 NTT262245:NTT262260 NJX262245:NJX262260 NAB262245:NAB262260 MQF262245:MQF262260 MGJ262245:MGJ262260 LWN262245:LWN262260 LMR262245:LMR262260 LCV262245:LCV262260 KSZ262245:KSZ262260 KJD262245:KJD262260 JZH262245:JZH262260 JPL262245:JPL262260 JFP262245:JFP262260 IVT262245:IVT262260 ILX262245:ILX262260 ICB262245:ICB262260 HSF262245:HSF262260 HIJ262245:HIJ262260 GYN262245:GYN262260 GOR262245:GOR262260 GEV262245:GEV262260 FUZ262245:FUZ262260 FLD262245:FLD262260 FBH262245:FBH262260 ERL262245:ERL262260 EHP262245:EHP262260 DXT262245:DXT262260 DNX262245:DNX262260 DEB262245:DEB262260 CUF262245:CUF262260 CKJ262245:CKJ262260 CAN262245:CAN262260 BQR262245:BQR262260 BGV262245:BGV262260 AWZ262245:AWZ262260 AND262245:AND262260 ADH262245:ADH262260 TL262245:TL262260 JP262245:JP262260 T262245:T262260 WWB196709:WWB196724 WMF196709:WMF196724 WCJ196709:WCJ196724 VSN196709:VSN196724 VIR196709:VIR196724 UYV196709:UYV196724 UOZ196709:UOZ196724 UFD196709:UFD196724 TVH196709:TVH196724 TLL196709:TLL196724 TBP196709:TBP196724 SRT196709:SRT196724 SHX196709:SHX196724 RYB196709:RYB196724 ROF196709:ROF196724 REJ196709:REJ196724 QUN196709:QUN196724 QKR196709:QKR196724 QAV196709:QAV196724 PQZ196709:PQZ196724 PHD196709:PHD196724 OXH196709:OXH196724 ONL196709:ONL196724 ODP196709:ODP196724 NTT196709:NTT196724 NJX196709:NJX196724 NAB196709:NAB196724 MQF196709:MQF196724 MGJ196709:MGJ196724 LWN196709:LWN196724 LMR196709:LMR196724 LCV196709:LCV196724 KSZ196709:KSZ196724 KJD196709:KJD196724 JZH196709:JZH196724 JPL196709:JPL196724 JFP196709:JFP196724 IVT196709:IVT196724 ILX196709:ILX196724 ICB196709:ICB196724 HSF196709:HSF196724 HIJ196709:HIJ196724 GYN196709:GYN196724 GOR196709:GOR196724 GEV196709:GEV196724 FUZ196709:FUZ196724 FLD196709:FLD196724 FBH196709:FBH196724 ERL196709:ERL196724 EHP196709:EHP196724 DXT196709:DXT196724 DNX196709:DNX196724 DEB196709:DEB196724 CUF196709:CUF196724 CKJ196709:CKJ196724 CAN196709:CAN196724 BQR196709:BQR196724 BGV196709:BGV196724 AWZ196709:AWZ196724 AND196709:AND196724 ADH196709:ADH196724 TL196709:TL196724 JP196709:JP196724 T196709:T196724 WWB131173:WWB131188 WMF131173:WMF131188 WCJ131173:WCJ131188 VSN131173:VSN131188 VIR131173:VIR131188 UYV131173:UYV131188 UOZ131173:UOZ131188 UFD131173:UFD131188 TVH131173:TVH131188 TLL131173:TLL131188 TBP131173:TBP131188 SRT131173:SRT131188 SHX131173:SHX131188 RYB131173:RYB131188 ROF131173:ROF131188 REJ131173:REJ131188 QUN131173:QUN131188 QKR131173:QKR131188 QAV131173:QAV131188 PQZ131173:PQZ131188 PHD131173:PHD131188 OXH131173:OXH131188 ONL131173:ONL131188 ODP131173:ODP131188 NTT131173:NTT131188 NJX131173:NJX131188 NAB131173:NAB131188 MQF131173:MQF131188 MGJ131173:MGJ131188 LWN131173:LWN131188 LMR131173:LMR131188 LCV131173:LCV131188 KSZ131173:KSZ131188 KJD131173:KJD131188 JZH131173:JZH131188 JPL131173:JPL131188 JFP131173:JFP131188 IVT131173:IVT131188 ILX131173:ILX131188 ICB131173:ICB131188 HSF131173:HSF131188 HIJ131173:HIJ131188 GYN131173:GYN131188 GOR131173:GOR131188 GEV131173:GEV131188 FUZ131173:FUZ131188 FLD131173:FLD131188 FBH131173:FBH131188 ERL131173:ERL131188 EHP131173:EHP131188 DXT131173:DXT131188 DNX131173:DNX131188 DEB131173:DEB131188 CUF131173:CUF131188 CKJ131173:CKJ131188 CAN131173:CAN131188 BQR131173:BQR131188 BGV131173:BGV131188 AWZ131173:AWZ131188 AND131173:AND131188 ADH131173:ADH131188 TL131173:TL131188 JP131173:JP131188 T131173:T131188 WWB65637:WWB65652 WMF65637:WMF65652 WCJ65637:WCJ65652 VSN65637:VSN65652 VIR65637:VIR65652 UYV65637:UYV65652 UOZ65637:UOZ65652 UFD65637:UFD65652 TVH65637:TVH65652 TLL65637:TLL65652 TBP65637:TBP65652 SRT65637:SRT65652 SHX65637:SHX65652 RYB65637:RYB65652 ROF65637:ROF65652 REJ65637:REJ65652 QUN65637:QUN65652 QKR65637:QKR65652 QAV65637:QAV65652 PQZ65637:PQZ65652 PHD65637:PHD65652 OXH65637:OXH65652 ONL65637:ONL65652 ODP65637:ODP65652 NTT65637:NTT65652 NJX65637:NJX65652 NAB65637:NAB65652 MQF65637:MQF65652 MGJ65637:MGJ65652 LWN65637:LWN65652 LMR65637:LMR65652 LCV65637:LCV65652 KSZ65637:KSZ65652 KJD65637:KJD65652 JZH65637:JZH65652 JPL65637:JPL65652 JFP65637:JFP65652 IVT65637:IVT65652 ILX65637:ILX65652 ICB65637:ICB65652 HSF65637:HSF65652 HIJ65637:HIJ65652 GYN65637:GYN65652 GOR65637:GOR65652 GEV65637:GEV65652 FUZ65637:FUZ65652 FLD65637:FLD65652 FBH65637:FBH65652 ERL65637:ERL65652 EHP65637:EHP65652 DXT65637:DXT65652 DNX65637:DNX65652 DEB65637:DEB65652 CUF65637:CUF65652 CKJ65637:CKJ65652 CAN65637:CAN65652 BQR65637:BQR65652 BGV65637:BGV65652 AWZ65637:AWZ65652 AND65637:AND65652 ADH65637:ADH65652 TL65637:TL65652 JP65637:JP65652 T65637:T65652 WWB983218:WWB983236 JP124:JP164 WWB983083:WWB983134 WMF983083:WMF983134 WCJ983083:WCJ983134 VSN983083:VSN983134 VIR983083:VIR983134 UYV983083:UYV983134 UOZ983083:UOZ983134 UFD983083:UFD983134 TVH983083:TVH983134 TLL983083:TLL983134 TBP983083:TBP983134 SRT983083:SRT983134 SHX983083:SHX983134 RYB983083:RYB983134 ROF983083:ROF983134 REJ983083:REJ983134 QUN983083:QUN983134 QKR983083:QKR983134 QAV983083:QAV983134 PQZ983083:PQZ983134 PHD983083:PHD983134 OXH983083:OXH983134 ONL983083:ONL983134 ODP983083:ODP983134 NTT983083:NTT983134 NJX983083:NJX983134 NAB983083:NAB983134 MQF983083:MQF983134 MGJ983083:MGJ983134 LWN983083:LWN983134 LMR983083:LMR983134 LCV983083:LCV983134 KSZ983083:KSZ983134 KJD983083:KJD983134 JZH983083:JZH983134 JPL983083:JPL983134 JFP983083:JFP983134 IVT983083:IVT983134 ILX983083:ILX983134 ICB983083:ICB983134 HSF983083:HSF983134 HIJ983083:HIJ983134 GYN983083:GYN983134 GOR983083:GOR983134 GEV983083:GEV983134 FUZ983083:FUZ983134 FLD983083:FLD983134 FBH983083:FBH983134 ERL983083:ERL983134 EHP983083:EHP983134 DXT983083:DXT983134 DNX983083:DNX983134 DEB983083:DEB983134 CUF983083:CUF983134 CKJ983083:CKJ983134 CAN983083:CAN983134 BQR983083:BQR983134 BGV983083:BGV983134 AWZ983083:AWZ983134 AND983083:AND983134 ADH983083:ADH983134 TL983083:TL983134 JP983083:JP983134 T983083:T983134 WWB917547:WWB917598 WMF917547:WMF917598 WCJ917547:WCJ917598 VSN917547:VSN917598 VIR917547:VIR917598 UYV917547:UYV917598 UOZ917547:UOZ917598 UFD917547:UFD917598 TVH917547:TVH917598 TLL917547:TLL917598 TBP917547:TBP917598 SRT917547:SRT917598 SHX917547:SHX917598 RYB917547:RYB917598 ROF917547:ROF917598 REJ917547:REJ917598 QUN917547:QUN917598 QKR917547:QKR917598 QAV917547:QAV917598 PQZ917547:PQZ917598 PHD917547:PHD917598 OXH917547:OXH917598 ONL917547:ONL917598 ODP917547:ODP917598 NTT917547:NTT917598 NJX917547:NJX917598 NAB917547:NAB917598 MQF917547:MQF917598 MGJ917547:MGJ917598 LWN917547:LWN917598 LMR917547:LMR917598 LCV917547:LCV917598 KSZ917547:KSZ917598 KJD917547:KJD917598 JZH917547:JZH917598 JPL917547:JPL917598 JFP917547:JFP917598 IVT917547:IVT917598 ILX917547:ILX917598 ICB917547:ICB917598 HSF917547:HSF917598 HIJ917547:HIJ917598 GYN917547:GYN917598 GOR917547:GOR917598 GEV917547:GEV917598 FUZ917547:FUZ917598 FLD917547:FLD917598 FBH917547:FBH917598 ERL917547:ERL917598 EHP917547:EHP917598 DXT917547:DXT917598 DNX917547:DNX917598 DEB917547:DEB917598 CUF917547:CUF917598 CKJ917547:CKJ917598 CAN917547:CAN917598 BQR917547:BQR917598 BGV917547:BGV917598 AWZ917547:AWZ917598 AND917547:AND917598 ADH917547:ADH917598 TL917547:TL917598 JP917547:JP917598 T917547:T917598 WWB852011:WWB852062 WMF852011:WMF852062 WCJ852011:WCJ852062 VSN852011:VSN852062 VIR852011:VIR852062 UYV852011:UYV852062 UOZ852011:UOZ852062 UFD852011:UFD852062 TVH852011:TVH852062 TLL852011:TLL852062 TBP852011:TBP852062 SRT852011:SRT852062 SHX852011:SHX852062 RYB852011:RYB852062 ROF852011:ROF852062 REJ852011:REJ852062 QUN852011:QUN852062 QKR852011:QKR852062 QAV852011:QAV852062 PQZ852011:PQZ852062 PHD852011:PHD852062 OXH852011:OXH852062 ONL852011:ONL852062 ODP852011:ODP852062 NTT852011:NTT852062 NJX852011:NJX852062 NAB852011:NAB852062 MQF852011:MQF852062 MGJ852011:MGJ852062 LWN852011:LWN852062 LMR852011:LMR852062 LCV852011:LCV852062 KSZ852011:KSZ852062 KJD852011:KJD852062 JZH852011:JZH852062 JPL852011:JPL852062 JFP852011:JFP852062 IVT852011:IVT852062 ILX852011:ILX852062 ICB852011:ICB852062 HSF852011:HSF852062 HIJ852011:HIJ852062 GYN852011:GYN852062 GOR852011:GOR852062 GEV852011:GEV852062 FUZ852011:FUZ852062 FLD852011:FLD852062 FBH852011:FBH852062 ERL852011:ERL852062 EHP852011:EHP852062 DXT852011:DXT852062 DNX852011:DNX852062 DEB852011:DEB852062 CUF852011:CUF852062 CKJ852011:CKJ852062 CAN852011:CAN852062 BQR852011:BQR852062 BGV852011:BGV852062 AWZ852011:AWZ852062 AND852011:AND852062 ADH852011:ADH852062 TL852011:TL852062 JP852011:JP852062 T852011:T852062 WWB786475:WWB786526 WMF786475:WMF786526 WCJ786475:WCJ786526 VSN786475:VSN786526 VIR786475:VIR786526 UYV786475:UYV786526 UOZ786475:UOZ786526 UFD786475:UFD786526 TVH786475:TVH786526 TLL786475:TLL786526 TBP786475:TBP786526 SRT786475:SRT786526 SHX786475:SHX786526 RYB786475:RYB786526 ROF786475:ROF786526 REJ786475:REJ786526 QUN786475:QUN786526 QKR786475:QKR786526 QAV786475:QAV786526 PQZ786475:PQZ786526 PHD786475:PHD786526 OXH786475:OXH786526 ONL786475:ONL786526 ODP786475:ODP786526 NTT786475:NTT786526 NJX786475:NJX786526 NAB786475:NAB786526 MQF786475:MQF786526 MGJ786475:MGJ786526 LWN786475:LWN786526 LMR786475:LMR786526 LCV786475:LCV786526 KSZ786475:KSZ786526 KJD786475:KJD786526 JZH786475:JZH786526 JPL786475:JPL786526 JFP786475:JFP786526 IVT786475:IVT786526 ILX786475:ILX786526 ICB786475:ICB786526 HSF786475:HSF786526 HIJ786475:HIJ786526 GYN786475:GYN786526 GOR786475:GOR786526 GEV786475:GEV786526 FUZ786475:FUZ786526 FLD786475:FLD786526 FBH786475:FBH786526 ERL786475:ERL786526 EHP786475:EHP786526 DXT786475:DXT786526 DNX786475:DNX786526 DEB786475:DEB786526 CUF786475:CUF786526 CKJ786475:CKJ786526 CAN786475:CAN786526 BQR786475:BQR786526 BGV786475:BGV786526 AWZ786475:AWZ786526 AND786475:AND786526 ADH786475:ADH786526 TL786475:TL786526 JP786475:JP786526 T786475:T786526 WWB720939:WWB720990 WMF720939:WMF720990 WCJ720939:WCJ720990 VSN720939:VSN720990 VIR720939:VIR720990 UYV720939:UYV720990 UOZ720939:UOZ720990 UFD720939:UFD720990 TVH720939:TVH720990 TLL720939:TLL720990 TBP720939:TBP720990 SRT720939:SRT720990 SHX720939:SHX720990 RYB720939:RYB720990 ROF720939:ROF720990 REJ720939:REJ720990 QUN720939:QUN720990 QKR720939:QKR720990 QAV720939:QAV720990 PQZ720939:PQZ720990 PHD720939:PHD720990 OXH720939:OXH720990 ONL720939:ONL720990 ODP720939:ODP720990 NTT720939:NTT720990 NJX720939:NJX720990 NAB720939:NAB720990 MQF720939:MQF720990 MGJ720939:MGJ720990 LWN720939:LWN720990 LMR720939:LMR720990 LCV720939:LCV720990 KSZ720939:KSZ720990 KJD720939:KJD720990 JZH720939:JZH720990 JPL720939:JPL720990 JFP720939:JFP720990 IVT720939:IVT720990 ILX720939:ILX720990 ICB720939:ICB720990 HSF720939:HSF720990 HIJ720939:HIJ720990 GYN720939:GYN720990 GOR720939:GOR720990 GEV720939:GEV720990 FUZ720939:FUZ720990 FLD720939:FLD720990 FBH720939:FBH720990 ERL720939:ERL720990 EHP720939:EHP720990 DXT720939:DXT720990 DNX720939:DNX720990 DEB720939:DEB720990 CUF720939:CUF720990 CKJ720939:CKJ720990 CAN720939:CAN720990 BQR720939:BQR720990 BGV720939:BGV720990 AWZ720939:AWZ720990 AND720939:AND720990 ADH720939:ADH720990 TL720939:TL720990 JP720939:JP720990 T720939:T720990 WWB655403:WWB655454 WMF655403:WMF655454 WCJ655403:WCJ655454 VSN655403:VSN655454 VIR655403:VIR655454 UYV655403:UYV655454 UOZ655403:UOZ655454 UFD655403:UFD655454 TVH655403:TVH655454 TLL655403:TLL655454 TBP655403:TBP655454 SRT655403:SRT655454 SHX655403:SHX655454 RYB655403:RYB655454 ROF655403:ROF655454 REJ655403:REJ655454 QUN655403:QUN655454 QKR655403:QKR655454 QAV655403:QAV655454 PQZ655403:PQZ655454 PHD655403:PHD655454 OXH655403:OXH655454 ONL655403:ONL655454 ODP655403:ODP655454 NTT655403:NTT655454 NJX655403:NJX655454 NAB655403:NAB655454 MQF655403:MQF655454 MGJ655403:MGJ655454 LWN655403:LWN655454 LMR655403:LMR655454 LCV655403:LCV655454 KSZ655403:KSZ655454 KJD655403:KJD655454 JZH655403:JZH655454 JPL655403:JPL655454 JFP655403:JFP655454 IVT655403:IVT655454 ILX655403:ILX655454 ICB655403:ICB655454 HSF655403:HSF655454 HIJ655403:HIJ655454 GYN655403:GYN655454 GOR655403:GOR655454 GEV655403:GEV655454 FUZ655403:FUZ655454 FLD655403:FLD655454 FBH655403:FBH655454 ERL655403:ERL655454 EHP655403:EHP655454 DXT655403:DXT655454 DNX655403:DNX655454 DEB655403:DEB655454 CUF655403:CUF655454 CKJ655403:CKJ655454 CAN655403:CAN655454 BQR655403:BQR655454 BGV655403:BGV655454 AWZ655403:AWZ655454 AND655403:AND655454 ADH655403:ADH655454 TL655403:TL655454 JP655403:JP655454 T655403:T655454 WWB589867:WWB589918 WMF589867:WMF589918 WCJ589867:WCJ589918 VSN589867:VSN589918 VIR589867:VIR589918 UYV589867:UYV589918 UOZ589867:UOZ589918 UFD589867:UFD589918 TVH589867:TVH589918 TLL589867:TLL589918 TBP589867:TBP589918 SRT589867:SRT589918 SHX589867:SHX589918 RYB589867:RYB589918 ROF589867:ROF589918 REJ589867:REJ589918 QUN589867:QUN589918 QKR589867:QKR589918 QAV589867:QAV589918 PQZ589867:PQZ589918 PHD589867:PHD589918 OXH589867:OXH589918 ONL589867:ONL589918 ODP589867:ODP589918 NTT589867:NTT589918 NJX589867:NJX589918 NAB589867:NAB589918 MQF589867:MQF589918 MGJ589867:MGJ589918 LWN589867:LWN589918 LMR589867:LMR589918 LCV589867:LCV589918 KSZ589867:KSZ589918 KJD589867:KJD589918 JZH589867:JZH589918 JPL589867:JPL589918 JFP589867:JFP589918 IVT589867:IVT589918 ILX589867:ILX589918 ICB589867:ICB589918 HSF589867:HSF589918 HIJ589867:HIJ589918 GYN589867:GYN589918 GOR589867:GOR589918 GEV589867:GEV589918 FUZ589867:FUZ589918 FLD589867:FLD589918 FBH589867:FBH589918 ERL589867:ERL589918 EHP589867:EHP589918 DXT589867:DXT589918 DNX589867:DNX589918 DEB589867:DEB589918 CUF589867:CUF589918 CKJ589867:CKJ589918 CAN589867:CAN589918 BQR589867:BQR589918 BGV589867:BGV589918 AWZ589867:AWZ589918 AND589867:AND589918 ADH589867:ADH589918 TL589867:TL589918 JP589867:JP589918 T589867:T589918 WWB524331:WWB524382 WMF524331:WMF524382 WCJ524331:WCJ524382 VSN524331:VSN524382 VIR524331:VIR524382 UYV524331:UYV524382 UOZ524331:UOZ524382 UFD524331:UFD524382 TVH524331:TVH524382 TLL524331:TLL524382 TBP524331:TBP524382 SRT524331:SRT524382 SHX524331:SHX524382 RYB524331:RYB524382 ROF524331:ROF524382 REJ524331:REJ524382 QUN524331:QUN524382 QKR524331:QKR524382 QAV524331:QAV524382 PQZ524331:PQZ524382 PHD524331:PHD524382 OXH524331:OXH524382 ONL524331:ONL524382 ODP524331:ODP524382 NTT524331:NTT524382 NJX524331:NJX524382 NAB524331:NAB524382 MQF524331:MQF524382 MGJ524331:MGJ524382 LWN524331:LWN524382 LMR524331:LMR524382 LCV524331:LCV524382 KSZ524331:KSZ524382 KJD524331:KJD524382 JZH524331:JZH524382 JPL524331:JPL524382 JFP524331:JFP524382 IVT524331:IVT524382 ILX524331:ILX524382 ICB524331:ICB524382 HSF524331:HSF524382 HIJ524331:HIJ524382 GYN524331:GYN524382 GOR524331:GOR524382 GEV524331:GEV524382 FUZ524331:FUZ524382 FLD524331:FLD524382 FBH524331:FBH524382 ERL524331:ERL524382 EHP524331:EHP524382 DXT524331:DXT524382 DNX524331:DNX524382 DEB524331:DEB524382 CUF524331:CUF524382 CKJ524331:CKJ524382 CAN524331:CAN524382 BQR524331:BQR524382 BGV524331:BGV524382 AWZ524331:AWZ524382 AND524331:AND524382 ADH524331:ADH524382 TL524331:TL524382 JP524331:JP524382 T524331:T524382 WWB458795:WWB458846 WMF458795:WMF458846 WCJ458795:WCJ458846 VSN458795:VSN458846 VIR458795:VIR458846 UYV458795:UYV458846 UOZ458795:UOZ458846 UFD458795:UFD458846 TVH458795:TVH458846 TLL458795:TLL458846 TBP458795:TBP458846 SRT458795:SRT458846 SHX458795:SHX458846 RYB458795:RYB458846 ROF458795:ROF458846 REJ458795:REJ458846 QUN458795:QUN458846 QKR458795:QKR458846 QAV458795:QAV458846 PQZ458795:PQZ458846 PHD458795:PHD458846 OXH458795:OXH458846 ONL458795:ONL458846 ODP458795:ODP458846 NTT458795:NTT458846 NJX458795:NJX458846 NAB458795:NAB458846 MQF458795:MQF458846 MGJ458795:MGJ458846 LWN458795:LWN458846 LMR458795:LMR458846 LCV458795:LCV458846 KSZ458795:KSZ458846 KJD458795:KJD458846 JZH458795:JZH458846 JPL458795:JPL458846 JFP458795:JFP458846 IVT458795:IVT458846 ILX458795:ILX458846 ICB458795:ICB458846 HSF458795:HSF458846 HIJ458795:HIJ458846 GYN458795:GYN458846 GOR458795:GOR458846 GEV458795:GEV458846 FUZ458795:FUZ458846 FLD458795:FLD458846 FBH458795:FBH458846 ERL458795:ERL458846 EHP458795:EHP458846 DXT458795:DXT458846 DNX458795:DNX458846 DEB458795:DEB458846 CUF458795:CUF458846 CKJ458795:CKJ458846 CAN458795:CAN458846 BQR458795:BQR458846 BGV458795:BGV458846 AWZ458795:AWZ458846 AND458795:AND458846 ADH458795:ADH458846 TL458795:TL458846 JP458795:JP458846 T458795:T458846 WWB393259:WWB393310 WMF393259:WMF393310 WCJ393259:WCJ393310 VSN393259:VSN393310 VIR393259:VIR393310 UYV393259:UYV393310 UOZ393259:UOZ393310 UFD393259:UFD393310 TVH393259:TVH393310 TLL393259:TLL393310 TBP393259:TBP393310 SRT393259:SRT393310 SHX393259:SHX393310 RYB393259:RYB393310 ROF393259:ROF393310 REJ393259:REJ393310 QUN393259:QUN393310 QKR393259:QKR393310 QAV393259:QAV393310 PQZ393259:PQZ393310 PHD393259:PHD393310 OXH393259:OXH393310 ONL393259:ONL393310 ODP393259:ODP393310 NTT393259:NTT393310 NJX393259:NJX393310 NAB393259:NAB393310 MQF393259:MQF393310 MGJ393259:MGJ393310 LWN393259:LWN393310 LMR393259:LMR393310 LCV393259:LCV393310 KSZ393259:KSZ393310 KJD393259:KJD393310 JZH393259:JZH393310 JPL393259:JPL393310 JFP393259:JFP393310 IVT393259:IVT393310 ILX393259:ILX393310 ICB393259:ICB393310 HSF393259:HSF393310 HIJ393259:HIJ393310 GYN393259:GYN393310 GOR393259:GOR393310 GEV393259:GEV393310 FUZ393259:FUZ393310 FLD393259:FLD393310 FBH393259:FBH393310 ERL393259:ERL393310 EHP393259:EHP393310 DXT393259:DXT393310 DNX393259:DNX393310 DEB393259:DEB393310 CUF393259:CUF393310 CKJ393259:CKJ393310 CAN393259:CAN393310 BQR393259:BQR393310 BGV393259:BGV393310 AWZ393259:AWZ393310 AND393259:AND393310 ADH393259:ADH393310 TL393259:TL393310 JP393259:JP393310 T393259:T393310 WWB327723:WWB327774 WMF327723:WMF327774 WCJ327723:WCJ327774 VSN327723:VSN327774 VIR327723:VIR327774 UYV327723:UYV327774 UOZ327723:UOZ327774 UFD327723:UFD327774 TVH327723:TVH327774 TLL327723:TLL327774 TBP327723:TBP327774 SRT327723:SRT327774 SHX327723:SHX327774 RYB327723:RYB327774 ROF327723:ROF327774 REJ327723:REJ327774 QUN327723:QUN327774 QKR327723:QKR327774 QAV327723:QAV327774 PQZ327723:PQZ327774 PHD327723:PHD327774 OXH327723:OXH327774 ONL327723:ONL327774 ODP327723:ODP327774 NTT327723:NTT327774 NJX327723:NJX327774 NAB327723:NAB327774 MQF327723:MQF327774 MGJ327723:MGJ327774 LWN327723:LWN327774 LMR327723:LMR327774 LCV327723:LCV327774 KSZ327723:KSZ327774 KJD327723:KJD327774 JZH327723:JZH327774 JPL327723:JPL327774 JFP327723:JFP327774 IVT327723:IVT327774 ILX327723:ILX327774 ICB327723:ICB327774 HSF327723:HSF327774 HIJ327723:HIJ327774 GYN327723:GYN327774 GOR327723:GOR327774 GEV327723:GEV327774 FUZ327723:FUZ327774 FLD327723:FLD327774 FBH327723:FBH327774 ERL327723:ERL327774 EHP327723:EHP327774 DXT327723:DXT327774 DNX327723:DNX327774 DEB327723:DEB327774 CUF327723:CUF327774 CKJ327723:CKJ327774 CAN327723:CAN327774 BQR327723:BQR327774 BGV327723:BGV327774 AWZ327723:AWZ327774 AND327723:AND327774 ADH327723:ADH327774 TL327723:TL327774 JP327723:JP327774 T327723:T327774 WWB262187:WWB262238 WMF262187:WMF262238 WCJ262187:WCJ262238 VSN262187:VSN262238 VIR262187:VIR262238 UYV262187:UYV262238 UOZ262187:UOZ262238 UFD262187:UFD262238 TVH262187:TVH262238 TLL262187:TLL262238 TBP262187:TBP262238 SRT262187:SRT262238 SHX262187:SHX262238 RYB262187:RYB262238 ROF262187:ROF262238 REJ262187:REJ262238 QUN262187:QUN262238 QKR262187:QKR262238 QAV262187:QAV262238 PQZ262187:PQZ262238 PHD262187:PHD262238 OXH262187:OXH262238 ONL262187:ONL262238 ODP262187:ODP262238 NTT262187:NTT262238 NJX262187:NJX262238 NAB262187:NAB262238 MQF262187:MQF262238 MGJ262187:MGJ262238 LWN262187:LWN262238 LMR262187:LMR262238 LCV262187:LCV262238 KSZ262187:KSZ262238 KJD262187:KJD262238 JZH262187:JZH262238 JPL262187:JPL262238 JFP262187:JFP262238 IVT262187:IVT262238 ILX262187:ILX262238 ICB262187:ICB262238 HSF262187:HSF262238 HIJ262187:HIJ262238 GYN262187:GYN262238 GOR262187:GOR262238 GEV262187:GEV262238 FUZ262187:FUZ262238 FLD262187:FLD262238 FBH262187:FBH262238 ERL262187:ERL262238 EHP262187:EHP262238 DXT262187:DXT262238 DNX262187:DNX262238 DEB262187:DEB262238 CUF262187:CUF262238 CKJ262187:CKJ262238 CAN262187:CAN262238 BQR262187:BQR262238 BGV262187:BGV262238 AWZ262187:AWZ262238 AND262187:AND262238 ADH262187:ADH262238 TL262187:TL262238 JP262187:JP262238 T262187:T262238 WWB196651:WWB196702 WMF196651:WMF196702 WCJ196651:WCJ196702 VSN196651:VSN196702 VIR196651:VIR196702 UYV196651:UYV196702 UOZ196651:UOZ196702 UFD196651:UFD196702 TVH196651:TVH196702 TLL196651:TLL196702 TBP196651:TBP196702 SRT196651:SRT196702 SHX196651:SHX196702 RYB196651:RYB196702 ROF196651:ROF196702 REJ196651:REJ196702 QUN196651:QUN196702 QKR196651:QKR196702 QAV196651:QAV196702 PQZ196651:PQZ196702 PHD196651:PHD196702 OXH196651:OXH196702 ONL196651:ONL196702 ODP196651:ODP196702 NTT196651:NTT196702 NJX196651:NJX196702 NAB196651:NAB196702 MQF196651:MQF196702 MGJ196651:MGJ196702 LWN196651:LWN196702 LMR196651:LMR196702 LCV196651:LCV196702 KSZ196651:KSZ196702 KJD196651:KJD196702 JZH196651:JZH196702 JPL196651:JPL196702 JFP196651:JFP196702 IVT196651:IVT196702 ILX196651:ILX196702 ICB196651:ICB196702 HSF196651:HSF196702 HIJ196651:HIJ196702 GYN196651:GYN196702 GOR196651:GOR196702 GEV196651:GEV196702 FUZ196651:FUZ196702 FLD196651:FLD196702 FBH196651:FBH196702 ERL196651:ERL196702 EHP196651:EHP196702 DXT196651:DXT196702 DNX196651:DNX196702 DEB196651:DEB196702 CUF196651:CUF196702 CKJ196651:CKJ196702 CAN196651:CAN196702 BQR196651:BQR196702 BGV196651:BGV196702 AWZ196651:AWZ196702 AND196651:AND196702 ADH196651:ADH196702 TL196651:TL196702 JP196651:JP196702 T196651:T196702 WWB131115:WWB131166 WMF131115:WMF131166 WCJ131115:WCJ131166 VSN131115:VSN131166 VIR131115:VIR131166 UYV131115:UYV131166 UOZ131115:UOZ131166 UFD131115:UFD131166 TVH131115:TVH131166 TLL131115:TLL131166 TBP131115:TBP131166 SRT131115:SRT131166 SHX131115:SHX131166 RYB131115:RYB131166 ROF131115:ROF131166 REJ131115:REJ131166 QUN131115:QUN131166 QKR131115:QKR131166 QAV131115:QAV131166 PQZ131115:PQZ131166 PHD131115:PHD131166 OXH131115:OXH131166 ONL131115:ONL131166 ODP131115:ODP131166 NTT131115:NTT131166 NJX131115:NJX131166 NAB131115:NAB131166 MQF131115:MQF131166 MGJ131115:MGJ131166 LWN131115:LWN131166 LMR131115:LMR131166 LCV131115:LCV131166 KSZ131115:KSZ131166 KJD131115:KJD131166 JZH131115:JZH131166 JPL131115:JPL131166 JFP131115:JFP131166 IVT131115:IVT131166 ILX131115:ILX131166 ICB131115:ICB131166 HSF131115:HSF131166 HIJ131115:HIJ131166 GYN131115:GYN131166 GOR131115:GOR131166 GEV131115:GEV131166 FUZ131115:FUZ131166 FLD131115:FLD131166 FBH131115:FBH131166 ERL131115:ERL131166 EHP131115:EHP131166 DXT131115:DXT131166 DNX131115:DNX131166 DEB131115:DEB131166 CUF131115:CUF131166 CKJ131115:CKJ131166 CAN131115:CAN131166 BQR131115:BQR131166 BGV131115:BGV131166 AWZ131115:AWZ131166 AND131115:AND131166 ADH131115:ADH131166 TL131115:TL131166 JP131115:JP131166 T131115:T131166 WWB65579:WWB65630 WMF65579:WMF65630 WCJ65579:WCJ65630 VSN65579:VSN65630 VIR65579:VIR65630 UYV65579:UYV65630 UOZ65579:UOZ65630 UFD65579:UFD65630 TVH65579:TVH65630 TLL65579:TLL65630 TBP65579:TBP65630 SRT65579:SRT65630 SHX65579:SHX65630 RYB65579:RYB65630 ROF65579:ROF65630 REJ65579:REJ65630 QUN65579:QUN65630 QKR65579:QKR65630 QAV65579:QAV65630 PQZ65579:PQZ65630 PHD65579:PHD65630 OXH65579:OXH65630 ONL65579:ONL65630 ODP65579:ODP65630 NTT65579:NTT65630 NJX65579:NJX65630 NAB65579:NAB65630 MQF65579:MQF65630 MGJ65579:MGJ65630 LWN65579:LWN65630 LMR65579:LMR65630 LCV65579:LCV65630 KSZ65579:KSZ65630 KJD65579:KJD65630 JZH65579:JZH65630 JPL65579:JPL65630 JFP65579:JFP65630 IVT65579:IVT65630 ILX65579:ILX65630 ICB65579:ICB65630 HSF65579:HSF65630 HIJ65579:HIJ65630 GYN65579:GYN65630 GOR65579:GOR65630 GEV65579:GEV65630 FUZ65579:FUZ65630 FLD65579:FLD65630 FBH65579:FBH65630 ERL65579:ERL65630 EHP65579:EHP65630 DXT65579:DXT65630 DNX65579:DNX65630 DEB65579:DEB65630 CUF65579:CUF65630 CKJ65579:CKJ65630 CAN65579:CAN65630 BQR65579:BQR65630 BGV65579:BGV65630 AWZ65579:AWZ65630 AND65579:AND65630 ADH65579:ADH65630 TL65579:TL65630 JP65579:JP65630 T65579:T65630 WWB41:WWB93 WMF41:WMF93 WCJ41:WCJ93 VSN41:VSN93 VIR41:VIR93 UYV41:UYV93 UOZ41:UOZ93 UFD41:UFD93 TVH41:TVH93 TLL41:TLL93 TBP41:TBP93 SRT41:SRT93 SHX41:SHX93 RYB41:RYB93 ROF41:ROF93 REJ41:REJ93 QUN41:QUN93 QKR41:QKR93 QAV41:QAV93 PQZ41:PQZ93 PHD41:PHD93 OXH41:OXH93 ONL41:ONL93 ODP41:ODP93 NTT41:NTT93 NJX41:NJX93 NAB41:NAB93 MQF41:MQF93 MGJ41:MGJ93 LWN41:LWN93 LMR41:LMR93 LCV41:LCV93 KSZ41:KSZ93 KJD41:KJD93 JZH41:JZH93 JPL41:JPL93 JFP41:JFP93 IVT41:IVT93 ILX41:ILX93 ICB41:ICB93 HSF41:HSF93 HIJ41:HIJ93 GYN41:GYN93 GOR41:GOR93 GEV41:GEV93 FUZ41:FUZ93 FLD41:FLD93 FBH41:FBH93 ERL41:ERL93 EHP41:EHP93 DXT41:DXT93 DNX41:DNX93 DEB41:DEB93 CUF41:CUF93 CKJ41:CKJ93 CAN41:CAN93 BQR41:BQR93 BGV41:BGV93 AWZ41:AWZ93 AND41:AND93 ADH41:ADH93 TL41:TL93 JP41:JP93 T124:T164 WWB983208:WWB983212 WMF983208:WMF983212 WCJ983208:WCJ983212 VSN983208:VSN983212 VIR983208:VIR983212 UYV983208:UYV983212 UOZ983208:UOZ983212 UFD983208:UFD983212 TVH983208:TVH983212 TLL983208:TLL983212 TBP983208:TBP983212 SRT983208:SRT983212 SHX983208:SHX983212 RYB983208:RYB983212 ROF983208:ROF983212 REJ983208:REJ983212 QUN983208:QUN983212 QKR983208:QKR983212 QAV983208:QAV983212 PQZ983208:PQZ983212 PHD983208:PHD983212 OXH983208:OXH983212 ONL983208:ONL983212 ODP983208:ODP983212 NTT983208:NTT983212 NJX983208:NJX983212 NAB983208:NAB983212 MQF983208:MQF983212 MGJ983208:MGJ983212 LWN983208:LWN983212 LMR983208:LMR983212 LCV983208:LCV983212 KSZ983208:KSZ983212 KJD983208:KJD983212 JZH983208:JZH983212 JPL983208:JPL983212 JFP983208:JFP983212 IVT983208:IVT983212 ILX983208:ILX983212 ICB983208:ICB983212 HSF983208:HSF983212 HIJ983208:HIJ983212 GYN983208:GYN983212 GOR983208:GOR983212 GEV983208:GEV983212 FUZ983208:FUZ983212 FLD983208:FLD983212 FBH983208:FBH983212 ERL983208:ERL983212 EHP983208:EHP983212 DXT983208:DXT983212 DNX983208:DNX983212 DEB983208:DEB983212 CUF983208:CUF983212 CKJ983208:CKJ983212 CAN983208:CAN983212 BQR983208:BQR983212 BGV983208:BGV983212 AWZ983208:AWZ983212 AND983208:AND983212 ADH983208:ADH983212 TL983208:TL983212 JP983208:JP983212 T983208:T983212 WWB917672:WWB917676 WMF917672:WMF917676 WCJ917672:WCJ917676 VSN917672:VSN917676 VIR917672:VIR917676 UYV917672:UYV917676 UOZ917672:UOZ917676 UFD917672:UFD917676 TVH917672:TVH917676 TLL917672:TLL917676 TBP917672:TBP917676 SRT917672:SRT917676 SHX917672:SHX917676 RYB917672:RYB917676 ROF917672:ROF917676 REJ917672:REJ917676 QUN917672:QUN917676 QKR917672:QKR917676 QAV917672:QAV917676 PQZ917672:PQZ917676 PHD917672:PHD917676 OXH917672:OXH917676 ONL917672:ONL917676 ODP917672:ODP917676 NTT917672:NTT917676 NJX917672:NJX917676 NAB917672:NAB917676 MQF917672:MQF917676 MGJ917672:MGJ917676 LWN917672:LWN917676 LMR917672:LMR917676 LCV917672:LCV917676 KSZ917672:KSZ917676 KJD917672:KJD917676 JZH917672:JZH917676 JPL917672:JPL917676 JFP917672:JFP917676 IVT917672:IVT917676 ILX917672:ILX917676 ICB917672:ICB917676 HSF917672:HSF917676 HIJ917672:HIJ917676 GYN917672:GYN917676 GOR917672:GOR917676 GEV917672:GEV917676 FUZ917672:FUZ917676 FLD917672:FLD917676 FBH917672:FBH917676 ERL917672:ERL917676 EHP917672:EHP917676 DXT917672:DXT917676 DNX917672:DNX917676 DEB917672:DEB917676 CUF917672:CUF917676 CKJ917672:CKJ917676 CAN917672:CAN917676 BQR917672:BQR917676 BGV917672:BGV917676 AWZ917672:AWZ917676 AND917672:AND917676 ADH917672:ADH917676 TL917672:TL917676 JP917672:JP917676 T917672:T917676 WWB852136:WWB852140 WMF852136:WMF852140 WCJ852136:WCJ852140 VSN852136:VSN852140 VIR852136:VIR852140 UYV852136:UYV852140 UOZ852136:UOZ852140 UFD852136:UFD852140 TVH852136:TVH852140 TLL852136:TLL852140 TBP852136:TBP852140 SRT852136:SRT852140 SHX852136:SHX852140 RYB852136:RYB852140 ROF852136:ROF852140 REJ852136:REJ852140 QUN852136:QUN852140 QKR852136:QKR852140 QAV852136:QAV852140 PQZ852136:PQZ852140 PHD852136:PHD852140 OXH852136:OXH852140 ONL852136:ONL852140 ODP852136:ODP852140 NTT852136:NTT852140 NJX852136:NJX852140 NAB852136:NAB852140 MQF852136:MQF852140 MGJ852136:MGJ852140 LWN852136:LWN852140 LMR852136:LMR852140 LCV852136:LCV852140 KSZ852136:KSZ852140 KJD852136:KJD852140 JZH852136:JZH852140 JPL852136:JPL852140 JFP852136:JFP852140 IVT852136:IVT852140 ILX852136:ILX852140 ICB852136:ICB852140 HSF852136:HSF852140 HIJ852136:HIJ852140 GYN852136:GYN852140 GOR852136:GOR852140 GEV852136:GEV852140 FUZ852136:FUZ852140 FLD852136:FLD852140 FBH852136:FBH852140 ERL852136:ERL852140 EHP852136:EHP852140 DXT852136:DXT852140 DNX852136:DNX852140 DEB852136:DEB852140 CUF852136:CUF852140 CKJ852136:CKJ852140 CAN852136:CAN852140 BQR852136:BQR852140 BGV852136:BGV852140 AWZ852136:AWZ852140 AND852136:AND852140 ADH852136:ADH852140 TL852136:TL852140 JP852136:JP852140 T852136:T852140 WWB786600:WWB786604 WMF786600:WMF786604 WCJ786600:WCJ786604 VSN786600:VSN786604 VIR786600:VIR786604 UYV786600:UYV786604 UOZ786600:UOZ786604 UFD786600:UFD786604 TVH786600:TVH786604 TLL786600:TLL786604 TBP786600:TBP786604 SRT786600:SRT786604 SHX786600:SHX786604 RYB786600:RYB786604 ROF786600:ROF786604 REJ786600:REJ786604 QUN786600:QUN786604 QKR786600:QKR786604 QAV786600:QAV786604 PQZ786600:PQZ786604 PHD786600:PHD786604 OXH786600:OXH786604 ONL786600:ONL786604 ODP786600:ODP786604 NTT786600:NTT786604 NJX786600:NJX786604 NAB786600:NAB786604 MQF786600:MQF786604 MGJ786600:MGJ786604 LWN786600:LWN786604 LMR786600:LMR786604 LCV786600:LCV786604 KSZ786600:KSZ786604 KJD786600:KJD786604 JZH786600:JZH786604 JPL786600:JPL786604 JFP786600:JFP786604 IVT786600:IVT786604 ILX786600:ILX786604 ICB786600:ICB786604 HSF786600:HSF786604 HIJ786600:HIJ786604 GYN786600:GYN786604 GOR786600:GOR786604 GEV786600:GEV786604 FUZ786600:FUZ786604 FLD786600:FLD786604 FBH786600:FBH786604 ERL786600:ERL786604 EHP786600:EHP786604 DXT786600:DXT786604 DNX786600:DNX786604 DEB786600:DEB786604 CUF786600:CUF786604 CKJ786600:CKJ786604 CAN786600:CAN786604 BQR786600:BQR786604 BGV786600:BGV786604 AWZ786600:AWZ786604 AND786600:AND786604 ADH786600:ADH786604 TL786600:TL786604 JP786600:JP786604 T786600:T786604 WWB721064:WWB721068 WMF721064:WMF721068 WCJ721064:WCJ721068 VSN721064:VSN721068 VIR721064:VIR721068 UYV721064:UYV721068 UOZ721064:UOZ721068 UFD721064:UFD721068 TVH721064:TVH721068 TLL721064:TLL721068 TBP721064:TBP721068 SRT721064:SRT721068 SHX721064:SHX721068 RYB721064:RYB721068 ROF721064:ROF721068 REJ721064:REJ721068 QUN721064:QUN721068 QKR721064:QKR721068 QAV721064:QAV721068 PQZ721064:PQZ721068 PHD721064:PHD721068 OXH721064:OXH721068 ONL721064:ONL721068 ODP721064:ODP721068 NTT721064:NTT721068 NJX721064:NJX721068 NAB721064:NAB721068 MQF721064:MQF721068 MGJ721064:MGJ721068 LWN721064:LWN721068 LMR721064:LMR721068 LCV721064:LCV721068 KSZ721064:KSZ721068 KJD721064:KJD721068 JZH721064:JZH721068 JPL721064:JPL721068 JFP721064:JFP721068 IVT721064:IVT721068 ILX721064:ILX721068 ICB721064:ICB721068 HSF721064:HSF721068 HIJ721064:HIJ721068 GYN721064:GYN721068 GOR721064:GOR721068 GEV721064:GEV721068 FUZ721064:FUZ721068 FLD721064:FLD721068 FBH721064:FBH721068 ERL721064:ERL721068 EHP721064:EHP721068 DXT721064:DXT721068 DNX721064:DNX721068 DEB721064:DEB721068 CUF721064:CUF721068 CKJ721064:CKJ721068 CAN721064:CAN721068 BQR721064:BQR721068 BGV721064:BGV721068 AWZ721064:AWZ721068 AND721064:AND721068 ADH721064:ADH721068 TL721064:TL721068 JP721064:JP721068 T721064:T721068 WWB655528:WWB655532 WMF655528:WMF655532 WCJ655528:WCJ655532 VSN655528:VSN655532 VIR655528:VIR655532 UYV655528:UYV655532 UOZ655528:UOZ655532 UFD655528:UFD655532 TVH655528:TVH655532 TLL655528:TLL655532 TBP655528:TBP655532 SRT655528:SRT655532 SHX655528:SHX655532 RYB655528:RYB655532 ROF655528:ROF655532 REJ655528:REJ655532 QUN655528:QUN655532 QKR655528:QKR655532 QAV655528:QAV655532 PQZ655528:PQZ655532 PHD655528:PHD655532 OXH655528:OXH655532 ONL655528:ONL655532 ODP655528:ODP655532 NTT655528:NTT655532 NJX655528:NJX655532 NAB655528:NAB655532 MQF655528:MQF655532 MGJ655528:MGJ655532 LWN655528:LWN655532 LMR655528:LMR655532 LCV655528:LCV655532 KSZ655528:KSZ655532 KJD655528:KJD655532 JZH655528:JZH655532 JPL655528:JPL655532 JFP655528:JFP655532 IVT655528:IVT655532 ILX655528:ILX655532 ICB655528:ICB655532 HSF655528:HSF655532 HIJ655528:HIJ655532 GYN655528:GYN655532 GOR655528:GOR655532 GEV655528:GEV655532 FUZ655528:FUZ655532 FLD655528:FLD655532 FBH655528:FBH655532 ERL655528:ERL655532 EHP655528:EHP655532 DXT655528:DXT655532 DNX655528:DNX655532 DEB655528:DEB655532 CUF655528:CUF655532 CKJ655528:CKJ655532 CAN655528:CAN655532 BQR655528:BQR655532 BGV655528:BGV655532 AWZ655528:AWZ655532 AND655528:AND655532 ADH655528:ADH655532 TL655528:TL655532 JP655528:JP655532 T655528:T655532 WWB589992:WWB589996 WMF589992:WMF589996 WCJ589992:WCJ589996 VSN589992:VSN589996 VIR589992:VIR589996 UYV589992:UYV589996 UOZ589992:UOZ589996 UFD589992:UFD589996 TVH589992:TVH589996 TLL589992:TLL589996 TBP589992:TBP589996 SRT589992:SRT589996 SHX589992:SHX589996 RYB589992:RYB589996 ROF589992:ROF589996 REJ589992:REJ589996 QUN589992:QUN589996 QKR589992:QKR589996 QAV589992:QAV589996 PQZ589992:PQZ589996 PHD589992:PHD589996 OXH589992:OXH589996 ONL589992:ONL589996 ODP589992:ODP589996 NTT589992:NTT589996 NJX589992:NJX589996 NAB589992:NAB589996 MQF589992:MQF589996 MGJ589992:MGJ589996 LWN589992:LWN589996 LMR589992:LMR589996 LCV589992:LCV589996 KSZ589992:KSZ589996 KJD589992:KJD589996 JZH589992:JZH589996 JPL589992:JPL589996 JFP589992:JFP589996 IVT589992:IVT589996 ILX589992:ILX589996 ICB589992:ICB589996 HSF589992:HSF589996 HIJ589992:HIJ589996 GYN589992:GYN589996 GOR589992:GOR589996 GEV589992:GEV589996 FUZ589992:FUZ589996 FLD589992:FLD589996 FBH589992:FBH589996 ERL589992:ERL589996 EHP589992:EHP589996 DXT589992:DXT589996 DNX589992:DNX589996 DEB589992:DEB589996 CUF589992:CUF589996 CKJ589992:CKJ589996 CAN589992:CAN589996 BQR589992:BQR589996 BGV589992:BGV589996 AWZ589992:AWZ589996 AND589992:AND589996 ADH589992:ADH589996 TL589992:TL589996 JP589992:JP589996 T589992:T589996 WWB524456:WWB524460 WMF524456:WMF524460 WCJ524456:WCJ524460 VSN524456:VSN524460 VIR524456:VIR524460 UYV524456:UYV524460 UOZ524456:UOZ524460 UFD524456:UFD524460 TVH524456:TVH524460 TLL524456:TLL524460 TBP524456:TBP524460 SRT524456:SRT524460 SHX524456:SHX524460 RYB524456:RYB524460 ROF524456:ROF524460 REJ524456:REJ524460 QUN524456:QUN524460 QKR524456:QKR524460 QAV524456:QAV524460 PQZ524456:PQZ524460 PHD524456:PHD524460 OXH524456:OXH524460 ONL524456:ONL524460 ODP524456:ODP524460 NTT524456:NTT524460 NJX524456:NJX524460 NAB524456:NAB524460 MQF524456:MQF524460 MGJ524456:MGJ524460 LWN524456:LWN524460 LMR524456:LMR524460 LCV524456:LCV524460 KSZ524456:KSZ524460 KJD524456:KJD524460 JZH524456:JZH524460 JPL524456:JPL524460 JFP524456:JFP524460 IVT524456:IVT524460 ILX524456:ILX524460 ICB524456:ICB524460 HSF524456:HSF524460 HIJ524456:HIJ524460 GYN524456:GYN524460 GOR524456:GOR524460 GEV524456:GEV524460 FUZ524456:FUZ524460 FLD524456:FLD524460 FBH524456:FBH524460 ERL524456:ERL524460 EHP524456:EHP524460 DXT524456:DXT524460 DNX524456:DNX524460 DEB524456:DEB524460 CUF524456:CUF524460 CKJ524456:CKJ524460 CAN524456:CAN524460 BQR524456:BQR524460 BGV524456:BGV524460 AWZ524456:AWZ524460 AND524456:AND524460 ADH524456:ADH524460 TL524456:TL524460 JP524456:JP524460 T524456:T524460 WWB458920:WWB458924 WMF458920:WMF458924 WCJ458920:WCJ458924 VSN458920:VSN458924 VIR458920:VIR458924 UYV458920:UYV458924 UOZ458920:UOZ458924 UFD458920:UFD458924 TVH458920:TVH458924 TLL458920:TLL458924 TBP458920:TBP458924 SRT458920:SRT458924 SHX458920:SHX458924 RYB458920:RYB458924 ROF458920:ROF458924 REJ458920:REJ458924 QUN458920:QUN458924 QKR458920:QKR458924 QAV458920:QAV458924 PQZ458920:PQZ458924 PHD458920:PHD458924 OXH458920:OXH458924 ONL458920:ONL458924 ODP458920:ODP458924 NTT458920:NTT458924 NJX458920:NJX458924 NAB458920:NAB458924 MQF458920:MQF458924 MGJ458920:MGJ458924 LWN458920:LWN458924 LMR458920:LMR458924 LCV458920:LCV458924 KSZ458920:KSZ458924 KJD458920:KJD458924 JZH458920:JZH458924 JPL458920:JPL458924 JFP458920:JFP458924 IVT458920:IVT458924 ILX458920:ILX458924 ICB458920:ICB458924 HSF458920:HSF458924 HIJ458920:HIJ458924 GYN458920:GYN458924 GOR458920:GOR458924 GEV458920:GEV458924 FUZ458920:FUZ458924 FLD458920:FLD458924 FBH458920:FBH458924 ERL458920:ERL458924 EHP458920:EHP458924 DXT458920:DXT458924 DNX458920:DNX458924 DEB458920:DEB458924 CUF458920:CUF458924 CKJ458920:CKJ458924 CAN458920:CAN458924 BQR458920:BQR458924 BGV458920:BGV458924 AWZ458920:AWZ458924 AND458920:AND458924 ADH458920:ADH458924 TL458920:TL458924 JP458920:JP458924 T458920:T458924 WWB393384:WWB393388 WMF393384:WMF393388 WCJ393384:WCJ393388 VSN393384:VSN393388 VIR393384:VIR393388 UYV393384:UYV393388 UOZ393384:UOZ393388 UFD393384:UFD393388 TVH393384:TVH393388 TLL393384:TLL393388 TBP393384:TBP393388 SRT393384:SRT393388 SHX393384:SHX393388 RYB393384:RYB393388 ROF393384:ROF393388 REJ393384:REJ393388 QUN393384:QUN393388 QKR393384:QKR393388 QAV393384:QAV393388 PQZ393384:PQZ393388 PHD393384:PHD393388 OXH393384:OXH393388 ONL393384:ONL393388 ODP393384:ODP393388 NTT393384:NTT393388 NJX393384:NJX393388 NAB393384:NAB393388 MQF393384:MQF393388 MGJ393384:MGJ393388 LWN393384:LWN393388 LMR393384:LMR393388 LCV393384:LCV393388 KSZ393384:KSZ393388 KJD393384:KJD393388 JZH393384:JZH393388 JPL393384:JPL393388 JFP393384:JFP393388 IVT393384:IVT393388 ILX393384:ILX393388 ICB393384:ICB393388 HSF393384:HSF393388 HIJ393384:HIJ393388 GYN393384:GYN393388 GOR393384:GOR393388 GEV393384:GEV393388 FUZ393384:FUZ393388 FLD393384:FLD393388 FBH393384:FBH393388 ERL393384:ERL393388 EHP393384:EHP393388 DXT393384:DXT393388 DNX393384:DNX393388 DEB393384:DEB393388 CUF393384:CUF393388 CKJ393384:CKJ393388 CAN393384:CAN393388 BQR393384:BQR393388 BGV393384:BGV393388 AWZ393384:AWZ393388 AND393384:AND393388 ADH393384:ADH393388 TL393384:TL393388 JP393384:JP393388 T393384:T393388 WWB327848:WWB327852 WMF327848:WMF327852 WCJ327848:WCJ327852 VSN327848:VSN327852 VIR327848:VIR327852 UYV327848:UYV327852 UOZ327848:UOZ327852 UFD327848:UFD327852 TVH327848:TVH327852 TLL327848:TLL327852 TBP327848:TBP327852 SRT327848:SRT327852 SHX327848:SHX327852 RYB327848:RYB327852 ROF327848:ROF327852 REJ327848:REJ327852 QUN327848:QUN327852 QKR327848:QKR327852 QAV327848:QAV327852 PQZ327848:PQZ327852 PHD327848:PHD327852 OXH327848:OXH327852 ONL327848:ONL327852 ODP327848:ODP327852 NTT327848:NTT327852 NJX327848:NJX327852 NAB327848:NAB327852 MQF327848:MQF327852 MGJ327848:MGJ327852 LWN327848:LWN327852 LMR327848:LMR327852 LCV327848:LCV327852 KSZ327848:KSZ327852 KJD327848:KJD327852 JZH327848:JZH327852 JPL327848:JPL327852 JFP327848:JFP327852 IVT327848:IVT327852 ILX327848:ILX327852 ICB327848:ICB327852 HSF327848:HSF327852 HIJ327848:HIJ327852 GYN327848:GYN327852 GOR327848:GOR327852 GEV327848:GEV327852 FUZ327848:FUZ327852 FLD327848:FLD327852 FBH327848:FBH327852 ERL327848:ERL327852 EHP327848:EHP327852 DXT327848:DXT327852 DNX327848:DNX327852 DEB327848:DEB327852 CUF327848:CUF327852 CKJ327848:CKJ327852 CAN327848:CAN327852 BQR327848:BQR327852 BGV327848:BGV327852 AWZ327848:AWZ327852 AND327848:AND327852 ADH327848:ADH327852 TL327848:TL327852 JP327848:JP327852 T327848:T327852 WWB262312:WWB262316 WMF262312:WMF262316 WCJ262312:WCJ262316 VSN262312:VSN262316 VIR262312:VIR262316 UYV262312:UYV262316 UOZ262312:UOZ262316 UFD262312:UFD262316 TVH262312:TVH262316 TLL262312:TLL262316 TBP262312:TBP262316 SRT262312:SRT262316 SHX262312:SHX262316 RYB262312:RYB262316 ROF262312:ROF262316 REJ262312:REJ262316 QUN262312:QUN262316 QKR262312:QKR262316 QAV262312:QAV262316 PQZ262312:PQZ262316 PHD262312:PHD262316 OXH262312:OXH262316 ONL262312:ONL262316 ODP262312:ODP262316 NTT262312:NTT262316 NJX262312:NJX262316 NAB262312:NAB262316 MQF262312:MQF262316 MGJ262312:MGJ262316 LWN262312:LWN262316 LMR262312:LMR262316 LCV262312:LCV262316 KSZ262312:KSZ262316 KJD262312:KJD262316 JZH262312:JZH262316 JPL262312:JPL262316 JFP262312:JFP262316 IVT262312:IVT262316 ILX262312:ILX262316 ICB262312:ICB262316 HSF262312:HSF262316 HIJ262312:HIJ262316 GYN262312:GYN262316 GOR262312:GOR262316 GEV262312:GEV262316 FUZ262312:FUZ262316 FLD262312:FLD262316 FBH262312:FBH262316 ERL262312:ERL262316 EHP262312:EHP262316 DXT262312:DXT262316 DNX262312:DNX262316 DEB262312:DEB262316 CUF262312:CUF262316 CKJ262312:CKJ262316 CAN262312:CAN262316 BQR262312:BQR262316 BGV262312:BGV262316 AWZ262312:AWZ262316 AND262312:AND262316 ADH262312:ADH262316 TL262312:TL262316 JP262312:JP262316 T262312:T262316 WWB196776:WWB196780 WMF196776:WMF196780 WCJ196776:WCJ196780 VSN196776:VSN196780 VIR196776:VIR196780 UYV196776:UYV196780 UOZ196776:UOZ196780 UFD196776:UFD196780 TVH196776:TVH196780 TLL196776:TLL196780 TBP196776:TBP196780 SRT196776:SRT196780 SHX196776:SHX196780 RYB196776:RYB196780 ROF196776:ROF196780 REJ196776:REJ196780 QUN196776:QUN196780 QKR196776:QKR196780 QAV196776:QAV196780 PQZ196776:PQZ196780 PHD196776:PHD196780 OXH196776:OXH196780 ONL196776:ONL196780 ODP196776:ODP196780 NTT196776:NTT196780 NJX196776:NJX196780 NAB196776:NAB196780 MQF196776:MQF196780 MGJ196776:MGJ196780 LWN196776:LWN196780 LMR196776:LMR196780 LCV196776:LCV196780 KSZ196776:KSZ196780 KJD196776:KJD196780 JZH196776:JZH196780 JPL196776:JPL196780 JFP196776:JFP196780 IVT196776:IVT196780 ILX196776:ILX196780 ICB196776:ICB196780 HSF196776:HSF196780 HIJ196776:HIJ196780 GYN196776:GYN196780 GOR196776:GOR196780 GEV196776:GEV196780 FUZ196776:FUZ196780 FLD196776:FLD196780 FBH196776:FBH196780 ERL196776:ERL196780 EHP196776:EHP196780 DXT196776:DXT196780 DNX196776:DNX196780 DEB196776:DEB196780 CUF196776:CUF196780 CKJ196776:CKJ196780 CAN196776:CAN196780 BQR196776:BQR196780 BGV196776:BGV196780 AWZ196776:AWZ196780 AND196776:AND196780 ADH196776:ADH196780 TL196776:TL196780 JP196776:JP196780 T196776:T196780 WWB131240:WWB131244 WMF131240:WMF131244 WCJ131240:WCJ131244 VSN131240:VSN131244 VIR131240:VIR131244 UYV131240:UYV131244 UOZ131240:UOZ131244 UFD131240:UFD131244 TVH131240:TVH131244 TLL131240:TLL131244 TBP131240:TBP131244 SRT131240:SRT131244 SHX131240:SHX131244 RYB131240:RYB131244 ROF131240:ROF131244 REJ131240:REJ131244 QUN131240:QUN131244 QKR131240:QKR131244 QAV131240:QAV131244 PQZ131240:PQZ131244 PHD131240:PHD131244 OXH131240:OXH131244 ONL131240:ONL131244 ODP131240:ODP131244 NTT131240:NTT131244 NJX131240:NJX131244 NAB131240:NAB131244 MQF131240:MQF131244 MGJ131240:MGJ131244 LWN131240:LWN131244 LMR131240:LMR131244 LCV131240:LCV131244 KSZ131240:KSZ131244 KJD131240:KJD131244 JZH131240:JZH131244 JPL131240:JPL131244 JFP131240:JFP131244 IVT131240:IVT131244 ILX131240:ILX131244 ICB131240:ICB131244 HSF131240:HSF131244 HIJ131240:HIJ131244 GYN131240:GYN131244 GOR131240:GOR131244 GEV131240:GEV131244 FUZ131240:FUZ131244 FLD131240:FLD131244 FBH131240:FBH131244 ERL131240:ERL131244 EHP131240:EHP131244 DXT131240:DXT131244 DNX131240:DNX131244 DEB131240:DEB131244 CUF131240:CUF131244 CKJ131240:CKJ131244 CAN131240:CAN131244 BQR131240:BQR131244 BGV131240:BGV131244 AWZ131240:AWZ131244 AND131240:AND131244 ADH131240:ADH131244 TL131240:TL131244 JP131240:JP131244 T131240:T131244 WWB65704:WWB65708 WMF65704:WMF65708 WCJ65704:WCJ65708 VSN65704:VSN65708 VIR65704:VIR65708 UYV65704:UYV65708 UOZ65704:UOZ65708 UFD65704:UFD65708 TVH65704:TVH65708 TLL65704:TLL65708 TBP65704:TBP65708 SRT65704:SRT65708 SHX65704:SHX65708 RYB65704:RYB65708 ROF65704:ROF65708 REJ65704:REJ65708 QUN65704:QUN65708 QKR65704:QKR65708 QAV65704:QAV65708 PQZ65704:PQZ65708 PHD65704:PHD65708 OXH65704:OXH65708 ONL65704:ONL65708 ODP65704:ODP65708 NTT65704:NTT65708 NJX65704:NJX65708 NAB65704:NAB65708 MQF65704:MQF65708 MGJ65704:MGJ65708 LWN65704:LWN65708 LMR65704:LMR65708 LCV65704:LCV65708 KSZ65704:KSZ65708 KJD65704:KJD65708 JZH65704:JZH65708 JPL65704:JPL65708 JFP65704:JFP65708 IVT65704:IVT65708 ILX65704:ILX65708 ICB65704:ICB65708 HSF65704:HSF65708 HIJ65704:HIJ65708 GYN65704:GYN65708 GOR65704:GOR65708 GEV65704:GEV65708 FUZ65704:FUZ65708 FLD65704:FLD65708 FBH65704:FBH65708 ERL65704:ERL65708 EHP65704:EHP65708 DXT65704:DXT65708 DNX65704:DNX65708 DEB65704:DEB65708 CUF65704:CUF65708 CKJ65704:CKJ65708 CAN65704:CAN65708 BQR65704:BQR65708 BGV65704:BGV65708 AWZ65704:AWZ65708 AND65704:AND65708 ADH65704:ADH65708 TL65704:TL65708 JP65704:JP65708 T65704:T65708 WWB170:WWB174 WMF170:WMF174 WCJ170:WCJ174 VSN170:VSN174 VIR170:VIR174 UYV170:UYV174 UOZ170:UOZ174 UFD170:UFD174 TVH170:TVH174 TLL170:TLL174 TBP170:TBP174 SRT170:SRT174 SHX170:SHX174 RYB170:RYB174 ROF170:ROF174 REJ170:REJ174 QUN170:QUN174 QKR170:QKR174 QAV170:QAV174 PQZ170:PQZ174 PHD170:PHD174 OXH170:OXH174 ONL170:ONL174 ODP170:ODP174 NTT170:NTT174 NJX170:NJX174 NAB170:NAB174 MQF170:MQF174 MGJ170:MGJ174 LWN170:LWN174 LMR170:LMR174 LCV170:LCV174 KSZ170:KSZ174 KJD170:KJD174 JZH170:JZH174 JPL170:JPL174 JFP170:JFP174 IVT170:IVT174 ILX170:ILX174 ICB170:ICB174 HSF170:HSF174 HIJ170:HIJ174 GYN170:GYN174 GOR170:GOR174 GEV170:GEV174 FUZ170:FUZ174 FLD170:FLD174 FBH170:FBH174 ERL170:ERL174 EHP170:EHP174 DXT170:DXT174 DNX170:DNX174 DEB170:DEB174 CUF170:CUF174 CKJ170:CKJ174 CAN170:CAN174 BQR170:BQR174 BGV170:BGV174 AWZ170:AWZ174 AND170:AND174 ADH170:ADH174 T41:T93 WWB124:WWB164 WMF124:WMF164 WCJ124:WCJ164 VSN124:VSN164 VIR124:VIR164 UYV124:UYV164 UOZ124:UOZ164 UFD124:UFD164 TVH124:TVH164 TLL124:TLL164 TBP124:TBP164 SRT124:SRT164 SHX124:SHX164 RYB124:RYB164 ROF124:ROF164 REJ124:REJ164 QUN124:QUN164 QKR124:QKR164 QAV124:QAV164 PQZ124:PQZ164 PHD124:PHD164 OXH124:OXH164 ONL124:ONL164 ODP124:ODP164 NTT124:NTT164 NJX124:NJX164 NAB124:NAB164 MQF124:MQF164 MGJ124:MGJ164 LWN124:LWN164 LMR124:LMR164 LCV124:LCV164 KSZ124:KSZ164 KJD124:KJD164 JZH124:JZH164 JPL124:JPL164 JFP124:JFP164 IVT124:IVT164 ILX124:ILX164 ICB124:ICB164 HSF124:HSF164 HIJ124:HIJ164 GYN124:GYN164 GOR124:GOR164 GEV124:GEV164 FUZ124:FUZ164 FLD124:FLD164 FBH124:FBH164 ERL124:ERL164 EHP124:EHP164 DXT124:DXT164 DNX124:DNX164 DEB124:DEB164 CUF124:CUF164 CKJ124:CKJ164 CAN124:CAN164 BQR124:BQR164 BGV124:BGV164 AWZ124:AWZ164 AND124:AND164 ADH124:ADH164 TL124:TL164 T180:T199" xr:uid="{00000000-0002-0000-0000-000001000000}">
      <formula1>$E$212:$E$219</formula1>
    </dataValidation>
    <dataValidation type="list" allowBlank="1" showInputMessage="1" showErrorMessage="1" sqref="G13:G35 G99:G118 WBW99:WBW118 VSA99:VSA118 VIE99:VIE118 UYI99:UYI118 UOM99:UOM118 UEQ99:UEQ118 TUU99:TUU118 TKY99:TKY118 TBC99:TBC118 SRG99:SRG118 SHK99:SHK118 RXO99:RXO118 RNS99:RNS118 RDW99:RDW118 QUA99:QUA118 QKE99:QKE118 QAI99:QAI118 PQM99:PQM118 PGQ99:PGQ118 OWU99:OWU118 OMY99:OMY118 ODC99:ODC118 NTG99:NTG118 NJK99:NJK118 MZO99:MZO118 MPS99:MPS118 MFW99:MFW118 LWA99:LWA118 LME99:LME118 LCI99:LCI118 KSM99:KSM118 KIQ99:KIQ118 JYU99:JYU118 JOY99:JOY118 JFC99:JFC118 IVG99:IVG118 ILK99:ILK118 IBO99:IBO118 HRS99:HRS118 HHW99:HHW118 GYA99:GYA118 GOE99:GOE118 GEI99:GEI118 FUM99:FUM118 FKQ99:FKQ118 FAU99:FAU118 EQY99:EQY118 EHC99:EHC118 DXG99:DXG118 DNK99:DNK118 DDO99:DDO118 CTS99:CTS118 CJW99:CJW118 CAA99:CAA118 BQE99:BQE118 BGI99:BGI118 AWM99:AWM118 AMQ99:AMQ118 ACU99:ACU118 SY99:SY118 JC99:JC118 WVO99:WVO118 WLS99:WLS118 WLS983083:WLS983134 WBW983083:WBW983134 VSA983083:VSA983134 VIE983083:VIE983134 UYI983083:UYI983134 UOM983083:UOM983134 UEQ983083:UEQ983134 TUU983083:TUU983134 TKY983083:TKY983134 TBC983083:TBC983134 SRG983083:SRG983134 SHK983083:SHK983134 RXO983083:RXO983134 RNS983083:RNS983134 RDW983083:RDW983134 QUA983083:QUA983134 QKE983083:QKE983134 QAI983083:QAI983134 PQM983083:PQM983134 PGQ983083:PGQ983134 OWU983083:OWU983134 OMY983083:OMY983134 ODC983083:ODC983134 NTG983083:NTG983134 NJK983083:NJK983134 MZO983083:MZO983134 MPS983083:MPS983134 MFW983083:MFW983134 LWA983083:LWA983134 LME983083:LME983134 LCI983083:LCI983134 KSM983083:KSM983134 KIQ983083:KIQ983134 JYU983083:JYU983134 JOY983083:JOY983134 JFC983083:JFC983134 IVG983083:IVG983134 ILK983083:ILK983134 IBO983083:IBO983134 HRS983083:HRS983134 HHW983083:HHW983134 GYA983083:GYA983134 GOE983083:GOE983134 GEI983083:GEI983134 FUM983083:FUM983134 FKQ983083:FKQ983134 FAU983083:FAU983134 EQY983083:EQY983134 EHC983083:EHC983134 DXG983083:DXG983134 DNK983083:DNK983134 DDO983083:DDO983134 CTS983083:CTS983134 CJW983083:CJW983134 CAA983083:CAA983134 BQE983083:BQE983134 BGI983083:BGI983134 AWM983083:AWM983134 AMQ983083:AMQ983134 ACU983083:ACU983134 SY983083:SY983134 JC983083:JC983134 G983083:G983134 WVO917547:WVO917598 WLS917547:WLS917598 WBW917547:WBW917598 VSA917547:VSA917598 VIE917547:VIE917598 UYI917547:UYI917598 UOM917547:UOM917598 UEQ917547:UEQ917598 TUU917547:TUU917598 TKY917547:TKY917598 TBC917547:TBC917598 SRG917547:SRG917598 SHK917547:SHK917598 RXO917547:RXO917598 RNS917547:RNS917598 RDW917547:RDW917598 QUA917547:QUA917598 QKE917547:QKE917598 QAI917547:QAI917598 PQM917547:PQM917598 PGQ917547:PGQ917598 OWU917547:OWU917598 OMY917547:OMY917598 ODC917547:ODC917598 NTG917547:NTG917598 NJK917547:NJK917598 MZO917547:MZO917598 MPS917547:MPS917598 MFW917547:MFW917598 LWA917547:LWA917598 LME917547:LME917598 LCI917547:LCI917598 KSM917547:KSM917598 KIQ917547:KIQ917598 JYU917547:JYU917598 JOY917547:JOY917598 JFC917547:JFC917598 IVG917547:IVG917598 ILK917547:ILK917598 IBO917547:IBO917598 HRS917547:HRS917598 HHW917547:HHW917598 GYA917547:GYA917598 GOE917547:GOE917598 GEI917547:GEI917598 FUM917547:FUM917598 FKQ917547:FKQ917598 FAU917547:FAU917598 EQY917547:EQY917598 EHC917547:EHC917598 DXG917547:DXG917598 DNK917547:DNK917598 DDO917547:DDO917598 CTS917547:CTS917598 CJW917547:CJW917598 CAA917547:CAA917598 BQE917547:BQE917598 BGI917547:BGI917598 AWM917547:AWM917598 AMQ917547:AMQ917598 ACU917547:ACU917598 SY917547:SY917598 JC917547:JC917598 G917547:G917598 WVO852011:WVO852062 WLS852011:WLS852062 WBW852011:WBW852062 VSA852011:VSA852062 VIE852011:VIE852062 UYI852011:UYI852062 UOM852011:UOM852062 UEQ852011:UEQ852062 TUU852011:TUU852062 TKY852011:TKY852062 TBC852011:TBC852062 SRG852011:SRG852062 SHK852011:SHK852062 RXO852011:RXO852062 RNS852011:RNS852062 RDW852011:RDW852062 QUA852011:QUA852062 QKE852011:QKE852062 QAI852011:QAI852062 PQM852011:PQM852062 PGQ852011:PGQ852062 OWU852011:OWU852062 OMY852011:OMY852062 ODC852011:ODC852062 NTG852011:NTG852062 NJK852011:NJK852062 MZO852011:MZO852062 MPS852011:MPS852062 MFW852011:MFW852062 LWA852011:LWA852062 LME852011:LME852062 LCI852011:LCI852062 KSM852011:KSM852062 KIQ852011:KIQ852062 JYU852011:JYU852062 JOY852011:JOY852062 JFC852011:JFC852062 IVG852011:IVG852062 ILK852011:ILK852062 IBO852011:IBO852062 HRS852011:HRS852062 HHW852011:HHW852062 GYA852011:GYA852062 GOE852011:GOE852062 GEI852011:GEI852062 FUM852011:FUM852062 FKQ852011:FKQ852062 FAU852011:FAU852062 EQY852011:EQY852062 EHC852011:EHC852062 DXG852011:DXG852062 DNK852011:DNK852062 DDO852011:DDO852062 CTS852011:CTS852062 CJW852011:CJW852062 CAA852011:CAA852062 BQE852011:BQE852062 BGI852011:BGI852062 AWM852011:AWM852062 AMQ852011:AMQ852062 ACU852011:ACU852062 SY852011:SY852062 JC852011:JC852062 G852011:G852062 WVO786475:WVO786526 WLS786475:WLS786526 WBW786475:WBW786526 VSA786475:VSA786526 VIE786475:VIE786526 UYI786475:UYI786526 UOM786475:UOM786526 UEQ786475:UEQ786526 TUU786475:TUU786526 TKY786475:TKY786526 TBC786475:TBC786526 SRG786475:SRG786526 SHK786475:SHK786526 RXO786475:RXO786526 RNS786475:RNS786526 RDW786475:RDW786526 QUA786475:QUA786526 QKE786475:QKE786526 QAI786475:QAI786526 PQM786475:PQM786526 PGQ786475:PGQ786526 OWU786475:OWU786526 OMY786475:OMY786526 ODC786475:ODC786526 NTG786475:NTG786526 NJK786475:NJK786526 MZO786475:MZO786526 MPS786475:MPS786526 MFW786475:MFW786526 LWA786475:LWA786526 LME786475:LME786526 LCI786475:LCI786526 KSM786475:KSM786526 KIQ786475:KIQ786526 JYU786475:JYU786526 JOY786475:JOY786526 JFC786475:JFC786526 IVG786475:IVG786526 ILK786475:ILK786526 IBO786475:IBO786526 HRS786475:HRS786526 HHW786475:HHW786526 GYA786475:GYA786526 GOE786475:GOE786526 GEI786475:GEI786526 FUM786475:FUM786526 FKQ786475:FKQ786526 FAU786475:FAU786526 EQY786475:EQY786526 EHC786475:EHC786526 DXG786475:DXG786526 DNK786475:DNK786526 DDO786475:DDO786526 CTS786475:CTS786526 CJW786475:CJW786526 CAA786475:CAA786526 BQE786475:BQE786526 BGI786475:BGI786526 AWM786475:AWM786526 AMQ786475:AMQ786526 ACU786475:ACU786526 SY786475:SY786526 JC786475:JC786526 G786475:G786526 WVO720939:WVO720990 WLS720939:WLS720990 WBW720939:WBW720990 VSA720939:VSA720990 VIE720939:VIE720990 UYI720939:UYI720990 UOM720939:UOM720990 UEQ720939:UEQ720990 TUU720939:TUU720990 TKY720939:TKY720990 TBC720939:TBC720990 SRG720939:SRG720990 SHK720939:SHK720990 RXO720939:RXO720990 RNS720939:RNS720990 RDW720939:RDW720990 QUA720939:QUA720990 QKE720939:QKE720990 QAI720939:QAI720990 PQM720939:PQM720990 PGQ720939:PGQ720990 OWU720939:OWU720990 OMY720939:OMY720990 ODC720939:ODC720990 NTG720939:NTG720990 NJK720939:NJK720990 MZO720939:MZO720990 MPS720939:MPS720990 MFW720939:MFW720990 LWA720939:LWA720990 LME720939:LME720990 LCI720939:LCI720990 KSM720939:KSM720990 KIQ720939:KIQ720990 JYU720939:JYU720990 JOY720939:JOY720990 JFC720939:JFC720990 IVG720939:IVG720990 ILK720939:ILK720990 IBO720939:IBO720990 HRS720939:HRS720990 HHW720939:HHW720990 GYA720939:GYA720990 GOE720939:GOE720990 GEI720939:GEI720990 FUM720939:FUM720990 FKQ720939:FKQ720990 FAU720939:FAU720990 EQY720939:EQY720990 EHC720939:EHC720990 DXG720939:DXG720990 DNK720939:DNK720990 DDO720939:DDO720990 CTS720939:CTS720990 CJW720939:CJW720990 CAA720939:CAA720990 BQE720939:BQE720990 BGI720939:BGI720990 AWM720939:AWM720990 AMQ720939:AMQ720990 ACU720939:ACU720990 SY720939:SY720990 JC720939:JC720990 G720939:G720990 WVO655403:WVO655454 WLS655403:WLS655454 WBW655403:WBW655454 VSA655403:VSA655454 VIE655403:VIE655454 UYI655403:UYI655454 UOM655403:UOM655454 UEQ655403:UEQ655454 TUU655403:TUU655454 TKY655403:TKY655454 TBC655403:TBC655454 SRG655403:SRG655454 SHK655403:SHK655454 RXO655403:RXO655454 RNS655403:RNS655454 RDW655403:RDW655454 QUA655403:QUA655454 QKE655403:QKE655454 QAI655403:QAI655454 PQM655403:PQM655454 PGQ655403:PGQ655454 OWU655403:OWU655454 OMY655403:OMY655454 ODC655403:ODC655454 NTG655403:NTG655454 NJK655403:NJK655454 MZO655403:MZO655454 MPS655403:MPS655454 MFW655403:MFW655454 LWA655403:LWA655454 LME655403:LME655454 LCI655403:LCI655454 KSM655403:KSM655454 KIQ655403:KIQ655454 JYU655403:JYU655454 JOY655403:JOY655454 JFC655403:JFC655454 IVG655403:IVG655454 ILK655403:ILK655454 IBO655403:IBO655454 HRS655403:HRS655454 HHW655403:HHW655454 GYA655403:GYA655454 GOE655403:GOE655454 GEI655403:GEI655454 FUM655403:FUM655454 FKQ655403:FKQ655454 FAU655403:FAU655454 EQY655403:EQY655454 EHC655403:EHC655454 DXG655403:DXG655454 DNK655403:DNK655454 DDO655403:DDO655454 CTS655403:CTS655454 CJW655403:CJW655454 CAA655403:CAA655454 BQE655403:BQE655454 BGI655403:BGI655454 AWM655403:AWM655454 AMQ655403:AMQ655454 ACU655403:ACU655454 SY655403:SY655454 JC655403:JC655454 G655403:G655454 WVO589867:WVO589918 WLS589867:WLS589918 WBW589867:WBW589918 VSA589867:VSA589918 VIE589867:VIE589918 UYI589867:UYI589918 UOM589867:UOM589918 UEQ589867:UEQ589918 TUU589867:TUU589918 TKY589867:TKY589918 TBC589867:TBC589918 SRG589867:SRG589918 SHK589867:SHK589918 RXO589867:RXO589918 RNS589867:RNS589918 RDW589867:RDW589918 QUA589867:QUA589918 QKE589867:QKE589918 QAI589867:QAI589918 PQM589867:PQM589918 PGQ589867:PGQ589918 OWU589867:OWU589918 OMY589867:OMY589918 ODC589867:ODC589918 NTG589867:NTG589918 NJK589867:NJK589918 MZO589867:MZO589918 MPS589867:MPS589918 MFW589867:MFW589918 LWA589867:LWA589918 LME589867:LME589918 LCI589867:LCI589918 KSM589867:KSM589918 KIQ589867:KIQ589918 JYU589867:JYU589918 JOY589867:JOY589918 JFC589867:JFC589918 IVG589867:IVG589918 ILK589867:ILK589918 IBO589867:IBO589918 HRS589867:HRS589918 HHW589867:HHW589918 GYA589867:GYA589918 GOE589867:GOE589918 GEI589867:GEI589918 FUM589867:FUM589918 FKQ589867:FKQ589918 FAU589867:FAU589918 EQY589867:EQY589918 EHC589867:EHC589918 DXG589867:DXG589918 DNK589867:DNK589918 DDO589867:DDO589918 CTS589867:CTS589918 CJW589867:CJW589918 CAA589867:CAA589918 BQE589867:BQE589918 BGI589867:BGI589918 AWM589867:AWM589918 AMQ589867:AMQ589918 ACU589867:ACU589918 SY589867:SY589918 JC589867:JC589918 G589867:G589918 WVO524331:WVO524382 WLS524331:WLS524382 WBW524331:WBW524382 VSA524331:VSA524382 VIE524331:VIE524382 UYI524331:UYI524382 UOM524331:UOM524382 UEQ524331:UEQ524382 TUU524331:TUU524382 TKY524331:TKY524382 TBC524331:TBC524382 SRG524331:SRG524382 SHK524331:SHK524382 RXO524331:RXO524382 RNS524331:RNS524382 RDW524331:RDW524382 QUA524331:QUA524382 QKE524331:QKE524382 QAI524331:QAI524382 PQM524331:PQM524382 PGQ524331:PGQ524382 OWU524331:OWU524382 OMY524331:OMY524382 ODC524331:ODC524382 NTG524331:NTG524382 NJK524331:NJK524382 MZO524331:MZO524382 MPS524331:MPS524382 MFW524331:MFW524382 LWA524331:LWA524382 LME524331:LME524382 LCI524331:LCI524382 KSM524331:KSM524382 KIQ524331:KIQ524382 JYU524331:JYU524382 JOY524331:JOY524382 JFC524331:JFC524382 IVG524331:IVG524382 ILK524331:ILK524382 IBO524331:IBO524382 HRS524331:HRS524382 HHW524331:HHW524382 GYA524331:GYA524382 GOE524331:GOE524382 GEI524331:GEI524382 FUM524331:FUM524382 FKQ524331:FKQ524382 FAU524331:FAU524382 EQY524331:EQY524382 EHC524331:EHC524382 DXG524331:DXG524382 DNK524331:DNK524382 DDO524331:DDO524382 CTS524331:CTS524382 CJW524331:CJW524382 CAA524331:CAA524382 BQE524331:BQE524382 BGI524331:BGI524382 AWM524331:AWM524382 AMQ524331:AMQ524382 ACU524331:ACU524382 SY524331:SY524382 JC524331:JC524382 G524331:G524382 WVO458795:WVO458846 WLS458795:WLS458846 WBW458795:WBW458846 VSA458795:VSA458846 VIE458795:VIE458846 UYI458795:UYI458846 UOM458795:UOM458846 UEQ458795:UEQ458846 TUU458795:TUU458846 TKY458795:TKY458846 TBC458795:TBC458846 SRG458795:SRG458846 SHK458795:SHK458846 RXO458795:RXO458846 RNS458795:RNS458846 RDW458795:RDW458846 QUA458795:QUA458846 QKE458795:QKE458846 QAI458795:QAI458846 PQM458795:PQM458846 PGQ458795:PGQ458846 OWU458795:OWU458846 OMY458795:OMY458846 ODC458795:ODC458846 NTG458795:NTG458846 NJK458795:NJK458846 MZO458795:MZO458846 MPS458795:MPS458846 MFW458795:MFW458846 LWA458795:LWA458846 LME458795:LME458846 LCI458795:LCI458846 KSM458795:KSM458846 KIQ458795:KIQ458846 JYU458795:JYU458846 JOY458795:JOY458846 JFC458795:JFC458846 IVG458795:IVG458846 ILK458795:ILK458846 IBO458795:IBO458846 HRS458795:HRS458846 HHW458795:HHW458846 GYA458795:GYA458846 GOE458795:GOE458846 GEI458795:GEI458846 FUM458795:FUM458846 FKQ458795:FKQ458846 FAU458795:FAU458846 EQY458795:EQY458846 EHC458795:EHC458846 DXG458795:DXG458846 DNK458795:DNK458846 DDO458795:DDO458846 CTS458795:CTS458846 CJW458795:CJW458846 CAA458795:CAA458846 BQE458795:BQE458846 BGI458795:BGI458846 AWM458795:AWM458846 AMQ458795:AMQ458846 ACU458795:ACU458846 SY458795:SY458846 JC458795:JC458846 G458795:G458846 WVO393259:WVO393310 WLS393259:WLS393310 WBW393259:WBW393310 VSA393259:VSA393310 VIE393259:VIE393310 UYI393259:UYI393310 UOM393259:UOM393310 UEQ393259:UEQ393310 TUU393259:TUU393310 TKY393259:TKY393310 TBC393259:TBC393310 SRG393259:SRG393310 SHK393259:SHK393310 RXO393259:RXO393310 RNS393259:RNS393310 RDW393259:RDW393310 QUA393259:QUA393310 QKE393259:QKE393310 QAI393259:QAI393310 PQM393259:PQM393310 PGQ393259:PGQ393310 OWU393259:OWU393310 OMY393259:OMY393310 ODC393259:ODC393310 NTG393259:NTG393310 NJK393259:NJK393310 MZO393259:MZO393310 MPS393259:MPS393310 MFW393259:MFW393310 LWA393259:LWA393310 LME393259:LME393310 LCI393259:LCI393310 KSM393259:KSM393310 KIQ393259:KIQ393310 JYU393259:JYU393310 JOY393259:JOY393310 JFC393259:JFC393310 IVG393259:IVG393310 ILK393259:ILK393310 IBO393259:IBO393310 HRS393259:HRS393310 HHW393259:HHW393310 GYA393259:GYA393310 GOE393259:GOE393310 GEI393259:GEI393310 FUM393259:FUM393310 FKQ393259:FKQ393310 FAU393259:FAU393310 EQY393259:EQY393310 EHC393259:EHC393310 DXG393259:DXG393310 DNK393259:DNK393310 DDO393259:DDO393310 CTS393259:CTS393310 CJW393259:CJW393310 CAA393259:CAA393310 BQE393259:BQE393310 BGI393259:BGI393310 AWM393259:AWM393310 AMQ393259:AMQ393310 ACU393259:ACU393310 SY393259:SY393310 JC393259:JC393310 G393259:G393310 WVO327723:WVO327774 WLS327723:WLS327774 WBW327723:WBW327774 VSA327723:VSA327774 VIE327723:VIE327774 UYI327723:UYI327774 UOM327723:UOM327774 UEQ327723:UEQ327774 TUU327723:TUU327774 TKY327723:TKY327774 TBC327723:TBC327774 SRG327723:SRG327774 SHK327723:SHK327774 RXO327723:RXO327774 RNS327723:RNS327774 RDW327723:RDW327774 QUA327723:QUA327774 QKE327723:QKE327774 QAI327723:QAI327774 PQM327723:PQM327774 PGQ327723:PGQ327774 OWU327723:OWU327774 OMY327723:OMY327774 ODC327723:ODC327774 NTG327723:NTG327774 NJK327723:NJK327774 MZO327723:MZO327774 MPS327723:MPS327774 MFW327723:MFW327774 LWA327723:LWA327774 LME327723:LME327774 LCI327723:LCI327774 KSM327723:KSM327774 KIQ327723:KIQ327774 JYU327723:JYU327774 JOY327723:JOY327774 JFC327723:JFC327774 IVG327723:IVG327774 ILK327723:ILK327774 IBO327723:IBO327774 HRS327723:HRS327774 HHW327723:HHW327774 GYA327723:GYA327774 GOE327723:GOE327774 GEI327723:GEI327774 FUM327723:FUM327774 FKQ327723:FKQ327774 FAU327723:FAU327774 EQY327723:EQY327774 EHC327723:EHC327774 DXG327723:DXG327774 DNK327723:DNK327774 DDO327723:DDO327774 CTS327723:CTS327774 CJW327723:CJW327774 CAA327723:CAA327774 BQE327723:BQE327774 BGI327723:BGI327774 AWM327723:AWM327774 AMQ327723:AMQ327774 ACU327723:ACU327774 SY327723:SY327774 JC327723:JC327774 G327723:G327774 WVO262187:WVO262238 WLS262187:WLS262238 WBW262187:WBW262238 VSA262187:VSA262238 VIE262187:VIE262238 UYI262187:UYI262238 UOM262187:UOM262238 UEQ262187:UEQ262238 TUU262187:TUU262238 TKY262187:TKY262238 TBC262187:TBC262238 SRG262187:SRG262238 SHK262187:SHK262238 RXO262187:RXO262238 RNS262187:RNS262238 RDW262187:RDW262238 QUA262187:QUA262238 QKE262187:QKE262238 QAI262187:QAI262238 PQM262187:PQM262238 PGQ262187:PGQ262238 OWU262187:OWU262238 OMY262187:OMY262238 ODC262187:ODC262238 NTG262187:NTG262238 NJK262187:NJK262238 MZO262187:MZO262238 MPS262187:MPS262238 MFW262187:MFW262238 LWA262187:LWA262238 LME262187:LME262238 LCI262187:LCI262238 KSM262187:KSM262238 KIQ262187:KIQ262238 JYU262187:JYU262238 JOY262187:JOY262238 JFC262187:JFC262238 IVG262187:IVG262238 ILK262187:ILK262238 IBO262187:IBO262238 HRS262187:HRS262238 HHW262187:HHW262238 GYA262187:GYA262238 GOE262187:GOE262238 GEI262187:GEI262238 FUM262187:FUM262238 FKQ262187:FKQ262238 FAU262187:FAU262238 EQY262187:EQY262238 EHC262187:EHC262238 DXG262187:DXG262238 DNK262187:DNK262238 DDO262187:DDO262238 CTS262187:CTS262238 CJW262187:CJW262238 CAA262187:CAA262238 BQE262187:BQE262238 BGI262187:BGI262238 AWM262187:AWM262238 AMQ262187:AMQ262238 ACU262187:ACU262238 SY262187:SY262238 JC262187:JC262238 G262187:G262238 WVO196651:WVO196702 WLS196651:WLS196702 WBW196651:WBW196702 VSA196651:VSA196702 VIE196651:VIE196702 UYI196651:UYI196702 UOM196651:UOM196702 UEQ196651:UEQ196702 TUU196651:TUU196702 TKY196651:TKY196702 TBC196651:TBC196702 SRG196651:SRG196702 SHK196651:SHK196702 RXO196651:RXO196702 RNS196651:RNS196702 RDW196651:RDW196702 QUA196651:QUA196702 QKE196651:QKE196702 QAI196651:QAI196702 PQM196651:PQM196702 PGQ196651:PGQ196702 OWU196651:OWU196702 OMY196651:OMY196702 ODC196651:ODC196702 NTG196651:NTG196702 NJK196651:NJK196702 MZO196651:MZO196702 MPS196651:MPS196702 MFW196651:MFW196702 LWA196651:LWA196702 LME196651:LME196702 LCI196651:LCI196702 KSM196651:KSM196702 KIQ196651:KIQ196702 JYU196651:JYU196702 JOY196651:JOY196702 JFC196651:JFC196702 IVG196651:IVG196702 ILK196651:ILK196702 IBO196651:IBO196702 HRS196651:HRS196702 HHW196651:HHW196702 GYA196651:GYA196702 GOE196651:GOE196702 GEI196651:GEI196702 FUM196651:FUM196702 FKQ196651:FKQ196702 FAU196651:FAU196702 EQY196651:EQY196702 EHC196651:EHC196702 DXG196651:DXG196702 DNK196651:DNK196702 DDO196651:DDO196702 CTS196651:CTS196702 CJW196651:CJW196702 CAA196651:CAA196702 BQE196651:BQE196702 BGI196651:BGI196702 AWM196651:AWM196702 AMQ196651:AMQ196702 ACU196651:ACU196702 SY196651:SY196702 JC196651:JC196702 G196651:G196702 WVO131115:WVO131166 WLS131115:WLS131166 WBW131115:WBW131166 VSA131115:VSA131166 VIE131115:VIE131166 UYI131115:UYI131166 UOM131115:UOM131166 UEQ131115:UEQ131166 TUU131115:TUU131166 TKY131115:TKY131166 TBC131115:TBC131166 SRG131115:SRG131166 SHK131115:SHK131166 RXO131115:RXO131166 RNS131115:RNS131166 RDW131115:RDW131166 QUA131115:QUA131166 QKE131115:QKE131166 QAI131115:QAI131166 PQM131115:PQM131166 PGQ131115:PGQ131166 OWU131115:OWU131166 OMY131115:OMY131166 ODC131115:ODC131166 NTG131115:NTG131166 NJK131115:NJK131166 MZO131115:MZO131166 MPS131115:MPS131166 MFW131115:MFW131166 LWA131115:LWA131166 LME131115:LME131166 LCI131115:LCI131166 KSM131115:KSM131166 KIQ131115:KIQ131166 JYU131115:JYU131166 JOY131115:JOY131166 JFC131115:JFC131166 IVG131115:IVG131166 ILK131115:ILK131166 IBO131115:IBO131166 HRS131115:HRS131166 HHW131115:HHW131166 GYA131115:GYA131166 GOE131115:GOE131166 GEI131115:GEI131166 FUM131115:FUM131166 FKQ131115:FKQ131166 FAU131115:FAU131166 EQY131115:EQY131166 EHC131115:EHC131166 DXG131115:DXG131166 DNK131115:DNK131166 DDO131115:DDO131166 CTS131115:CTS131166 CJW131115:CJW131166 CAA131115:CAA131166 BQE131115:BQE131166 BGI131115:BGI131166 AWM131115:AWM131166 AMQ131115:AMQ131166 ACU131115:ACU131166 SY131115:SY131166 JC131115:JC131166 G131115:G131166 WVO65579:WVO65630 WLS65579:WLS65630 WBW65579:WBW65630 VSA65579:VSA65630 VIE65579:VIE65630 UYI65579:UYI65630 UOM65579:UOM65630 UEQ65579:UEQ65630 TUU65579:TUU65630 TKY65579:TKY65630 TBC65579:TBC65630 SRG65579:SRG65630 SHK65579:SHK65630 RXO65579:RXO65630 RNS65579:RNS65630 RDW65579:RDW65630 QUA65579:QUA65630 QKE65579:QKE65630 QAI65579:QAI65630 PQM65579:PQM65630 PGQ65579:PGQ65630 OWU65579:OWU65630 OMY65579:OMY65630 ODC65579:ODC65630 NTG65579:NTG65630 NJK65579:NJK65630 MZO65579:MZO65630 MPS65579:MPS65630 MFW65579:MFW65630 LWA65579:LWA65630 LME65579:LME65630 LCI65579:LCI65630 KSM65579:KSM65630 KIQ65579:KIQ65630 JYU65579:JYU65630 JOY65579:JOY65630 JFC65579:JFC65630 IVG65579:IVG65630 ILK65579:ILK65630 IBO65579:IBO65630 HRS65579:HRS65630 HHW65579:HHW65630 GYA65579:GYA65630 GOE65579:GOE65630 GEI65579:GEI65630 FUM65579:FUM65630 FKQ65579:FKQ65630 FAU65579:FAU65630 EQY65579:EQY65630 EHC65579:EHC65630 DXG65579:DXG65630 DNK65579:DNK65630 DDO65579:DDO65630 CTS65579:CTS65630 CJW65579:CJW65630 CAA65579:CAA65630 BQE65579:BQE65630 BGI65579:BGI65630 AWM65579:AWM65630 AMQ65579:AMQ65630 ACU65579:ACU65630 SY65579:SY65630 JC65579:JC65630 G65579:G65630 WVO41:WVO93 WLS41:WLS93 WBW41:WBW93 VSA41:VSA93 VIE41:VIE93 UYI41:UYI93 UOM41:UOM93 UEQ41:UEQ93 TUU41:TUU93 TKY41:TKY93 TBC41:TBC93 SRG41:SRG93 SHK41:SHK93 RXO41:RXO93 RNS41:RNS93 RDW41:RDW93 QUA41:QUA93 QKE41:QKE93 QAI41:QAI93 PQM41:PQM93 PGQ41:PGQ93 OWU41:OWU93 OMY41:OMY93 ODC41:ODC93 NTG41:NTG93 NJK41:NJK93 MZO41:MZO93 MPS41:MPS93 MFW41:MFW93 LWA41:LWA93 LME41:LME93 LCI41:LCI93 KSM41:KSM93 KIQ41:KIQ93 JYU41:JYU93 JOY41:JOY93 JFC41:JFC93 IVG41:IVG93 ILK41:ILK93 IBO41:IBO93 HRS41:HRS93 HHW41:HHW93 GYA41:GYA93 GOE41:GOE93 GEI41:GEI93 FUM41:FUM93 FKQ41:FKQ93 FAU41:FAU93 EQY41:EQY93 EHC41:EHC93 DXG41:DXG93 DNK41:DNK93 DDO41:DDO93 CTS41:CTS93 CJW41:CJW93 CAA41:CAA93 BQE41:BQE93 BGI41:BGI93 AWM41:AWM93 AMQ41:AMQ93 ACU41:ACU93 SY41:SY93 JC41:JC93 JC13:JC35 WVO983218:WVO983236 WLS983218:WLS983236 WBW983218:WBW983236 VSA983218:VSA983236 VIE983218:VIE983236 UYI983218:UYI983236 UOM983218:UOM983236 UEQ983218:UEQ983236 TUU983218:TUU983236 TKY983218:TKY983236 TBC983218:TBC983236 SRG983218:SRG983236 SHK983218:SHK983236 RXO983218:RXO983236 RNS983218:RNS983236 RDW983218:RDW983236 QUA983218:QUA983236 QKE983218:QKE983236 QAI983218:QAI983236 PQM983218:PQM983236 PGQ983218:PGQ983236 OWU983218:OWU983236 OMY983218:OMY983236 ODC983218:ODC983236 NTG983218:NTG983236 NJK983218:NJK983236 MZO983218:MZO983236 MPS983218:MPS983236 MFW983218:MFW983236 LWA983218:LWA983236 LME983218:LME983236 LCI983218:LCI983236 KSM983218:KSM983236 KIQ983218:KIQ983236 JYU983218:JYU983236 JOY983218:JOY983236 JFC983218:JFC983236 IVG983218:IVG983236 ILK983218:ILK983236 IBO983218:IBO983236 HRS983218:HRS983236 HHW983218:HHW983236 GYA983218:GYA983236 GOE983218:GOE983236 GEI983218:GEI983236 FUM983218:FUM983236 FKQ983218:FKQ983236 FAU983218:FAU983236 EQY983218:EQY983236 EHC983218:EHC983236 DXG983218:DXG983236 DNK983218:DNK983236 DDO983218:DDO983236 CTS983218:CTS983236 CJW983218:CJW983236 CAA983218:CAA983236 BQE983218:BQE983236 BGI983218:BGI983236 AWM983218:AWM983236 AMQ983218:AMQ983236 ACU983218:ACU983236 SY983218:SY983236 JC983218:JC983236 G983218:G983236 WVO917682:WVO917700 WLS917682:WLS917700 WBW917682:WBW917700 VSA917682:VSA917700 VIE917682:VIE917700 UYI917682:UYI917700 UOM917682:UOM917700 UEQ917682:UEQ917700 TUU917682:TUU917700 TKY917682:TKY917700 TBC917682:TBC917700 SRG917682:SRG917700 SHK917682:SHK917700 RXO917682:RXO917700 RNS917682:RNS917700 RDW917682:RDW917700 QUA917682:QUA917700 QKE917682:QKE917700 QAI917682:QAI917700 PQM917682:PQM917700 PGQ917682:PGQ917700 OWU917682:OWU917700 OMY917682:OMY917700 ODC917682:ODC917700 NTG917682:NTG917700 NJK917682:NJK917700 MZO917682:MZO917700 MPS917682:MPS917700 MFW917682:MFW917700 LWA917682:LWA917700 LME917682:LME917700 LCI917682:LCI917700 KSM917682:KSM917700 KIQ917682:KIQ917700 JYU917682:JYU917700 JOY917682:JOY917700 JFC917682:JFC917700 IVG917682:IVG917700 ILK917682:ILK917700 IBO917682:IBO917700 HRS917682:HRS917700 HHW917682:HHW917700 GYA917682:GYA917700 GOE917682:GOE917700 GEI917682:GEI917700 FUM917682:FUM917700 FKQ917682:FKQ917700 FAU917682:FAU917700 EQY917682:EQY917700 EHC917682:EHC917700 DXG917682:DXG917700 DNK917682:DNK917700 DDO917682:DDO917700 CTS917682:CTS917700 CJW917682:CJW917700 CAA917682:CAA917700 BQE917682:BQE917700 BGI917682:BGI917700 AWM917682:AWM917700 AMQ917682:AMQ917700 ACU917682:ACU917700 SY917682:SY917700 JC917682:JC917700 G917682:G917700 WVO852146:WVO852164 WLS852146:WLS852164 WBW852146:WBW852164 VSA852146:VSA852164 VIE852146:VIE852164 UYI852146:UYI852164 UOM852146:UOM852164 UEQ852146:UEQ852164 TUU852146:TUU852164 TKY852146:TKY852164 TBC852146:TBC852164 SRG852146:SRG852164 SHK852146:SHK852164 RXO852146:RXO852164 RNS852146:RNS852164 RDW852146:RDW852164 QUA852146:QUA852164 QKE852146:QKE852164 QAI852146:QAI852164 PQM852146:PQM852164 PGQ852146:PGQ852164 OWU852146:OWU852164 OMY852146:OMY852164 ODC852146:ODC852164 NTG852146:NTG852164 NJK852146:NJK852164 MZO852146:MZO852164 MPS852146:MPS852164 MFW852146:MFW852164 LWA852146:LWA852164 LME852146:LME852164 LCI852146:LCI852164 KSM852146:KSM852164 KIQ852146:KIQ852164 JYU852146:JYU852164 JOY852146:JOY852164 JFC852146:JFC852164 IVG852146:IVG852164 ILK852146:ILK852164 IBO852146:IBO852164 HRS852146:HRS852164 HHW852146:HHW852164 GYA852146:GYA852164 GOE852146:GOE852164 GEI852146:GEI852164 FUM852146:FUM852164 FKQ852146:FKQ852164 FAU852146:FAU852164 EQY852146:EQY852164 EHC852146:EHC852164 DXG852146:DXG852164 DNK852146:DNK852164 DDO852146:DDO852164 CTS852146:CTS852164 CJW852146:CJW852164 CAA852146:CAA852164 BQE852146:BQE852164 BGI852146:BGI852164 AWM852146:AWM852164 AMQ852146:AMQ852164 ACU852146:ACU852164 SY852146:SY852164 JC852146:JC852164 G852146:G852164 WVO786610:WVO786628 WLS786610:WLS786628 WBW786610:WBW786628 VSA786610:VSA786628 VIE786610:VIE786628 UYI786610:UYI786628 UOM786610:UOM786628 UEQ786610:UEQ786628 TUU786610:TUU786628 TKY786610:TKY786628 TBC786610:TBC786628 SRG786610:SRG786628 SHK786610:SHK786628 RXO786610:RXO786628 RNS786610:RNS786628 RDW786610:RDW786628 QUA786610:QUA786628 QKE786610:QKE786628 QAI786610:QAI786628 PQM786610:PQM786628 PGQ786610:PGQ786628 OWU786610:OWU786628 OMY786610:OMY786628 ODC786610:ODC786628 NTG786610:NTG786628 NJK786610:NJK786628 MZO786610:MZO786628 MPS786610:MPS786628 MFW786610:MFW786628 LWA786610:LWA786628 LME786610:LME786628 LCI786610:LCI786628 KSM786610:KSM786628 KIQ786610:KIQ786628 JYU786610:JYU786628 JOY786610:JOY786628 JFC786610:JFC786628 IVG786610:IVG786628 ILK786610:ILK786628 IBO786610:IBO786628 HRS786610:HRS786628 HHW786610:HHW786628 GYA786610:GYA786628 GOE786610:GOE786628 GEI786610:GEI786628 FUM786610:FUM786628 FKQ786610:FKQ786628 FAU786610:FAU786628 EQY786610:EQY786628 EHC786610:EHC786628 DXG786610:DXG786628 DNK786610:DNK786628 DDO786610:DDO786628 CTS786610:CTS786628 CJW786610:CJW786628 CAA786610:CAA786628 BQE786610:BQE786628 BGI786610:BGI786628 AWM786610:AWM786628 AMQ786610:AMQ786628 ACU786610:ACU786628 SY786610:SY786628 JC786610:JC786628 G786610:G786628 WVO721074:WVO721092 WLS721074:WLS721092 WBW721074:WBW721092 VSA721074:VSA721092 VIE721074:VIE721092 UYI721074:UYI721092 UOM721074:UOM721092 UEQ721074:UEQ721092 TUU721074:TUU721092 TKY721074:TKY721092 TBC721074:TBC721092 SRG721074:SRG721092 SHK721074:SHK721092 RXO721074:RXO721092 RNS721074:RNS721092 RDW721074:RDW721092 QUA721074:QUA721092 QKE721074:QKE721092 QAI721074:QAI721092 PQM721074:PQM721092 PGQ721074:PGQ721092 OWU721074:OWU721092 OMY721074:OMY721092 ODC721074:ODC721092 NTG721074:NTG721092 NJK721074:NJK721092 MZO721074:MZO721092 MPS721074:MPS721092 MFW721074:MFW721092 LWA721074:LWA721092 LME721074:LME721092 LCI721074:LCI721092 KSM721074:KSM721092 KIQ721074:KIQ721092 JYU721074:JYU721092 JOY721074:JOY721092 JFC721074:JFC721092 IVG721074:IVG721092 ILK721074:ILK721092 IBO721074:IBO721092 HRS721074:HRS721092 HHW721074:HHW721092 GYA721074:GYA721092 GOE721074:GOE721092 GEI721074:GEI721092 FUM721074:FUM721092 FKQ721074:FKQ721092 FAU721074:FAU721092 EQY721074:EQY721092 EHC721074:EHC721092 DXG721074:DXG721092 DNK721074:DNK721092 DDO721074:DDO721092 CTS721074:CTS721092 CJW721074:CJW721092 CAA721074:CAA721092 BQE721074:BQE721092 BGI721074:BGI721092 AWM721074:AWM721092 AMQ721074:AMQ721092 ACU721074:ACU721092 SY721074:SY721092 JC721074:JC721092 G721074:G721092 WVO655538:WVO655556 WLS655538:WLS655556 WBW655538:WBW655556 VSA655538:VSA655556 VIE655538:VIE655556 UYI655538:UYI655556 UOM655538:UOM655556 UEQ655538:UEQ655556 TUU655538:TUU655556 TKY655538:TKY655556 TBC655538:TBC655556 SRG655538:SRG655556 SHK655538:SHK655556 RXO655538:RXO655556 RNS655538:RNS655556 RDW655538:RDW655556 QUA655538:QUA655556 QKE655538:QKE655556 QAI655538:QAI655556 PQM655538:PQM655556 PGQ655538:PGQ655556 OWU655538:OWU655556 OMY655538:OMY655556 ODC655538:ODC655556 NTG655538:NTG655556 NJK655538:NJK655556 MZO655538:MZO655556 MPS655538:MPS655556 MFW655538:MFW655556 LWA655538:LWA655556 LME655538:LME655556 LCI655538:LCI655556 KSM655538:KSM655556 KIQ655538:KIQ655556 JYU655538:JYU655556 JOY655538:JOY655556 JFC655538:JFC655556 IVG655538:IVG655556 ILK655538:ILK655556 IBO655538:IBO655556 HRS655538:HRS655556 HHW655538:HHW655556 GYA655538:GYA655556 GOE655538:GOE655556 GEI655538:GEI655556 FUM655538:FUM655556 FKQ655538:FKQ655556 FAU655538:FAU655556 EQY655538:EQY655556 EHC655538:EHC655556 DXG655538:DXG655556 DNK655538:DNK655556 DDO655538:DDO655556 CTS655538:CTS655556 CJW655538:CJW655556 CAA655538:CAA655556 BQE655538:BQE655556 BGI655538:BGI655556 AWM655538:AWM655556 AMQ655538:AMQ655556 ACU655538:ACU655556 SY655538:SY655556 JC655538:JC655556 G655538:G655556 WVO590002:WVO590020 WLS590002:WLS590020 WBW590002:WBW590020 VSA590002:VSA590020 VIE590002:VIE590020 UYI590002:UYI590020 UOM590002:UOM590020 UEQ590002:UEQ590020 TUU590002:TUU590020 TKY590002:TKY590020 TBC590002:TBC590020 SRG590002:SRG590020 SHK590002:SHK590020 RXO590002:RXO590020 RNS590002:RNS590020 RDW590002:RDW590020 QUA590002:QUA590020 QKE590002:QKE590020 QAI590002:QAI590020 PQM590002:PQM590020 PGQ590002:PGQ590020 OWU590002:OWU590020 OMY590002:OMY590020 ODC590002:ODC590020 NTG590002:NTG590020 NJK590002:NJK590020 MZO590002:MZO590020 MPS590002:MPS590020 MFW590002:MFW590020 LWA590002:LWA590020 LME590002:LME590020 LCI590002:LCI590020 KSM590002:KSM590020 KIQ590002:KIQ590020 JYU590002:JYU590020 JOY590002:JOY590020 JFC590002:JFC590020 IVG590002:IVG590020 ILK590002:ILK590020 IBO590002:IBO590020 HRS590002:HRS590020 HHW590002:HHW590020 GYA590002:GYA590020 GOE590002:GOE590020 GEI590002:GEI590020 FUM590002:FUM590020 FKQ590002:FKQ590020 FAU590002:FAU590020 EQY590002:EQY590020 EHC590002:EHC590020 DXG590002:DXG590020 DNK590002:DNK590020 DDO590002:DDO590020 CTS590002:CTS590020 CJW590002:CJW590020 CAA590002:CAA590020 BQE590002:BQE590020 BGI590002:BGI590020 AWM590002:AWM590020 AMQ590002:AMQ590020 ACU590002:ACU590020 SY590002:SY590020 JC590002:JC590020 G590002:G590020 WVO524466:WVO524484 WLS524466:WLS524484 WBW524466:WBW524484 VSA524466:VSA524484 VIE524466:VIE524484 UYI524466:UYI524484 UOM524466:UOM524484 UEQ524466:UEQ524484 TUU524466:TUU524484 TKY524466:TKY524484 TBC524466:TBC524484 SRG524466:SRG524484 SHK524466:SHK524484 RXO524466:RXO524484 RNS524466:RNS524484 RDW524466:RDW524484 QUA524466:QUA524484 QKE524466:QKE524484 QAI524466:QAI524484 PQM524466:PQM524484 PGQ524466:PGQ524484 OWU524466:OWU524484 OMY524466:OMY524484 ODC524466:ODC524484 NTG524466:NTG524484 NJK524466:NJK524484 MZO524466:MZO524484 MPS524466:MPS524484 MFW524466:MFW524484 LWA524466:LWA524484 LME524466:LME524484 LCI524466:LCI524484 KSM524466:KSM524484 KIQ524466:KIQ524484 JYU524466:JYU524484 JOY524466:JOY524484 JFC524466:JFC524484 IVG524466:IVG524484 ILK524466:ILK524484 IBO524466:IBO524484 HRS524466:HRS524484 HHW524466:HHW524484 GYA524466:GYA524484 GOE524466:GOE524484 GEI524466:GEI524484 FUM524466:FUM524484 FKQ524466:FKQ524484 FAU524466:FAU524484 EQY524466:EQY524484 EHC524466:EHC524484 DXG524466:DXG524484 DNK524466:DNK524484 DDO524466:DDO524484 CTS524466:CTS524484 CJW524466:CJW524484 CAA524466:CAA524484 BQE524466:BQE524484 BGI524466:BGI524484 AWM524466:AWM524484 AMQ524466:AMQ524484 ACU524466:ACU524484 SY524466:SY524484 JC524466:JC524484 G524466:G524484 WVO458930:WVO458948 WLS458930:WLS458948 WBW458930:WBW458948 VSA458930:VSA458948 VIE458930:VIE458948 UYI458930:UYI458948 UOM458930:UOM458948 UEQ458930:UEQ458948 TUU458930:TUU458948 TKY458930:TKY458948 TBC458930:TBC458948 SRG458930:SRG458948 SHK458930:SHK458948 RXO458930:RXO458948 RNS458930:RNS458948 RDW458930:RDW458948 QUA458930:QUA458948 QKE458930:QKE458948 QAI458930:QAI458948 PQM458930:PQM458948 PGQ458930:PGQ458948 OWU458930:OWU458948 OMY458930:OMY458948 ODC458930:ODC458948 NTG458930:NTG458948 NJK458930:NJK458948 MZO458930:MZO458948 MPS458930:MPS458948 MFW458930:MFW458948 LWA458930:LWA458948 LME458930:LME458948 LCI458930:LCI458948 KSM458930:KSM458948 KIQ458930:KIQ458948 JYU458930:JYU458948 JOY458930:JOY458948 JFC458930:JFC458948 IVG458930:IVG458948 ILK458930:ILK458948 IBO458930:IBO458948 HRS458930:HRS458948 HHW458930:HHW458948 GYA458930:GYA458948 GOE458930:GOE458948 GEI458930:GEI458948 FUM458930:FUM458948 FKQ458930:FKQ458948 FAU458930:FAU458948 EQY458930:EQY458948 EHC458930:EHC458948 DXG458930:DXG458948 DNK458930:DNK458948 DDO458930:DDO458948 CTS458930:CTS458948 CJW458930:CJW458948 CAA458930:CAA458948 BQE458930:BQE458948 BGI458930:BGI458948 AWM458930:AWM458948 AMQ458930:AMQ458948 ACU458930:ACU458948 SY458930:SY458948 JC458930:JC458948 G458930:G458948 WVO393394:WVO393412 WLS393394:WLS393412 WBW393394:WBW393412 VSA393394:VSA393412 VIE393394:VIE393412 UYI393394:UYI393412 UOM393394:UOM393412 UEQ393394:UEQ393412 TUU393394:TUU393412 TKY393394:TKY393412 TBC393394:TBC393412 SRG393394:SRG393412 SHK393394:SHK393412 RXO393394:RXO393412 RNS393394:RNS393412 RDW393394:RDW393412 QUA393394:QUA393412 QKE393394:QKE393412 QAI393394:QAI393412 PQM393394:PQM393412 PGQ393394:PGQ393412 OWU393394:OWU393412 OMY393394:OMY393412 ODC393394:ODC393412 NTG393394:NTG393412 NJK393394:NJK393412 MZO393394:MZO393412 MPS393394:MPS393412 MFW393394:MFW393412 LWA393394:LWA393412 LME393394:LME393412 LCI393394:LCI393412 KSM393394:KSM393412 KIQ393394:KIQ393412 JYU393394:JYU393412 JOY393394:JOY393412 JFC393394:JFC393412 IVG393394:IVG393412 ILK393394:ILK393412 IBO393394:IBO393412 HRS393394:HRS393412 HHW393394:HHW393412 GYA393394:GYA393412 GOE393394:GOE393412 GEI393394:GEI393412 FUM393394:FUM393412 FKQ393394:FKQ393412 FAU393394:FAU393412 EQY393394:EQY393412 EHC393394:EHC393412 DXG393394:DXG393412 DNK393394:DNK393412 DDO393394:DDO393412 CTS393394:CTS393412 CJW393394:CJW393412 CAA393394:CAA393412 BQE393394:BQE393412 BGI393394:BGI393412 AWM393394:AWM393412 AMQ393394:AMQ393412 ACU393394:ACU393412 SY393394:SY393412 JC393394:JC393412 G393394:G393412 WVO327858:WVO327876 WLS327858:WLS327876 WBW327858:WBW327876 VSA327858:VSA327876 VIE327858:VIE327876 UYI327858:UYI327876 UOM327858:UOM327876 UEQ327858:UEQ327876 TUU327858:TUU327876 TKY327858:TKY327876 TBC327858:TBC327876 SRG327858:SRG327876 SHK327858:SHK327876 RXO327858:RXO327876 RNS327858:RNS327876 RDW327858:RDW327876 QUA327858:QUA327876 QKE327858:QKE327876 QAI327858:QAI327876 PQM327858:PQM327876 PGQ327858:PGQ327876 OWU327858:OWU327876 OMY327858:OMY327876 ODC327858:ODC327876 NTG327858:NTG327876 NJK327858:NJK327876 MZO327858:MZO327876 MPS327858:MPS327876 MFW327858:MFW327876 LWA327858:LWA327876 LME327858:LME327876 LCI327858:LCI327876 KSM327858:KSM327876 KIQ327858:KIQ327876 JYU327858:JYU327876 JOY327858:JOY327876 JFC327858:JFC327876 IVG327858:IVG327876 ILK327858:ILK327876 IBO327858:IBO327876 HRS327858:HRS327876 HHW327858:HHW327876 GYA327858:GYA327876 GOE327858:GOE327876 GEI327858:GEI327876 FUM327858:FUM327876 FKQ327858:FKQ327876 FAU327858:FAU327876 EQY327858:EQY327876 EHC327858:EHC327876 DXG327858:DXG327876 DNK327858:DNK327876 DDO327858:DDO327876 CTS327858:CTS327876 CJW327858:CJW327876 CAA327858:CAA327876 BQE327858:BQE327876 BGI327858:BGI327876 AWM327858:AWM327876 AMQ327858:AMQ327876 ACU327858:ACU327876 SY327858:SY327876 JC327858:JC327876 G327858:G327876 WVO262322:WVO262340 WLS262322:WLS262340 WBW262322:WBW262340 VSA262322:VSA262340 VIE262322:VIE262340 UYI262322:UYI262340 UOM262322:UOM262340 UEQ262322:UEQ262340 TUU262322:TUU262340 TKY262322:TKY262340 TBC262322:TBC262340 SRG262322:SRG262340 SHK262322:SHK262340 RXO262322:RXO262340 RNS262322:RNS262340 RDW262322:RDW262340 QUA262322:QUA262340 QKE262322:QKE262340 QAI262322:QAI262340 PQM262322:PQM262340 PGQ262322:PGQ262340 OWU262322:OWU262340 OMY262322:OMY262340 ODC262322:ODC262340 NTG262322:NTG262340 NJK262322:NJK262340 MZO262322:MZO262340 MPS262322:MPS262340 MFW262322:MFW262340 LWA262322:LWA262340 LME262322:LME262340 LCI262322:LCI262340 KSM262322:KSM262340 KIQ262322:KIQ262340 JYU262322:JYU262340 JOY262322:JOY262340 JFC262322:JFC262340 IVG262322:IVG262340 ILK262322:ILK262340 IBO262322:IBO262340 HRS262322:HRS262340 HHW262322:HHW262340 GYA262322:GYA262340 GOE262322:GOE262340 GEI262322:GEI262340 FUM262322:FUM262340 FKQ262322:FKQ262340 FAU262322:FAU262340 EQY262322:EQY262340 EHC262322:EHC262340 DXG262322:DXG262340 DNK262322:DNK262340 DDO262322:DDO262340 CTS262322:CTS262340 CJW262322:CJW262340 CAA262322:CAA262340 BQE262322:BQE262340 BGI262322:BGI262340 AWM262322:AWM262340 AMQ262322:AMQ262340 ACU262322:ACU262340 SY262322:SY262340 JC262322:JC262340 G262322:G262340 WVO196786:WVO196804 WLS196786:WLS196804 WBW196786:WBW196804 VSA196786:VSA196804 VIE196786:VIE196804 UYI196786:UYI196804 UOM196786:UOM196804 UEQ196786:UEQ196804 TUU196786:TUU196804 TKY196786:TKY196804 TBC196786:TBC196804 SRG196786:SRG196804 SHK196786:SHK196804 RXO196786:RXO196804 RNS196786:RNS196804 RDW196786:RDW196804 QUA196786:QUA196804 QKE196786:QKE196804 QAI196786:QAI196804 PQM196786:PQM196804 PGQ196786:PGQ196804 OWU196786:OWU196804 OMY196786:OMY196804 ODC196786:ODC196804 NTG196786:NTG196804 NJK196786:NJK196804 MZO196786:MZO196804 MPS196786:MPS196804 MFW196786:MFW196804 LWA196786:LWA196804 LME196786:LME196804 LCI196786:LCI196804 KSM196786:KSM196804 KIQ196786:KIQ196804 JYU196786:JYU196804 JOY196786:JOY196804 JFC196786:JFC196804 IVG196786:IVG196804 ILK196786:ILK196804 IBO196786:IBO196804 HRS196786:HRS196804 HHW196786:HHW196804 GYA196786:GYA196804 GOE196786:GOE196804 GEI196786:GEI196804 FUM196786:FUM196804 FKQ196786:FKQ196804 FAU196786:FAU196804 EQY196786:EQY196804 EHC196786:EHC196804 DXG196786:DXG196804 DNK196786:DNK196804 DDO196786:DDO196804 CTS196786:CTS196804 CJW196786:CJW196804 CAA196786:CAA196804 BQE196786:BQE196804 BGI196786:BGI196804 AWM196786:AWM196804 AMQ196786:AMQ196804 ACU196786:ACU196804 SY196786:SY196804 JC196786:JC196804 G196786:G196804 WVO131250:WVO131268 WLS131250:WLS131268 WBW131250:WBW131268 VSA131250:VSA131268 VIE131250:VIE131268 UYI131250:UYI131268 UOM131250:UOM131268 UEQ131250:UEQ131268 TUU131250:TUU131268 TKY131250:TKY131268 TBC131250:TBC131268 SRG131250:SRG131268 SHK131250:SHK131268 RXO131250:RXO131268 RNS131250:RNS131268 RDW131250:RDW131268 QUA131250:QUA131268 QKE131250:QKE131268 QAI131250:QAI131268 PQM131250:PQM131268 PGQ131250:PGQ131268 OWU131250:OWU131268 OMY131250:OMY131268 ODC131250:ODC131268 NTG131250:NTG131268 NJK131250:NJK131268 MZO131250:MZO131268 MPS131250:MPS131268 MFW131250:MFW131268 LWA131250:LWA131268 LME131250:LME131268 LCI131250:LCI131268 KSM131250:KSM131268 KIQ131250:KIQ131268 JYU131250:JYU131268 JOY131250:JOY131268 JFC131250:JFC131268 IVG131250:IVG131268 ILK131250:ILK131268 IBO131250:IBO131268 HRS131250:HRS131268 HHW131250:HHW131268 GYA131250:GYA131268 GOE131250:GOE131268 GEI131250:GEI131268 FUM131250:FUM131268 FKQ131250:FKQ131268 FAU131250:FAU131268 EQY131250:EQY131268 EHC131250:EHC131268 DXG131250:DXG131268 DNK131250:DNK131268 DDO131250:DDO131268 CTS131250:CTS131268 CJW131250:CJW131268 CAA131250:CAA131268 BQE131250:BQE131268 BGI131250:BGI131268 AWM131250:AWM131268 AMQ131250:AMQ131268 ACU131250:ACU131268 SY131250:SY131268 JC131250:JC131268 G131250:G131268 WVO65714:WVO65732 WLS65714:WLS65732 WBW65714:WBW65732 VSA65714:VSA65732 VIE65714:VIE65732 UYI65714:UYI65732 UOM65714:UOM65732 UEQ65714:UEQ65732 TUU65714:TUU65732 TKY65714:TKY65732 TBC65714:TBC65732 SRG65714:SRG65732 SHK65714:SHK65732 RXO65714:RXO65732 RNS65714:RNS65732 RDW65714:RDW65732 QUA65714:QUA65732 QKE65714:QKE65732 QAI65714:QAI65732 PQM65714:PQM65732 PGQ65714:PGQ65732 OWU65714:OWU65732 OMY65714:OMY65732 ODC65714:ODC65732 NTG65714:NTG65732 NJK65714:NJK65732 MZO65714:MZO65732 MPS65714:MPS65732 MFW65714:MFW65732 LWA65714:LWA65732 LME65714:LME65732 LCI65714:LCI65732 KSM65714:KSM65732 KIQ65714:KIQ65732 JYU65714:JYU65732 JOY65714:JOY65732 JFC65714:JFC65732 IVG65714:IVG65732 ILK65714:ILK65732 IBO65714:IBO65732 HRS65714:HRS65732 HHW65714:HHW65732 GYA65714:GYA65732 GOE65714:GOE65732 GEI65714:GEI65732 FUM65714:FUM65732 FKQ65714:FKQ65732 FAU65714:FAU65732 EQY65714:EQY65732 EHC65714:EHC65732 DXG65714:DXG65732 DNK65714:DNK65732 DDO65714:DDO65732 CTS65714:CTS65732 CJW65714:CJW65732 CAA65714:CAA65732 BQE65714:BQE65732 BGI65714:BGI65732 AWM65714:AWM65732 AMQ65714:AMQ65732 ACU65714:ACU65732 SY65714:SY65732 JC65714:JC65732 G65714:G65732 WVO180:WVO199 WLS180:WLS199 WBW180:WBW199 VSA180:VSA199 VIE180:VIE199 UYI180:UYI199 UOM180:UOM199 UEQ180:UEQ199 TUU180:TUU199 TKY180:TKY199 TBC180:TBC199 SRG180:SRG199 SHK180:SHK199 RXO180:RXO199 RNS180:RNS199 RDW180:RDW199 QUA180:QUA199 QKE180:QKE199 QAI180:QAI199 PQM180:PQM199 PGQ180:PGQ199 OWU180:OWU199 OMY180:OMY199 ODC180:ODC199 NTG180:NTG199 NJK180:NJK199 MZO180:MZO199 MPS180:MPS199 MFW180:MFW199 LWA180:LWA199 LME180:LME199 LCI180:LCI199 KSM180:KSM199 KIQ180:KIQ199 JYU180:JYU199 JOY180:JOY199 JFC180:JFC199 IVG180:IVG199 ILK180:ILK199 IBO180:IBO199 HRS180:HRS199 HHW180:HHW199 GYA180:GYA199 GOE180:GOE199 GEI180:GEI199 FUM180:FUM199 FKQ180:FKQ199 FAU180:FAU199 EQY180:EQY199 EHC180:EHC199 DXG180:DXG199 DNK180:DNK199 DDO180:DDO199 CTS180:CTS199 CJW180:CJW199 CAA180:CAA199 BQE180:BQE199 BGI180:BGI199 AWM180:AWM199 AMQ180:AMQ199 ACU180:ACU199 SY180:SY199 JC180:JC199 G41:G93 WVO983141:WVO983156 WLS983141:WLS983156 WBW983141:WBW983156 VSA983141:VSA983156 VIE983141:VIE983156 UYI983141:UYI983156 UOM983141:UOM983156 UEQ983141:UEQ983156 TUU983141:TUU983156 TKY983141:TKY983156 TBC983141:TBC983156 SRG983141:SRG983156 SHK983141:SHK983156 RXO983141:RXO983156 RNS983141:RNS983156 RDW983141:RDW983156 QUA983141:QUA983156 QKE983141:QKE983156 QAI983141:QAI983156 PQM983141:PQM983156 PGQ983141:PGQ983156 OWU983141:OWU983156 OMY983141:OMY983156 ODC983141:ODC983156 NTG983141:NTG983156 NJK983141:NJK983156 MZO983141:MZO983156 MPS983141:MPS983156 MFW983141:MFW983156 LWA983141:LWA983156 LME983141:LME983156 LCI983141:LCI983156 KSM983141:KSM983156 KIQ983141:KIQ983156 JYU983141:JYU983156 JOY983141:JOY983156 JFC983141:JFC983156 IVG983141:IVG983156 ILK983141:ILK983156 IBO983141:IBO983156 HRS983141:HRS983156 HHW983141:HHW983156 GYA983141:GYA983156 GOE983141:GOE983156 GEI983141:GEI983156 FUM983141:FUM983156 FKQ983141:FKQ983156 FAU983141:FAU983156 EQY983141:EQY983156 EHC983141:EHC983156 DXG983141:DXG983156 DNK983141:DNK983156 DDO983141:DDO983156 CTS983141:CTS983156 CJW983141:CJW983156 CAA983141:CAA983156 BQE983141:BQE983156 BGI983141:BGI983156 AWM983141:AWM983156 AMQ983141:AMQ983156 ACU983141:ACU983156 SY983141:SY983156 JC983141:JC983156 G983141:G983156 WVO917605:WVO917620 WLS917605:WLS917620 WBW917605:WBW917620 VSA917605:VSA917620 VIE917605:VIE917620 UYI917605:UYI917620 UOM917605:UOM917620 UEQ917605:UEQ917620 TUU917605:TUU917620 TKY917605:TKY917620 TBC917605:TBC917620 SRG917605:SRG917620 SHK917605:SHK917620 RXO917605:RXO917620 RNS917605:RNS917620 RDW917605:RDW917620 QUA917605:QUA917620 QKE917605:QKE917620 QAI917605:QAI917620 PQM917605:PQM917620 PGQ917605:PGQ917620 OWU917605:OWU917620 OMY917605:OMY917620 ODC917605:ODC917620 NTG917605:NTG917620 NJK917605:NJK917620 MZO917605:MZO917620 MPS917605:MPS917620 MFW917605:MFW917620 LWA917605:LWA917620 LME917605:LME917620 LCI917605:LCI917620 KSM917605:KSM917620 KIQ917605:KIQ917620 JYU917605:JYU917620 JOY917605:JOY917620 JFC917605:JFC917620 IVG917605:IVG917620 ILK917605:ILK917620 IBO917605:IBO917620 HRS917605:HRS917620 HHW917605:HHW917620 GYA917605:GYA917620 GOE917605:GOE917620 GEI917605:GEI917620 FUM917605:FUM917620 FKQ917605:FKQ917620 FAU917605:FAU917620 EQY917605:EQY917620 EHC917605:EHC917620 DXG917605:DXG917620 DNK917605:DNK917620 DDO917605:DDO917620 CTS917605:CTS917620 CJW917605:CJW917620 CAA917605:CAA917620 BQE917605:BQE917620 BGI917605:BGI917620 AWM917605:AWM917620 AMQ917605:AMQ917620 ACU917605:ACU917620 SY917605:SY917620 JC917605:JC917620 G917605:G917620 WVO852069:WVO852084 WLS852069:WLS852084 WBW852069:WBW852084 VSA852069:VSA852084 VIE852069:VIE852084 UYI852069:UYI852084 UOM852069:UOM852084 UEQ852069:UEQ852084 TUU852069:TUU852084 TKY852069:TKY852084 TBC852069:TBC852084 SRG852069:SRG852084 SHK852069:SHK852084 RXO852069:RXO852084 RNS852069:RNS852084 RDW852069:RDW852084 QUA852069:QUA852084 QKE852069:QKE852084 QAI852069:QAI852084 PQM852069:PQM852084 PGQ852069:PGQ852084 OWU852069:OWU852084 OMY852069:OMY852084 ODC852069:ODC852084 NTG852069:NTG852084 NJK852069:NJK852084 MZO852069:MZO852084 MPS852069:MPS852084 MFW852069:MFW852084 LWA852069:LWA852084 LME852069:LME852084 LCI852069:LCI852084 KSM852069:KSM852084 KIQ852069:KIQ852084 JYU852069:JYU852084 JOY852069:JOY852084 JFC852069:JFC852084 IVG852069:IVG852084 ILK852069:ILK852084 IBO852069:IBO852084 HRS852069:HRS852084 HHW852069:HHW852084 GYA852069:GYA852084 GOE852069:GOE852084 GEI852069:GEI852084 FUM852069:FUM852084 FKQ852069:FKQ852084 FAU852069:FAU852084 EQY852069:EQY852084 EHC852069:EHC852084 DXG852069:DXG852084 DNK852069:DNK852084 DDO852069:DDO852084 CTS852069:CTS852084 CJW852069:CJW852084 CAA852069:CAA852084 BQE852069:BQE852084 BGI852069:BGI852084 AWM852069:AWM852084 AMQ852069:AMQ852084 ACU852069:ACU852084 SY852069:SY852084 JC852069:JC852084 G852069:G852084 WVO786533:WVO786548 WLS786533:WLS786548 WBW786533:WBW786548 VSA786533:VSA786548 VIE786533:VIE786548 UYI786533:UYI786548 UOM786533:UOM786548 UEQ786533:UEQ786548 TUU786533:TUU786548 TKY786533:TKY786548 TBC786533:TBC786548 SRG786533:SRG786548 SHK786533:SHK786548 RXO786533:RXO786548 RNS786533:RNS786548 RDW786533:RDW786548 QUA786533:QUA786548 QKE786533:QKE786548 QAI786533:QAI786548 PQM786533:PQM786548 PGQ786533:PGQ786548 OWU786533:OWU786548 OMY786533:OMY786548 ODC786533:ODC786548 NTG786533:NTG786548 NJK786533:NJK786548 MZO786533:MZO786548 MPS786533:MPS786548 MFW786533:MFW786548 LWA786533:LWA786548 LME786533:LME786548 LCI786533:LCI786548 KSM786533:KSM786548 KIQ786533:KIQ786548 JYU786533:JYU786548 JOY786533:JOY786548 JFC786533:JFC786548 IVG786533:IVG786548 ILK786533:ILK786548 IBO786533:IBO786548 HRS786533:HRS786548 HHW786533:HHW786548 GYA786533:GYA786548 GOE786533:GOE786548 GEI786533:GEI786548 FUM786533:FUM786548 FKQ786533:FKQ786548 FAU786533:FAU786548 EQY786533:EQY786548 EHC786533:EHC786548 DXG786533:DXG786548 DNK786533:DNK786548 DDO786533:DDO786548 CTS786533:CTS786548 CJW786533:CJW786548 CAA786533:CAA786548 BQE786533:BQE786548 BGI786533:BGI786548 AWM786533:AWM786548 AMQ786533:AMQ786548 ACU786533:ACU786548 SY786533:SY786548 JC786533:JC786548 G786533:G786548 WVO720997:WVO721012 WLS720997:WLS721012 WBW720997:WBW721012 VSA720997:VSA721012 VIE720997:VIE721012 UYI720997:UYI721012 UOM720997:UOM721012 UEQ720997:UEQ721012 TUU720997:TUU721012 TKY720997:TKY721012 TBC720997:TBC721012 SRG720997:SRG721012 SHK720997:SHK721012 RXO720997:RXO721012 RNS720997:RNS721012 RDW720997:RDW721012 QUA720997:QUA721012 QKE720997:QKE721012 QAI720997:QAI721012 PQM720997:PQM721012 PGQ720997:PGQ721012 OWU720997:OWU721012 OMY720997:OMY721012 ODC720997:ODC721012 NTG720997:NTG721012 NJK720997:NJK721012 MZO720997:MZO721012 MPS720997:MPS721012 MFW720997:MFW721012 LWA720997:LWA721012 LME720997:LME721012 LCI720997:LCI721012 KSM720997:KSM721012 KIQ720997:KIQ721012 JYU720997:JYU721012 JOY720997:JOY721012 JFC720997:JFC721012 IVG720997:IVG721012 ILK720997:ILK721012 IBO720997:IBO721012 HRS720997:HRS721012 HHW720997:HHW721012 GYA720997:GYA721012 GOE720997:GOE721012 GEI720997:GEI721012 FUM720997:FUM721012 FKQ720997:FKQ721012 FAU720997:FAU721012 EQY720997:EQY721012 EHC720997:EHC721012 DXG720997:DXG721012 DNK720997:DNK721012 DDO720997:DDO721012 CTS720997:CTS721012 CJW720997:CJW721012 CAA720997:CAA721012 BQE720997:BQE721012 BGI720997:BGI721012 AWM720997:AWM721012 AMQ720997:AMQ721012 ACU720997:ACU721012 SY720997:SY721012 JC720997:JC721012 G720997:G721012 WVO655461:WVO655476 WLS655461:WLS655476 WBW655461:WBW655476 VSA655461:VSA655476 VIE655461:VIE655476 UYI655461:UYI655476 UOM655461:UOM655476 UEQ655461:UEQ655476 TUU655461:TUU655476 TKY655461:TKY655476 TBC655461:TBC655476 SRG655461:SRG655476 SHK655461:SHK655476 RXO655461:RXO655476 RNS655461:RNS655476 RDW655461:RDW655476 QUA655461:QUA655476 QKE655461:QKE655476 QAI655461:QAI655476 PQM655461:PQM655476 PGQ655461:PGQ655476 OWU655461:OWU655476 OMY655461:OMY655476 ODC655461:ODC655476 NTG655461:NTG655476 NJK655461:NJK655476 MZO655461:MZO655476 MPS655461:MPS655476 MFW655461:MFW655476 LWA655461:LWA655476 LME655461:LME655476 LCI655461:LCI655476 KSM655461:KSM655476 KIQ655461:KIQ655476 JYU655461:JYU655476 JOY655461:JOY655476 JFC655461:JFC655476 IVG655461:IVG655476 ILK655461:ILK655476 IBO655461:IBO655476 HRS655461:HRS655476 HHW655461:HHW655476 GYA655461:GYA655476 GOE655461:GOE655476 GEI655461:GEI655476 FUM655461:FUM655476 FKQ655461:FKQ655476 FAU655461:FAU655476 EQY655461:EQY655476 EHC655461:EHC655476 DXG655461:DXG655476 DNK655461:DNK655476 DDO655461:DDO655476 CTS655461:CTS655476 CJW655461:CJW655476 CAA655461:CAA655476 BQE655461:BQE655476 BGI655461:BGI655476 AWM655461:AWM655476 AMQ655461:AMQ655476 ACU655461:ACU655476 SY655461:SY655476 JC655461:JC655476 G655461:G655476 WVO589925:WVO589940 WLS589925:WLS589940 WBW589925:WBW589940 VSA589925:VSA589940 VIE589925:VIE589940 UYI589925:UYI589940 UOM589925:UOM589940 UEQ589925:UEQ589940 TUU589925:TUU589940 TKY589925:TKY589940 TBC589925:TBC589940 SRG589925:SRG589940 SHK589925:SHK589940 RXO589925:RXO589940 RNS589925:RNS589940 RDW589925:RDW589940 QUA589925:QUA589940 QKE589925:QKE589940 QAI589925:QAI589940 PQM589925:PQM589940 PGQ589925:PGQ589940 OWU589925:OWU589940 OMY589925:OMY589940 ODC589925:ODC589940 NTG589925:NTG589940 NJK589925:NJK589940 MZO589925:MZO589940 MPS589925:MPS589940 MFW589925:MFW589940 LWA589925:LWA589940 LME589925:LME589940 LCI589925:LCI589940 KSM589925:KSM589940 KIQ589925:KIQ589940 JYU589925:JYU589940 JOY589925:JOY589940 JFC589925:JFC589940 IVG589925:IVG589940 ILK589925:ILK589940 IBO589925:IBO589940 HRS589925:HRS589940 HHW589925:HHW589940 GYA589925:GYA589940 GOE589925:GOE589940 GEI589925:GEI589940 FUM589925:FUM589940 FKQ589925:FKQ589940 FAU589925:FAU589940 EQY589925:EQY589940 EHC589925:EHC589940 DXG589925:DXG589940 DNK589925:DNK589940 DDO589925:DDO589940 CTS589925:CTS589940 CJW589925:CJW589940 CAA589925:CAA589940 BQE589925:BQE589940 BGI589925:BGI589940 AWM589925:AWM589940 AMQ589925:AMQ589940 ACU589925:ACU589940 SY589925:SY589940 JC589925:JC589940 G589925:G589940 WVO524389:WVO524404 WLS524389:WLS524404 WBW524389:WBW524404 VSA524389:VSA524404 VIE524389:VIE524404 UYI524389:UYI524404 UOM524389:UOM524404 UEQ524389:UEQ524404 TUU524389:TUU524404 TKY524389:TKY524404 TBC524389:TBC524404 SRG524389:SRG524404 SHK524389:SHK524404 RXO524389:RXO524404 RNS524389:RNS524404 RDW524389:RDW524404 QUA524389:QUA524404 QKE524389:QKE524404 QAI524389:QAI524404 PQM524389:PQM524404 PGQ524389:PGQ524404 OWU524389:OWU524404 OMY524389:OMY524404 ODC524389:ODC524404 NTG524389:NTG524404 NJK524389:NJK524404 MZO524389:MZO524404 MPS524389:MPS524404 MFW524389:MFW524404 LWA524389:LWA524404 LME524389:LME524404 LCI524389:LCI524404 KSM524389:KSM524404 KIQ524389:KIQ524404 JYU524389:JYU524404 JOY524389:JOY524404 JFC524389:JFC524404 IVG524389:IVG524404 ILK524389:ILK524404 IBO524389:IBO524404 HRS524389:HRS524404 HHW524389:HHW524404 GYA524389:GYA524404 GOE524389:GOE524404 GEI524389:GEI524404 FUM524389:FUM524404 FKQ524389:FKQ524404 FAU524389:FAU524404 EQY524389:EQY524404 EHC524389:EHC524404 DXG524389:DXG524404 DNK524389:DNK524404 DDO524389:DDO524404 CTS524389:CTS524404 CJW524389:CJW524404 CAA524389:CAA524404 BQE524389:BQE524404 BGI524389:BGI524404 AWM524389:AWM524404 AMQ524389:AMQ524404 ACU524389:ACU524404 SY524389:SY524404 JC524389:JC524404 G524389:G524404 WVO458853:WVO458868 WLS458853:WLS458868 WBW458853:WBW458868 VSA458853:VSA458868 VIE458853:VIE458868 UYI458853:UYI458868 UOM458853:UOM458868 UEQ458853:UEQ458868 TUU458853:TUU458868 TKY458853:TKY458868 TBC458853:TBC458868 SRG458853:SRG458868 SHK458853:SHK458868 RXO458853:RXO458868 RNS458853:RNS458868 RDW458853:RDW458868 QUA458853:QUA458868 QKE458853:QKE458868 QAI458853:QAI458868 PQM458853:PQM458868 PGQ458853:PGQ458868 OWU458853:OWU458868 OMY458853:OMY458868 ODC458853:ODC458868 NTG458853:NTG458868 NJK458853:NJK458868 MZO458853:MZO458868 MPS458853:MPS458868 MFW458853:MFW458868 LWA458853:LWA458868 LME458853:LME458868 LCI458853:LCI458868 KSM458853:KSM458868 KIQ458853:KIQ458868 JYU458853:JYU458868 JOY458853:JOY458868 JFC458853:JFC458868 IVG458853:IVG458868 ILK458853:ILK458868 IBO458853:IBO458868 HRS458853:HRS458868 HHW458853:HHW458868 GYA458853:GYA458868 GOE458853:GOE458868 GEI458853:GEI458868 FUM458853:FUM458868 FKQ458853:FKQ458868 FAU458853:FAU458868 EQY458853:EQY458868 EHC458853:EHC458868 DXG458853:DXG458868 DNK458853:DNK458868 DDO458853:DDO458868 CTS458853:CTS458868 CJW458853:CJW458868 CAA458853:CAA458868 BQE458853:BQE458868 BGI458853:BGI458868 AWM458853:AWM458868 AMQ458853:AMQ458868 ACU458853:ACU458868 SY458853:SY458868 JC458853:JC458868 G458853:G458868 WVO393317:WVO393332 WLS393317:WLS393332 WBW393317:WBW393332 VSA393317:VSA393332 VIE393317:VIE393332 UYI393317:UYI393332 UOM393317:UOM393332 UEQ393317:UEQ393332 TUU393317:TUU393332 TKY393317:TKY393332 TBC393317:TBC393332 SRG393317:SRG393332 SHK393317:SHK393332 RXO393317:RXO393332 RNS393317:RNS393332 RDW393317:RDW393332 QUA393317:QUA393332 QKE393317:QKE393332 QAI393317:QAI393332 PQM393317:PQM393332 PGQ393317:PGQ393332 OWU393317:OWU393332 OMY393317:OMY393332 ODC393317:ODC393332 NTG393317:NTG393332 NJK393317:NJK393332 MZO393317:MZO393332 MPS393317:MPS393332 MFW393317:MFW393332 LWA393317:LWA393332 LME393317:LME393332 LCI393317:LCI393332 KSM393317:KSM393332 KIQ393317:KIQ393332 JYU393317:JYU393332 JOY393317:JOY393332 JFC393317:JFC393332 IVG393317:IVG393332 ILK393317:ILK393332 IBO393317:IBO393332 HRS393317:HRS393332 HHW393317:HHW393332 GYA393317:GYA393332 GOE393317:GOE393332 GEI393317:GEI393332 FUM393317:FUM393332 FKQ393317:FKQ393332 FAU393317:FAU393332 EQY393317:EQY393332 EHC393317:EHC393332 DXG393317:DXG393332 DNK393317:DNK393332 DDO393317:DDO393332 CTS393317:CTS393332 CJW393317:CJW393332 CAA393317:CAA393332 BQE393317:BQE393332 BGI393317:BGI393332 AWM393317:AWM393332 AMQ393317:AMQ393332 ACU393317:ACU393332 SY393317:SY393332 JC393317:JC393332 G393317:G393332 WVO327781:WVO327796 WLS327781:WLS327796 WBW327781:WBW327796 VSA327781:VSA327796 VIE327781:VIE327796 UYI327781:UYI327796 UOM327781:UOM327796 UEQ327781:UEQ327796 TUU327781:TUU327796 TKY327781:TKY327796 TBC327781:TBC327796 SRG327781:SRG327796 SHK327781:SHK327796 RXO327781:RXO327796 RNS327781:RNS327796 RDW327781:RDW327796 QUA327781:QUA327796 QKE327781:QKE327796 QAI327781:QAI327796 PQM327781:PQM327796 PGQ327781:PGQ327796 OWU327781:OWU327796 OMY327781:OMY327796 ODC327781:ODC327796 NTG327781:NTG327796 NJK327781:NJK327796 MZO327781:MZO327796 MPS327781:MPS327796 MFW327781:MFW327796 LWA327781:LWA327796 LME327781:LME327796 LCI327781:LCI327796 KSM327781:KSM327796 KIQ327781:KIQ327796 JYU327781:JYU327796 JOY327781:JOY327796 JFC327781:JFC327796 IVG327781:IVG327796 ILK327781:ILK327796 IBO327781:IBO327796 HRS327781:HRS327796 HHW327781:HHW327796 GYA327781:GYA327796 GOE327781:GOE327796 GEI327781:GEI327796 FUM327781:FUM327796 FKQ327781:FKQ327796 FAU327781:FAU327796 EQY327781:EQY327796 EHC327781:EHC327796 DXG327781:DXG327796 DNK327781:DNK327796 DDO327781:DDO327796 CTS327781:CTS327796 CJW327781:CJW327796 CAA327781:CAA327796 BQE327781:BQE327796 BGI327781:BGI327796 AWM327781:AWM327796 AMQ327781:AMQ327796 ACU327781:ACU327796 SY327781:SY327796 JC327781:JC327796 G327781:G327796 WVO262245:WVO262260 WLS262245:WLS262260 WBW262245:WBW262260 VSA262245:VSA262260 VIE262245:VIE262260 UYI262245:UYI262260 UOM262245:UOM262260 UEQ262245:UEQ262260 TUU262245:TUU262260 TKY262245:TKY262260 TBC262245:TBC262260 SRG262245:SRG262260 SHK262245:SHK262260 RXO262245:RXO262260 RNS262245:RNS262260 RDW262245:RDW262260 QUA262245:QUA262260 QKE262245:QKE262260 QAI262245:QAI262260 PQM262245:PQM262260 PGQ262245:PGQ262260 OWU262245:OWU262260 OMY262245:OMY262260 ODC262245:ODC262260 NTG262245:NTG262260 NJK262245:NJK262260 MZO262245:MZO262260 MPS262245:MPS262260 MFW262245:MFW262260 LWA262245:LWA262260 LME262245:LME262260 LCI262245:LCI262260 KSM262245:KSM262260 KIQ262245:KIQ262260 JYU262245:JYU262260 JOY262245:JOY262260 JFC262245:JFC262260 IVG262245:IVG262260 ILK262245:ILK262260 IBO262245:IBO262260 HRS262245:HRS262260 HHW262245:HHW262260 GYA262245:GYA262260 GOE262245:GOE262260 GEI262245:GEI262260 FUM262245:FUM262260 FKQ262245:FKQ262260 FAU262245:FAU262260 EQY262245:EQY262260 EHC262245:EHC262260 DXG262245:DXG262260 DNK262245:DNK262260 DDO262245:DDO262260 CTS262245:CTS262260 CJW262245:CJW262260 CAA262245:CAA262260 BQE262245:BQE262260 BGI262245:BGI262260 AWM262245:AWM262260 AMQ262245:AMQ262260 ACU262245:ACU262260 SY262245:SY262260 JC262245:JC262260 G262245:G262260 WVO196709:WVO196724 WLS196709:WLS196724 WBW196709:WBW196724 VSA196709:VSA196724 VIE196709:VIE196724 UYI196709:UYI196724 UOM196709:UOM196724 UEQ196709:UEQ196724 TUU196709:TUU196724 TKY196709:TKY196724 TBC196709:TBC196724 SRG196709:SRG196724 SHK196709:SHK196724 RXO196709:RXO196724 RNS196709:RNS196724 RDW196709:RDW196724 QUA196709:QUA196724 QKE196709:QKE196724 QAI196709:QAI196724 PQM196709:PQM196724 PGQ196709:PGQ196724 OWU196709:OWU196724 OMY196709:OMY196724 ODC196709:ODC196724 NTG196709:NTG196724 NJK196709:NJK196724 MZO196709:MZO196724 MPS196709:MPS196724 MFW196709:MFW196724 LWA196709:LWA196724 LME196709:LME196724 LCI196709:LCI196724 KSM196709:KSM196724 KIQ196709:KIQ196724 JYU196709:JYU196724 JOY196709:JOY196724 JFC196709:JFC196724 IVG196709:IVG196724 ILK196709:ILK196724 IBO196709:IBO196724 HRS196709:HRS196724 HHW196709:HHW196724 GYA196709:GYA196724 GOE196709:GOE196724 GEI196709:GEI196724 FUM196709:FUM196724 FKQ196709:FKQ196724 FAU196709:FAU196724 EQY196709:EQY196724 EHC196709:EHC196724 DXG196709:DXG196724 DNK196709:DNK196724 DDO196709:DDO196724 CTS196709:CTS196724 CJW196709:CJW196724 CAA196709:CAA196724 BQE196709:BQE196724 BGI196709:BGI196724 AWM196709:AWM196724 AMQ196709:AMQ196724 ACU196709:ACU196724 SY196709:SY196724 JC196709:JC196724 G196709:G196724 WVO131173:WVO131188 WLS131173:WLS131188 WBW131173:WBW131188 VSA131173:VSA131188 VIE131173:VIE131188 UYI131173:UYI131188 UOM131173:UOM131188 UEQ131173:UEQ131188 TUU131173:TUU131188 TKY131173:TKY131188 TBC131173:TBC131188 SRG131173:SRG131188 SHK131173:SHK131188 RXO131173:RXO131188 RNS131173:RNS131188 RDW131173:RDW131188 QUA131173:QUA131188 QKE131173:QKE131188 QAI131173:QAI131188 PQM131173:PQM131188 PGQ131173:PGQ131188 OWU131173:OWU131188 OMY131173:OMY131188 ODC131173:ODC131188 NTG131173:NTG131188 NJK131173:NJK131188 MZO131173:MZO131188 MPS131173:MPS131188 MFW131173:MFW131188 LWA131173:LWA131188 LME131173:LME131188 LCI131173:LCI131188 KSM131173:KSM131188 KIQ131173:KIQ131188 JYU131173:JYU131188 JOY131173:JOY131188 JFC131173:JFC131188 IVG131173:IVG131188 ILK131173:ILK131188 IBO131173:IBO131188 HRS131173:HRS131188 HHW131173:HHW131188 GYA131173:GYA131188 GOE131173:GOE131188 GEI131173:GEI131188 FUM131173:FUM131188 FKQ131173:FKQ131188 FAU131173:FAU131188 EQY131173:EQY131188 EHC131173:EHC131188 DXG131173:DXG131188 DNK131173:DNK131188 DDO131173:DDO131188 CTS131173:CTS131188 CJW131173:CJW131188 CAA131173:CAA131188 BQE131173:BQE131188 BGI131173:BGI131188 AWM131173:AWM131188 AMQ131173:AMQ131188 ACU131173:ACU131188 SY131173:SY131188 JC131173:JC131188 G131173:G131188 WVO65637:WVO65652 WLS65637:WLS65652 WBW65637:WBW65652 VSA65637:VSA65652 VIE65637:VIE65652 UYI65637:UYI65652 UOM65637:UOM65652 UEQ65637:UEQ65652 TUU65637:TUU65652 TKY65637:TKY65652 TBC65637:TBC65652 SRG65637:SRG65652 SHK65637:SHK65652 RXO65637:RXO65652 RNS65637:RNS65652 RDW65637:RDW65652 QUA65637:QUA65652 QKE65637:QKE65652 QAI65637:QAI65652 PQM65637:PQM65652 PGQ65637:PGQ65652 OWU65637:OWU65652 OMY65637:OMY65652 ODC65637:ODC65652 NTG65637:NTG65652 NJK65637:NJK65652 MZO65637:MZO65652 MPS65637:MPS65652 MFW65637:MFW65652 LWA65637:LWA65652 LME65637:LME65652 LCI65637:LCI65652 KSM65637:KSM65652 KIQ65637:KIQ65652 JYU65637:JYU65652 JOY65637:JOY65652 JFC65637:JFC65652 IVG65637:IVG65652 ILK65637:ILK65652 IBO65637:IBO65652 HRS65637:HRS65652 HHW65637:HHW65652 GYA65637:GYA65652 GOE65637:GOE65652 GEI65637:GEI65652 FUM65637:FUM65652 FKQ65637:FKQ65652 FAU65637:FAU65652 EQY65637:EQY65652 EHC65637:EHC65652 DXG65637:DXG65652 DNK65637:DNK65652 DDO65637:DDO65652 CTS65637:CTS65652 CJW65637:CJW65652 CAA65637:CAA65652 BQE65637:BQE65652 BGI65637:BGI65652 AWM65637:AWM65652 AMQ65637:AMQ65652 ACU65637:ACU65652 SY65637:SY65652 JC65637:JC65652 G65637:G65652 WVO983083:WVO983134 SY13:SY35 WVO983054:WVO983076 WLS983054:WLS983076 WBW983054:WBW983076 VSA983054:VSA983076 VIE983054:VIE983076 UYI983054:UYI983076 UOM983054:UOM983076 UEQ983054:UEQ983076 TUU983054:TUU983076 TKY983054:TKY983076 TBC983054:TBC983076 SRG983054:SRG983076 SHK983054:SHK983076 RXO983054:RXO983076 RNS983054:RNS983076 RDW983054:RDW983076 QUA983054:QUA983076 QKE983054:QKE983076 QAI983054:QAI983076 PQM983054:PQM983076 PGQ983054:PGQ983076 OWU983054:OWU983076 OMY983054:OMY983076 ODC983054:ODC983076 NTG983054:NTG983076 NJK983054:NJK983076 MZO983054:MZO983076 MPS983054:MPS983076 MFW983054:MFW983076 LWA983054:LWA983076 LME983054:LME983076 LCI983054:LCI983076 KSM983054:KSM983076 KIQ983054:KIQ983076 JYU983054:JYU983076 JOY983054:JOY983076 JFC983054:JFC983076 IVG983054:IVG983076 ILK983054:ILK983076 IBO983054:IBO983076 HRS983054:HRS983076 HHW983054:HHW983076 GYA983054:GYA983076 GOE983054:GOE983076 GEI983054:GEI983076 FUM983054:FUM983076 FKQ983054:FKQ983076 FAU983054:FAU983076 EQY983054:EQY983076 EHC983054:EHC983076 DXG983054:DXG983076 DNK983054:DNK983076 DDO983054:DDO983076 CTS983054:CTS983076 CJW983054:CJW983076 CAA983054:CAA983076 BQE983054:BQE983076 BGI983054:BGI983076 AWM983054:AWM983076 AMQ983054:AMQ983076 ACU983054:ACU983076 SY983054:SY983076 JC983054:JC983076 G983054:G983076 WVO917518:WVO917540 WLS917518:WLS917540 WBW917518:WBW917540 VSA917518:VSA917540 VIE917518:VIE917540 UYI917518:UYI917540 UOM917518:UOM917540 UEQ917518:UEQ917540 TUU917518:TUU917540 TKY917518:TKY917540 TBC917518:TBC917540 SRG917518:SRG917540 SHK917518:SHK917540 RXO917518:RXO917540 RNS917518:RNS917540 RDW917518:RDW917540 QUA917518:QUA917540 QKE917518:QKE917540 QAI917518:QAI917540 PQM917518:PQM917540 PGQ917518:PGQ917540 OWU917518:OWU917540 OMY917518:OMY917540 ODC917518:ODC917540 NTG917518:NTG917540 NJK917518:NJK917540 MZO917518:MZO917540 MPS917518:MPS917540 MFW917518:MFW917540 LWA917518:LWA917540 LME917518:LME917540 LCI917518:LCI917540 KSM917518:KSM917540 KIQ917518:KIQ917540 JYU917518:JYU917540 JOY917518:JOY917540 JFC917518:JFC917540 IVG917518:IVG917540 ILK917518:ILK917540 IBO917518:IBO917540 HRS917518:HRS917540 HHW917518:HHW917540 GYA917518:GYA917540 GOE917518:GOE917540 GEI917518:GEI917540 FUM917518:FUM917540 FKQ917518:FKQ917540 FAU917518:FAU917540 EQY917518:EQY917540 EHC917518:EHC917540 DXG917518:DXG917540 DNK917518:DNK917540 DDO917518:DDO917540 CTS917518:CTS917540 CJW917518:CJW917540 CAA917518:CAA917540 BQE917518:BQE917540 BGI917518:BGI917540 AWM917518:AWM917540 AMQ917518:AMQ917540 ACU917518:ACU917540 SY917518:SY917540 JC917518:JC917540 G917518:G917540 WVO851982:WVO852004 WLS851982:WLS852004 WBW851982:WBW852004 VSA851982:VSA852004 VIE851982:VIE852004 UYI851982:UYI852004 UOM851982:UOM852004 UEQ851982:UEQ852004 TUU851982:TUU852004 TKY851982:TKY852004 TBC851982:TBC852004 SRG851982:SRG852004 SHK851982:SHK852004 RXO851982:RXO852004 RNS851982:RNS852004 RDW851982:RDW852004 QUA851982:QUA852004 QKE851982:QKE852004 QAI851982:QAI852004 PQM851982:PQM852004 PGQ851982:PGQ852004 OWU851982:OWU852004 OMY851982:OMY852004 ODC851982:ODC852004 NTG851982:NTG852004 NJK851982:NJK852004 MZO851982:MZO852004 MPS851982:MPS852004 MFW851982:MFW852004 LWA851982:LWA852004 LME851982:LME852004 LCI851982:LCI852004 KSM851982:KSM852004 KIQ851982:KIQ852004 JYU851982:JYU852004 JOY851982:JOY852004 JFC851982:JFC852004 IVG851982:IVG852004 ILK851982:ILK852004 IBO851982:IBO852004 HRS851982:HRS852004 HHW851982:HHW852004 GYA851982:GYA852004 GOE851982:GOE852004 GEI851982:GEI852004 FUM851982:FUM852004 FKQ851982:FKQ852004 FAU851982:FAU852004 EQY851982:EQY852004 EHC851982:EHC852004 DXG851982:DXG852004 DNK851982:DNK852004 DDO851982:DDO852004 CTS851982:CTS852004 CJW851982:CJW852004 CAA851982:CAA852004 BQE851982:BQE852004 BGI851982:BGI852004 AWM851982:AWM852004 AMQ851982:AMQ852004 ACU851982:ACU852004 SY851982:SY852004 JC851982:JC852004 G851982:G852004 WVO786446:WVO786468 WLS786446:WLS786468 WBW786446:WBW786468 VSA786446:VSA786468 VIE786446:VIE786468 UYI786446:UYI786468 UOM786446:UOM786468 UEQ786446:UEQ786468 TUU786446:TUU786468 TKY786446:TKY786468 TBC786446:TBC786468 SRG786446:SRG786468 SHK786446:SHK786468 RXO786446:RXO786468 RNS786446:RNS786468 RDW786446:RDW786468 QUA786446:QUA786468 QKE786446:QKE786468 QAI786446:QAI786468 PQM786446:PQM786468 PGQ786446:PGQ786468 OWU786446:OWU786468 OMY786446:OMY786468 ODC786446:ODC786468 NTG786446:NTG786468 NJK786446:NJK786468 MZO786446:MZO786468 MPS786446:MPS786468 MFW786446:MFW786468 LWA786446:LWA786468 LME786446:LME786468 LCI786446:LCI786468 KSM786446:KSM786468 KIQ786446:KIQ786468 JYU786446:JYU786468 JOY786446:JOY786468 JFC786446:JFC786468 IVG786446:IVG786468 ILK786446:ILK786468 IBO786446:IBO786468 HRS786446:HRS786468 HHW786446:HHW786468 GYA786446:GYA786468 GOE786446:GOE786468 GEI786446:GEI786468 FUM786446:FUM786468 FKQ786446:FKQ786468 FAU786446:FAU786468 EQY786446:EQY786468 EHC786446:EHC786468 DXG786446:DXG786468 DNK786446:DNK786468 DDO786446:DDO786468 CTS786446:CTS786468 CJW786446:CJW786468 CAA786446:CAA786468 BQE786446:BQE786468 BGI786446:BGI786468 AWM786446:AWM786468 AMQ786446:AMQ786468 ACU786446:ACU786468 SY786446:SY786468 JC786446:JC786468 G786446:G786468 WVO720910:WVO720932 WLS720910:WLS720932 WBW720910:WBW720932 VSA720910:VSA720932 VIE720910:VIE720932 UYI720910:UYI720932 UOM720910:UOM720932 UEQ720910:UEQ720932 TUU720910:TUU720932 TKY720910:TKY720932 TBC720910:TBC720932 SRG720910:SRG720932 SHK720910:SHK720932 RXO720910:RXO720932 RNS720910:RNS720932 RDW720910:RDW720932 QUA720910:QUA720932 QKE720910:QKE720932 QAI720910:QAI720932 PQM720910:PQM720932 PGQ720910:PGQ720932 OWU720910:OWU720932 OMY720910:OMY720932 ODC720910:ODC720932 NTG720910:NTG720932 NJK720910:NJK720932 MZO720910:MZO720932 MPS720910:MPS720932 MFW720910:MFW720932 LWA720910:LWA720932 LME720910:LME720932 LCI720910:LCI720932 KSM720910:KSM720932 KIQ720910:KIQ720932 JYU720910:JYU720932 JOY720910:JOY720932 JFC720910:JFC720932 IVG720910:IVG720932 ILK720910:ILK720932 IBO720910:IBO720932 HRS720910:HRS720932 HHW720910:HHW720932 GYA720910:GYA720932 GOE720910:GOE720932 GEI720910:GEI720932 FUM720910:FUM720932 FKQ720910:FKQ720932 FAU720910:FAU720932 EQY720910:EQY720932 EHC720910:EHC720932 DXG720910:DXG720932 DNK720910:DNK720932 DDO720910:DDO720932 CTS720910:CTS720932 CJW720910:CJW720932 CAA720910:CAA720932 BQE720910:BQE720932 BGI720910:BGI720932 AWM720910:AWM720932 AMQ720910:AMQ720932 ACU720910:ACU720932 SY720910:SY720932 JC720910:JC720932 G720910:G720932 WVO655374:WVO655396 WLS655374:WLS655396 WBW655374:WBW655396 VSA655374:VSA655396 VIE655374:VIE655396 UYI655374:UYI655396 UOM655374:UOM655396 UEQ655374:UEQ655396 TUU655374:TUU655396 TKY655374:TKY655396 TBC655374:TBC655396 SRG655374:SRG655396 SHK655374:SHK655396 RXO655374:RXO655396 RNS655374:RNS655396 RDW655374:RDW655396 QUA655374:QUA655396 QKE655374:QKE655396 QAI655374:QAI655396 PQM655374:PQM655396 PGQ655374:PGQ655396 OWU655374:OWU655396 OMY655374:OMY655396 ODC655374:ODC655396 NTG655374:NTG655396 NJK655374:NJK655396 MZO655374:MZO655396 MPS655374:MPS655396 MFW655374:MFW655396 LWA655374:LWA655396 LME655374:LME655396 LCI655374:LCI655396 KSM655374:KSM655396 KIQ655374:KIQ655396 JYU655374:JYU655396 JOY655374:JOY655396 JFC655374:JFC655396 IVG655374:IVG655396 ILK655374:ILK655396 IBO655374:IBO655396 HRS655374:HRS655396 HHW655374:HHW655396 GYA655374:GYA655396 GOE655374:GOE655396 GEI655374:GEI655396 FUM655374:FUM655396 FKQ655374:FKQ655396 FAU655374:FAU655396 EQY655374:EQY655396 EHC655374:EHC655396 DXG655374:DXG655396 DNK655374:DNK655396 DDO655374:DDO655396 CTS655374:CTS655396 CJW655374:CJW655396 CAA655374:CAA655396 BQE655374:BQE655396 BGI655374:BGI655396 AWM655374:AWM655396 AMQ655374:AMQ655396 ACU655374:ACU655396 SY655374:SY655396 JC655374:JC655396 G655374:G655396 WVO589838:WVO589860 WLS589838:WLS589860 WBW589838:WBW589860 VSA589838:VSA589860 VIE589838:VIE589860 UYI589838:UYI589860 UOM589838:UOM589860 UEQ589838:UEQ589860 TUU589838:TUU589860 TKY589838:TKY589860 TBC589838:TBC589860 SRG589838:SRG589860 SHK589838:SHK589860 RXO589838:RXO589860 RNS589838:RNS589860 RDW589838:RDW589860 QUA589838:QUA589860 QKE589838:QKE589860 QAI589838:QAI589860 PQM589838:PQM589860 PGQ589838:PGQ589860 OWU589838:OWU589860 OMY589838:OMY589860 ODC589838:ODC589860 NTG589838:NTG589860 NJK589838:NJK589860 MZO589838:MZO589860 MPS589838:MPS589860 MFW589838:MFW589860 LWA589838:LWA589860 LME589838:LME589860 LCI589838:LCI589860 KSM589838:KSM589860 KIQ589838:KIQ589860 JYU589838:JYU589860 JOY589838:JOY589860 JFC589838:JFC589860 IVG589838:IVG589860 ILK589838:ILK589860 IBO589838:IBO589860 HRS589838:HRS589860 HHW589838:HHW589860 GYA589838:GYA589860 GOE589838:GOE589860 GEI589838:GEI589860 FUM589838:FUM589860 FKQ589838:FKQ589860 FAU589838:FAU589860 EQY589838:EQY589860 EHC589838:EHC589860 DXG589838:DXG589860 DNK589838:DNK589860 DDO589838:DDO589860 CTS589838:CTS589860 CJW589838:CJW589860 CAA589838:CAA589860 BQE589838:BQE589860 BGI589838:BGI589860 AWM589838:AWM589860 AMQ589838:AMQ589860 ACU589838:ACU589860 SY589838:SY589860 JC589838:JC589860 G589838:G589860 WVO524302:WVO524324 WLS524302:WLS524324 WBW524302:WBW524324 VSA524302:VSA524324 VIE524302:VIE524324 UYI524302:UYI524324 UOM524302:UOM524324 UEQ524302:UEQ524324 TUU524302:TUU524324 TKY524302:TKY524324 TBC524302:TBC524324 SRG524302:SRG524324 SHK524302:SHK524324 RXO524302:RXO524324 RNS524302:RNS524324 RDW524302:RDW524324 QUA524302:QUA524324 QKE524302:QKE524324 QAI524302:QAI524324 PQM524302:PQM524324 PGQ524302:PGQ524324 OWU524302:OWU524324 OMY524302:OMY524324 ODC524302:ODC524324 NTG524302:NTG524324 NJK524302:NJK524324 MZO524302:MZO524324 MPS524302:MPS524324 MFW524302:MFW524324 LWA524302:LWA524324 LME524302:LME524324 LCI524302:LCI524324 KSM524302:KSM524324 KIQ524302:KIQ524324 JYU524302:JYU524324 JOY524302:JOY524324 JFC524302:JFC524324 IVG524302:IVG524324 ILK524302:ILK524324 IBO524302:IBO524324 HRS524302:HRS524324 HHW524302:HHW524324 GYA524302:GYA524324 GOE524302:GOE524324 GEI524302:GEI524324 FUM524302:FUM524324 FKQ524302:FKQ524324 FAU524302:FAU524324 EQY524302:EQY524324 EHC524302:EHC524324 DXG524302:DXG524324 DNK524302:DNK524324 DDO524302:DDO524324 CTS524302:CTS524324 CJW524302:CJW524324 CAA524302:CAA524324 BQE524302:BQE524324 BGI524302:BGI524324 AWM524302:AWM524324 AMQ524302:AMQ524324 ACU524302:ACU524324 SY524302:SY524324 JC524302:JC524324 G524302:G524324 WVO458766:WVO458788 WLS458766:WLS458788 WBW458766:WBW458788 VSA458766:VSA458788 VIE458766:VIE458788 UYI458766:UYI458788 UOM458766:UOM458788 UEQ458766:UEQ458788 TUU458766:TUU458788 TKY458766:TKY458788 TBC458766:TBC458788 SRG458766:SRG458788 SHK458766:SHK458788 RXO458766:RXO458788 RNS458766:RNS458788 RDW458766:RDW458788 QUA458766:QUA458788 QKE458766:QKE458788 QAI458766:QAI458788 PQM458766:PQM458788 PGQ458766:PGQ458788 OWU458766:OWU458788 OMY458766:OMY458788 ODC458766:ODC458788 NTG458766:NTG458788 NJK458766:NJK458788 MZO458766:MZO458788 MPS458766:MPS458788 MFW458766:MFW458788 LWA458766:LWA458788 LME458766:LME458788 LCI458766:LCI458788 KSM458766:KSM458788 KIQ458766:KIQ458788 JYU458766:JYU458788 JOY458766:JOY458788 JFC458766:JFC458788 IVG458766:IVG458788 ILK458766:ILK458788 IBO458766:IBO458788 HRS458766:HRS458788 HHW458766:HHW458788 GYA458766:GYA458788 GOE458766:GOE458788 GEI458766:GEI458788 FUM458766:FUM458788 FKQ458766:FKQ458788 FAU458766:FAU458788 EQY458766:EQY458788 EHC458766:EHC458788 DXG458766:DXG458788 DNK458766:DNK458788 DDO458766:DDO458788 CTS458766:CTS458788 CJW458766:CJW458788 CAA458766:CAA458788 BQE458766:BQE458788 BGI458766:BGI458788 AWM458766:AWM458788 AMQ458766:AMQ458788 ACU458766:ACU458788 SY458766:SY458788 JC458766:JC458788 G458766:G458788 WVO393230:WVO393252 WLS393230:WLS393252 WBW393230:WBW393252 VSA393230:VSA393252 VIE393230:VIE393252 UYI393230:UYI393252 UOM393230:UOM393252 UEQ393230:UEQ393252 TUU393230:TUU393252 TKY393230:TKY393252 TBC393230:TBC393252 SRG393230:SRG393252 SHK393230:SHK393252 RXO393230:RXO393252 RNS393230:RNS393252 RDW393230:RDW393252 QUA393230:QUA393252 QKE393230:QKE393252 QAI393230:QAI393252 PQM393230:PQM393252 PGQ393230:PGQ393252 OWU393230:OWU393252 OMY393230:OMY393252 ODC393230:ODC393252 NTG393230:NTG393252 NJK393230:NJK393252 MZO393230:MZO393252 MPS393230:MPS393252 MFW393230:MFW393252 LWA393230:LWA393252 LME393230:LME393252 LCI393230:LCI393252 KSM393230:KSM393252 KIQ393230:KIQ393252 JYU393230:JYU393252 JOY393230:JOY393252 JFC393230:JFC393252 IVG393230:IVG393252 ILK393230:ILK393252 IBO393230:IBO393252 HRS393230:HRS393252 HHW393230:HHW393252 GYA393230:GYA393252 GOE393230:GOE393252 GEI393230:GEI393252 FUM393230:FUM393252 FKQ393230:FKQ393252 FAU393230:FAU393252 EQY393230:EQY393252 EHC393230:EHC393252 DXG393230:DXG393252 DNK393230:DNK393252 DDO393230:DDO393252 CTS393230:CTS393252 CJW393230:CJW393252 CAA393230:CAA393252 BQE393230:BQE393252 BGI393230:BGI393252 AWM393230:AWM393252 AMQ393230:AMQ393252 ACU393230:ACU393252 SY393230:SY393252 JC393230:JC393252 G393230:G393252 WVO327694:WVO327716 WLS327694:WLS327716 WBW327694:WBW327716 VSA327694:VSA327716 VIE327694:VIE327716 UYI327694:UYI327716 UOM327694:UOM327716 UEQ327694:UEQ327716 TUU327694:TUU327716 TKY327694:TKY327716 TBC327694:TBC327716 SRG327694:SRG327716 SHK327694:SHK327716 RXO327694:RXO327716 RNS327694:RNS327716 RDW327694:RDW327716 QUA327694:QUA327716 QKE327694:QKE327716 QAI327694:QAI327716 PQM327694:PQM327716 PGQ327694:PGQ327716 OWU327694:OWU327716 OMY327694:OMY327716 ODC327694:ODC327716 NTG327694:NTG327716 NJK327694:NJK327716 MZO327694:MZO327716 MPS327694:MPS327716 MFW327694:MFW327716 LWA327694:LWA327716 LME327694:LME327716 LCI327694:LCI327716 KSM327694:KSM327716 KIQ327694:KIQ327716 JYU327694:JYU327716 JOY327694:JOY327716 JFC327694:JFC327716 IVG327694:IVG327716 ILK327694:ILK327716 IBO327694:IBO327716 HRS327694:HRS327716 HHW327694:HHW327716 GYA327694:GYA327716 GOE327694:GOE327716 GEI327694:GEI327716 FUM327694:FUM327716 FKQ327694:FKQ327716 FAU327694:FAU327716 EQY327694:EQY327716 EHC327694:EHC327716 DXG327694:DXG327716 DNK327694:DNK327716 DDO327694:DDO327716 CTS327694:CTS327716 CJW327694:CJW327716 CAA327694:CAA327716 BQE327694:BQE327716 BGI327694:BGI327716 AWM327694:AWM327716 AMQ327694:AMQ327716 ACU327694:ACU327716 SY327694:SY327716 JC327694:JC327716 G327694:G327716 WVO262158:WVO262180 WLS262158:WLS262180 WBW262158:WBW262180 VSA262158:VSA262180 VIE262158:VIE262180 UYI262158:UYI262180 UOM262158:UOM262180 UEQ262158:UEQ262180 TUU262158:TUU262180 TKY262158:TKY262180 TBC262158:TBC262180 SRG262158:SRG262180 SHK262158:SHK262180 RXO262158:RXO262180 RNS262158:RNS262180 RDW262158:RDW262180 QUA262158:QUA262180 QKE262158:QKE262180 QAI262158:QAI262180 PQM262158:PQM262180 PGQ262158:PGQ262180 OWU262158:OWU262180 OMY262158:OMY262180 ODC262158:ODC262180 NTG262158:NTG262180 NJK262158:NJK262180 MZO262158:MZO262180 MPS262158:MPS262180 MFW262158:MFW262180 LWA262158:LWA262180 LME262158:LME262180 LCI262158:LCI262180 KSM262158:KSM262180 KIQ262158:KIQ262180 JYU262158:JYU262180 JOY262158:JOY262180 JFC262158:JFC262180 IVG262158:IVG262180 ILK262158:ILK262180 IBO262158:IBO262180 HRS262158:HRS262180 HHW262158:HHW262180 GYA262158:GYA262180 GOE262158:GOE262180 GEI262158:GEI262180 FUM262158:FUM262180 FKQ262158:FKQ262180 FAU262158:FAU262180 EQY262158:EQY262180 EHC262158:EHC262180 DXG262158:DXG262180 DNK262158:DNK262180 DDO262158:DDO262180 CTS262158:CTS262180 CJW262158:CJW262180 CAA262158:CAA262180 BQE262158:BQE262180 BGI262158:BGI262180 AWM262158:AWM262180 AMQ262158:AMQ262180 ACU262158:ACU262180 SY262158:SY262180 JC262158:JC262180 G262158:G262180 WVO196622:WVO196644 WLS196622:WLS196644 WBW196622:WBW196644 VSA196622:VSA196644 VIE196622:VIE196644 UYI196622:UYI196644 UOM196622:UOM196644 UEQ196622:UEQ196644 TUU196622:TUU196644 TKY196622:TKY196644 TBC196622:TBC196644 SRG196622:SRG196644 SHK196622:SHK196644 RXO196622:RXO196644 RNS196622:RNS196644 RDW196622:RDW196644 QUA196622:QUA196644 QKE196622:QKE196644 QAI196622:QAI196644 PQM196622:PQM196644 PGQ196622:PGQ196644 OWU196622:OWU196644 OMY196622:OMY196644 ODC196622:ODC196644 NTG196622:NTG196644 NJK196622:NJK196644 MZO196622:MZO196644 MPS196622:MPS196644 MFW196622:MFW196644 LWA196622:LWA196644 LME196622:LME196644 LCI196622:LCI196644 KSM196622:KSM196644 KIQ196622:KIQ196644 JYU196622:JYU196644 JOY196622:JOY196644 JFC196622:JFC196644 IVG196622:IVG196644 ILK196622:ILK196644 IBO196622:IBO196644 HRS196622:HRS196644 HHW196622:HHW196644 GYA196622:GYA196644 GOE196622:GOE196644 GEI196622:GEI196644 FUM196622:FUM196644 FKQ196622:FKQ196644 FAU196622:FAU196644 EQY196622:EQY196644 EHC196622:EHC196644 DXG196622:DXG196644 DNK196622:DNK196644 DDO196622:DDO196644 CTS196622:CTS196644 CJW196622:CJW196644 CAA196622:CAA196644 BQE196622:BQE196644 BGI196622:BGI196644 AWM196622:AWM196644 AMQ196622:AMQ196644 ACU196622:ACU196644 SY196622:SY196644 JC196622:JC196644 G196622:G196644 WVO131086:WVO131108 WLS131086:WLS131108 WBW131086:WBW131108 VSA131086:VSA131108 VIE131086:VIE131108 UYI131086:UYI131108 UOM131086:UOM131108 UEQ131086:UEQ131108 TUU131086:TUU131108 TKY131086:TKY131108 TBC131086:TBC131108 SRG131086:SRG131108 SHK131086:SHK131108 RXO131086:RXO131108 RNS131086:RNS131108 RDW131086:RDW131108 QUA131086:QUA131108 QKE131086:QKE131108 QAI131086:QAI131108 PQM131086:PQM131108 PGQ131086:PGQ131108 OWU131086:OWU131108 OMY131086:OMY131108 ODC131086:ODC131108 NTG131086:NTG131108 NJK131086:NJK131108 MZO131086:MZO131108 MPS131086:MPS131108 MFW131086:MFW131108 LWA131086:LWA131108 LME131086:LME131108 LCI131086:LCI131108 KSM131086:KSM131108 KIQ131086:KIQ131108 JYU131086:JYU131108 JOY131086:JOY131108 JFC131086:JFC131108 IVG131086:IVG131108 ILK131086:ILK131108 IBO131086:IBO131108 HRS131086:HRS131108 HHW131086:HHW131108 GYA131086:GYA131108 GOE131086:GOE131108 GEI131086:GEI131108 FUM131086:FUM131108 FKQ131086:FKQ131108 FAU131086:FAU131108 EQY131086:EQY131108 EHC131086:EHC131108 DXG131086:DXG131108 DNK131086:DNK131108 DDO131086:DDO131108 CTS131086:CTS131108 CJW131086:CJW131108 CAA131086:CAA131108 BQE131086:BQE131108 BGI131086:BGI131108 AWM131086:AWM131108 AMQ131086:AMQ131108 ACU131086:ACU131108 SY131086:SY131108 JC131086:JC131108 G131086:G131108 WVO65550:WVO65572 WLS65550:WLS65572 WBW65550:WBW65572 VSA65550:VSA65572 VIE65550:VIE65572 UYI65550:UYI65572 UOM65550:UOM65572 UEQ65550:UEQ65572 TUU65550:TUU65572 TKY65550:TKY65572 TBC65550:TBC65572 SRG65550:SRG65572 SHK65550:SHK65572 RXO65550:RXO65572 RNS65550:RNS65572 RDW65550:RDW65572 QUA65550:QUA65572 QKE65550:QKE65572 QAI65550:QAI65572 PQM65550:PQM65572 PGQ65550:PGQ65572 OWU65550:OWU65572 OMY65550:OMY65572 ODC65550:ODC65572 NTG65550:NTG65572 NJK65550:NJK65572 MZO65550:MZO65572 MPS65550:MPS65572 MFW65550:MFW65572 LWA65550:LWA65572 LME65550:LME65572 LCI65550:LCI65572 KSM65550:KSM65572 KIQ65550:KIQ65572 JYU65550:JYU65572 JOY65550:JOY65572 JFC65550:JFC65572 IVG65550:IVG65572 ILK65550:ILK65572 IBO65550:IBO65572 HRS65550:HRS65572 HHW65550:HHW65572 GYA65550:GYA65572 GOE65550:GOE65572 GEI65550:GEI65572 FUM65550:FUM65572 FKQ65550:FKQ65572 FAU65550:FAU65572 EQY65550:EQY65572 EHC65550:EHC65572 DXG65550:DXG65572 DNK65550:DNK65572 DDO65550:DDO65572 CTS65550:CTS65572 CJW65550:CJW65572 CAA65550:CAA65572 BQE65550:BQE65572 BGI65550:BGI65572 AWM65550:AWM65572 AMQ65550:AMQ65572 ACU65550:ACU65572 SY65550:SY65572 JC65550:JC65572 G65550:G65572 WVO13:WVO35 WLS13:WLS35 WBW13:WBW35 VSA13:VSA35 VIE13:VIE35 UYI13:UYI35 UOM13:UOM35 UEQ13:UEQ35 TUU13:TUU35 TKY13:TKY35 TBC13:TBC35 SRG13:SRG35 SHK13:SHK35 RXO13:RXO35 RNS13:RNS35 RDW13:RDW35 QUA13:QUA35 QKE13:QKE35 QAI13:QAI35 PQM13:PQM35 PGQ13:PGQ35 OWU13:OWU35 OMY13:OMY35 ODC13:ODC35 NTG13:NTG35 NJK13:NJK35 MZO13:MZO35 MPS13:MPS35 MFW13:MFW35 LWA13:LWA35 LME13:LME35 LCI13:LCI35 KSM13:KSM35 KIQ13:KIQ35 JYU13:JYU35 JOY13:JOY35 JFC13:JFC35 IVG13:IVG35 ILK13:ILK35 IBO13:IBO35 HRS13:HRS35 HHW13:HHW35 GYA13:GYA35 GOE13:GOE35 GEI13:GEI35 FUM13:FUM35 FKQ13:FKQ35 FAU13:FAU35 EQY13:EQY35 EHC13:EHC35 DXG13:DXG35 DNK13:DNK35 DDO13:DDO35 CTS13:CTS35 CJW13:CJW35 CAA13:CAA35 BQE13:BQE35 BGI13:BGI35 AWM13:AWM35 AMQ13:AMQ35 ACU13:ACU35 G180:G199" xr:uid="{00000000-0002-0000-0000-000002000000}">
      <formula1>$F$228:$F$237</formula1>
    </dataValidation>
    <dataValidation type="list" allowBlank="1" showInputMessage="1" showErrorMessage="1" sqref="O170:O174 O99:O118 WCE99:WCE118 VSI99:VSI118 VIM99:VIM118 UYQ99:UYQ118 UOU99:UOU118 UEY99:UEY118 TVC99:TVC118 TLG99:TLG118 TBK99:TBK118 SRO99:SRO118 SHS99:SHS118 RXW99:RXW118 ROA99:ROA118 REE99:REE118 QUI99:QUI118 QKM99:QKM118 QAQ99:QAQ118 PQU99:PQU118 PGY99:PGY118 OXC99:OXC118 ONG99:ONG118 ODK99:ODK118 NTO99:NTO118 NJS99:NJS118 MZW99:MZW118 MQA99:MQA118 MGE99:MGE118 LWI99:LWI118 LMM99:LMM118 LCQ99:LCQ118 KSU99:KSU118 KIY99:KIY118 JZC99:JZC118 JPG99:JPG118 JFK99:JFK118 IVO99:IVO118 ILS99:ILS118 IBW99:IBW118 HSA99:HSA118 HIE99:HIE118 GYI99:GYI118 GOM99:GOM118 GEQ99:GEQ118 FUU99:FUU118 FKY99:FKY118 FBC99:FBC118 ERG99:ERG118 EHK99:EHK118 DXO99:DXO118 DNS99:DNS118 DDW99:DDW118 CUA99:CUA118 CKE99:CKE118 CAI99:CAI118 BQM99:BQM118 BGQ99:BGQ118 AWU99:AWU118 AMY99:AMY118 ADC99:ADC118 TG99:TG118 JK99:JK118 WVW99:WVW118 WMA99:WMA118 WMA983163:WMA983201 WCE983163:WCE983201 VSI983163:VSI983201 VIM983163:VIM983201 UYQ983163:UYQ983201 UOU983163:UOU983201 UEY983163:UEY983201 TVC983163:TVC983201 TLG983163:TLG983201 TBK983163:TBK983201 SRO983163:SRO983201 SHS983163:SHS983201 RXW983163:RXW983201 ROA983163:ROA983201 REE983163:REE983201 QUI983163:QUI983201 QKM983163:QKM983201 QAQ983163:QAQ983201 PQU983163:PQU983201 PGY983163:PGY983201 OXC983163:OXC983201 ONG983163:ONG983201 ODK983163:ODK983201 NTO983163:NTO983201 NJS983163:NJS983201 MZW983163:MZW983201 MQA983163:MQA983201 MGE983163:MGE983201 LWI983163:LWI983201 LMM983163:LMM983201 LCQ983163:LCQ983201 KSU983163:KSU983201 KIY983163:KIY983201 JZC983163:JZC983201 JPG983163:JPG983201 JFK983163:JFK983201 IVO983163:IVO983201 ILS983163:ILS983201 IBW983163:IBW983201 HSA983163:HSA983201 HIE983163:HIE983201 GYI983163:GYI983201 GOM983163:GOM983201 GEQ983163:GEQ983201 FUU983163:FUU983201 FKY983163:FKY983201 FBC983163:FBC983201 ERG983163:ERG983201 EHK983163:EHK983201 DXO983163:DXO983201 DNS983163:DNS983201 DDW983163:DDW983201 CUA983163:CUA983201 CKE983163:CKE983201 CAI983163:CAI983201 BQM983163:BQM983201 BGQ983163:BGQ983201 AWU983163:AWU983201 AMY983163:AMY983201 ADC983163:ADC983201 TG983163:TG983201 JK983163:JK983201 O983163:O983201 WVW917627:WVW917665 WMA917627:WMA917665 WCE917627:WCE917665 VSI917627:VSI917665 VIM917627:VIM917665 UYQ917627:UYQ917665 UOU917627:UOU917665 UEY917627:UEY917665 TVC917627:TVC917665 TLG917627:TLG917665 TBK917627:TBK917665 SRO917627:SRO917665 SHS917627:SHS917665 RXW917627:RXW917665 ROA917627:ROA917665 REE917627:REE917665 QUI917627:QUI917665 QKM917627:QKM917665 QAQ917627:QAQ917665 PQU917627:PQU917665 PGY917627:PGY917665 OXC917627:OXC917665 ONG917627:ONG917665 ODK917627:ODK917665 NTO917627:NTO917665 NJS917627:NJS917665 MZW917627:MZW917665 MQA917627:MQA917665 MGE917627:MGE917665 LWI917627:LWI917665 LMM917627:LMM917665 LCQ917627:LCQ917665 KSU917627:KSU917665 KIY917627:KIY917665 JZC917627:JZC917665 JPG917627:JPG917665 JFK917627:JFK917665 IVO917627:IVO917665 ILS917627:ILS917665 IBW917627:IBW917665 HSA917627:HSA917665 HIE917627:HIE917665 GYI917627:GYI917665 GOM917627:GOM917665 GEQ917627:GEQ917665 FUU917627:FUU917665 FKY917627:FKY917665 FBC917627:FBC917665 ERG917627:ERG917665 EHK917627:EHK917665 DXO917627:DXO917665 DNS917627:DNS917665 DDW917627:DDW917665 CUA917627:CUA917665 CKE917627:CKE917665 CAI917627:CAI917665 BQM917627:BQM917665 BGQ917627:BGQ917665 AWU917627:AWU917665 AMY917627:AMY917665 ADC917627:ADC917665 TG917627:TG917665 JK917627:JK917665 O917627:O917665 WVW852091:WVW852129 WMA852091:WMA852129 WCE852091:WCE852129 VSI852091:VSI852129 VIM852091:VIM852129 UYQ852091:UYQ852129 UOU852091:UOU852129 UEY852091:UEY852129 TVC852091:TVC852129 TLG852091:TLG852129 TBK852091:TBK852129 SRO852091:SRO852129 SHS852091:SHS852129 RXW852091:RXW852129 ROA852091:ROA852129 REE852091:REE852129 QUI852091:QUI852129 QKM852091:QKM852129 QAQ852091:QAQ852129 PQU852091:PQU852129 PGY852091:PGY852129 OXC852091:OXC852129 ONG852091:ONG852129 ODK852091:ODK852129 NTO852091:NTO852129 NJS852091:NJS852129 MZW852091:MZW852129 MQA852091:MQA852129 MGE852091:MGE852129 LWI852091:LWI852129 LMM852091:LMM852129 LCQ852091:LCQ852129 KSU852091:KSU852129 KIY852091:KIY852129 JZC852091:JZC852129 JPG852091:JPG852129 JFK852091:JFK852129 IVO852091:IVO852129 ILS852091:ILS852129 IBW852091:IBW852129 HSA852091:HSA852129 HIE852091:HIE852129 GYI852091:GYI852129 GOM852091:GOM852129 GEQ852091:GEQ852129 FUU852091:FUU852129 FKY852091:FKY852129 FBC852091:FBC852129 ERG852091:ERG852129 EHK852091:EHK852129 DXO852091:DXO852129 DNS852091:DNS852129 DDW852091:DDW852129 CUA852091:CUA852129 CKE852091:CKE852129 CAI852091:CAI852129 BQM852091:BQM852129 BGQ852091:BGQ852129 AWU852091:AWU852129 AMY852091:AMY852129 ADC852091:ADC852129 TG852091:TG852129 JK852091:JK852129 O852091:O852129 WVW786555:WVW786593 WMA786555:WMA786593 WCE786555:WCE786593 VSI786555:VSI786593 VIM786555:VIM786593 UYQ786555:UYQ786593 UOU786555:UOU786593 UEY786555:UEY786593 TVC786555:TVC786593 TLG786555:TLG786593 TBK786555:TBK786593 SRO786555:SRO786593 SHS786555:SHS786593 RXW786555:RXW786593 ROA786555:ROA786593 REE786555:REE786593 QUI786555:QUI786593 QKM786555:QKM786593 QAQ786555:QAQ786593 PQU786555:PQU786593 PGY786555:PGY786593 OXC786555:OXC786593 ONG786555:ONG786593 ODK786555:ODK786593 NTO786555:NTO786593 NJS786555:NJS786593 MZW786555:MZW786593 MQA786555:MQA786593 MGE786555:MGE786593 LWI786555:LWI786593 LMM786555:LMM786593 LCQ786555:LCQ786593 KSU786555:KSU786593 KIY786555:KIY786593 JZC786555:JZC786593 JPG786555:JPG786593 JFK786555:JFK786593 IVO786555:IVO786593 ILS786555:ILS786593 IBW786555:IBW786593 HSA786555:HSA786593 HIE786555:HIE786593 GYI786555:GYI786593 GOM786555:GOM786593 GEQ786555:GEQ786593 FUU786555:FUU786593 FKY786555:FKY786593 FBC786555:FBC786593 ERG786555:ERG786593 EHK786555:EHK786593 DXO786555:DXO786593 DNS786555:DNS786593 DDW786555:DDW786593 CUA786555:CUA786593 CKE786555:CKE786593 CAI786555:CAI786593 BQM786555:BQM786593 BGQ786555:BGQ786593 AWU786555:AWU786593 AMY786555:AMY786593 ADC786555:ADC786593 TG786555:TG786593 JK786555:JK786593 O786555:O786593 WVW721019:WVW721057 WMA721019:WMA721057 WCE721019:WCE721057 VSI721019:VSI721057 VIM721019:VIM721057 UYQ721019:UYQ721057 UOU721019:UOU721057 UEY721019:UEY721057 TVC721019:TVC721057 TLG721019:TLG721057 TBK721019:TBK721057 SRO721019:SRO721057 SHS721019:SHS721057 RXW721019:RXW721057 ROA721019:ROA721057 REE721019:REE721057 QUI721019:QUI721057 QKM721019:QKM721057 QAQ721019:QAQ721057 PQU721019:PQU721057 PGY721019:PGY721057 OXC721019:OXC721057 ONG721019:ONG721057 ODK721019:ODK721057 NTO721019:NTO721057 NJS721019:NJS721057 MZW721019:MZW721057 MQA721019:MQA721057 MGE721019:MGE721057 LWI721019:LWI721057 LMM721019:LMM721057 LCQ721019:LCQ721057 KSU721019:KSU721057 KIY721019:KIY721057 JZC721019:JZC721057 JPG721019:JPG721057 JFK721019:JFK721057 IVO721019:IVO721057 ILS721019:ILS721057 IBW721019:IBW721057 HSA721019:HSA721057 HIE721019:HIE721057 GYI721019:GYI721057 GOM721019:GOM721057 GEQ721019:GEQ721057 FUU721019:FUU721057 FKY721019:FKY721057 FBC721019:FBC721057 ERG721019:ERG721057 EHK721019:EHK721057 DXO721019:DXO721057 DNS721019:DNS721057 DDW721019:DDW721057 CUA721019:CUA721057 CKE721019:CKE721057 CAI721019:CAI721057 BQM721019:BQM721057 BGQ721019:BGQ721057 AWU721019:AWU721057 AMY721019:AMY721057 ADC721019:ADC721057 TG721019:TG721057 JK721019:JK721057 O721019:O721057 WVW655483:WVW655521 WMA655483:WMA655521 WCE655483:WCE655521 VSI655483:VSI655521 VIM655483:VIM655521 UYQ655483:UYQ655521 UOU655483:UOU655521 UEY655483:UEY655521 TVC655483:TVC655521 TLG655483:TLG655521 TBK655483:TBK655521 SRO655483:SRO655521 SHS655483:SHS655521 RXW655483:RXW655521 ROA655483:ROA655521 REE655483:REE655521 QUI655483:QUI655521 QKM655483:QKM655521 QAQ655483:QAQ655521 PQU655483:PQU655521 PGY655483:PGY655521 OXC655483:OXC655521 ONG655483:ONG655521 ODK655483:ODK655521 NTO655483:NTO655521 NJS655483:NJS655521 MZW655483:MZW655521 MQA655483:MQA655521 MGE655483:MGE655521 LWI655483:LWI655521 LMM655483:LMM655521 LCQ655483:LCQ655521 KSU655483:KSU655521 KIY655483:KIY655521 JZC655483:JZC655521 JPG655483:JPG655521 JFK655483:JFK655521 IVO655483:IVO655521 ILS655483:ILS655521 IBW655483:IBW655521 HSA655483:HSA655521 HIE655483:HIE655521 GYI655483:GYI655521 GOM655483:GOM655521 GEQ655483:GEQ655521 FUU655483:FUU655521 FKY655483:FKY655521 FBC655483:FBC655521 ERG655483:ERG655521 EHK655483:EHK655521 DXO655483:DXO655521 DNS655483:DNS655521 DDW655483:DDW655521 CUA655483:CUA655521 CKE655483:CKE655521 CAI655483:CAI655521 BQM655483:BQM655521 BGQ655483:BGQ655521 AWU655483:AWU655521 AMY655483:AMY655521 ADC655483:ADC655521 TG655483:TG655521 JK655483:JK655521 O655483:O655521 WVW589947:WVW589985 WMA589947:WMA589985 WCE589947:WCE589985 VSI589947:VSI589985 VIM589947:VIM589985 UYQ589947:UYQ589985 UOU589947:UOU589985 UEY589947:UEY589985 TVC589947:TVC589985 TLG589947:TLG589985 TBK589947:TBK589985 SRO589947:SRO589985 SHS589947:SHS589985 RXW589947:RXW589985 ROA589947:ROA589985 REE589947:REE589985 QUI589947:QUI589985 QKM589947:QKM589985 QAQ589947:QAQ589985 PQU589947:PQU589985 PGY589947:PGY589985 OXC589947:OXC589985 ONG589947:ONG589985 ODK589947:ODK589985 NTO589947:NTO589985 NJS589947:NJS589985 MZW589947:MZW589985 MQA589947:MQA589985 MGE589947:MGE589985 LWI589947:LWI589985 LMM589947:LMM589985 LCQ589947:LCQ589985 KSU589947:KSU589985 KIY589947:KIY589985 JZC589947:JZC589985 JPG589947:JPG589985 JFK589947:JFK589985 IVO589947:IVO589985 ILS589947:ILS589985 IBW589947:IBW589985 HSA589947:HSA589985 HIE589947:HIE589985 GYI589947:GYI589985 GOM589947:GOM589985 GEQ589947:GEQ589985 FUU589947:FUU589985 FKY589947:FKY589985 FBC589947:FBC589985 ERG589947:ERG589985 EHK589947:EHK589985 DXO589947:DXO589985 DNS589947:DNS589985 DDW589947:DDW589985 CUA589947:CUA589985 CKE589947:CKE589985 CAI589947:CAI589985 BQM589947:BQM589985 BGQ589947:BGQ589985 AWU589947:AWU589985 AMY589947:AMY589985 ADC589947:ADC589985 TG589947:TG589985 JK589947:JK589985 O589947:O589985 WVW524411:WVW524449 WMA524411:WMA524449 WCE524411:WCE524449 VSI524411:VSI524449 VIM524411:VIM524449 UYQ524411:UYQ524449 UOU524411:UOU524449 UEY524411:UEY524449 TVC524411:TVC524449 TLG524411:TLG524449 TBK524411:TBK524449 SRO524411:SRO524449 SHS524411:SHS524449 RXW524411:RXW524449 ROA524411:ROA524449 REE524411:REE524449 QUI524411:QUI524449 QKM524411:QKM524449 QAQ524411:QAQ524449 PQU524411:PQU524449 PGY524411:PGY524449 OXC524411:OXC524449 ONG524411:ONG524449 ODK524411:ODK524449 NTO524411:NTO524449 NJS524411:NJS524449 MZW524411:MZW524449 MQA524411:MQA524449 MGE524411:MGE524449 LWI524411:LWI524449 LMM524411:LMM524449 LCQ524411:LCQ524449 KSU524411:KSU524449 KIY524411:KIY524449 JZC524411:JZC524449 JPG524411:JPG524449 JFK524411:JFK524449 IVO524411:IVO524449 ILS524411:ILS524449 IBW524411:IBW524449 HSA524411:HSA524449 HIE524411:HIE524449 GYI524411:GYI524449 GOM524411:GOM524449 GEQ524411:GEQ524449 FUU524411:FUU524449 FKY524411:FKY524449 FBC524411:FBC524449 ERG524411:ERG524449 EHK524411:EHK524449 DXO524411:DXO524449 DNS524411:DNS524449 DDW524411:DDW524449 CUA524411:CUA524449 CKE524411:CKE524449 CAI524411:CAI524449 BQM524411:BQM524449 BGQ524411:BGQ524449 AWU524411:AWU524449 AMY524411:AMY524449 ADC524411:ADC524449 TG524411:TG524449 JK524411:JK524449 O524411:O524449 WVW458875:WVW458913 WMA458875:WMA458913 WCE458875:WCE458913 VSI458875:VSI458913 VIM458875:VIM458913 UYQ458875:UYQ458913 UOU458875:UOU458913 UEY458875:UEY458913 TVC458875:TVC458913 TLG458875:TLG458913 TBK458875:TBK458913 SRO458875:SRO458913 SHS458875:SHS458913 RXW458875:RXW458913 ROA458875:ROA458913 REE458875:REE458913 QUI458875:QUI458913 QKM458875:QKM458913 QAQ458875:QAQ458913 PQU458875:PQU458913 PGY458875:PGY458913 OXC458875:OXC458913 ONG458875:ONG458913 ODK458875:ODK458913 NTO458875:NTO458913 NJS458875:NJS458913 MZW458875:MZW458913 MQA458875:MQA458913 MGE458875:MGE458913 LWI458875:LWI458913 LMM458875:LMM458913 LCQ458875:LCQ458913 KSU458875:KSU458913 KIY458875:KIY458913 JZC458875:JZC458913 JPG458875:JPG458913 JFK458875:JFK458913 IVO458875:IVO458913 ILS458875:ILS458913 IBW458875:IBW458913 HSA458875:HSA458913 HIE458875:HIE458913 GYI458875:GYI458913 GOM458875:GOM458913 GEQ458875:GEQ458913 FUU458875:FUU458913 FKY458875:FKY458913 FBC458875:FBC458913 ERG458875:ERG458913 EHK458875:EHK458913 DXO458875:DXO458913 DNS458875:DNS458913 DDW458875:DDW458913 CUA458875:CUA458913 CKE458875:CKE458913 CAI458875:CAI458913 BQM458875:BQM458913 BGQ458875:BGQ458913 AWU458875:AWU458913 AMY458875:AMY458913 ADC458875:ADC458913 TG458875:TG458913 JK458875:JK458913 O458875:O458913 WVW393339:WVW393377 WMA393339:WMA393377 WCE393339:WCE393377 VSI393339:VSI393377 VIM393339:VIM393377 UYQ393339:UYQ393377 UOU393339:UOU393377 UEY393339:UEY393377 TVC393339:TVC393377 TLG393339:TLG393377 TBK393339:TBK393377 SRO393339:SRO393377 SHS393339:SHS393377 RXW393339:RXW393377 ROA393339:ROA393377 REE393339:REE393377 QUI393339:QUI393377 QKM393339:QKM393377 QAQ393339:QAQ393377 PQU393339:PQU393377 PGY393339:PGY393377 OXC393339:OXC393377 ONG393339:ONG393377 ODK393339:ODK393377 NTO393339:NTO393377 NJS393339:NJS393377 MZW393339:MZW393377 MQA393339:MQA393377 MGE393339:MGE393377 LWI393339:LWI393377 LMM393339:LMM393377 LCQ393339:LCQ393377 KSU393339:KSU393377 KIY393339:KIY393377 JZC393339:JZC393377 JPG393339:JPG393377 JFK393339:JFK393377 IVO393339:IVO393377 ILS393339:ILS393377 IBW393339:IBW393377 HSA393339:HSA393377 HIE393339:HIE393377 GYI393339:GYI393377 GOM393339:GOM393377 GEQ393339:GEQ393377 FUU393339:FUU393377 FKY393339:FKY393377 FBC393339:FBC393377 ERG393339:ERG393377 EHK393339:EHK393377 DXO393339:DXO393377 DNS393339:DNS393377 DDW393339:DDW393377 CUA393339:CUA393377 CKE393339:CKE393377 CAI393339:CAI393377 BQM393339:BQM393377 BGQ393339:BGQ393377 AWU393339:AWU393377 AMY393339:AMY393377 ADC393339:ADC393377 TG393339:TG393377 JK393339:JK393377 O393339:O393377 WVW327803:WVW327841 WMA327803:WMA327841 WCE327803:WCE327841 VSI327803:VSI327841 VIM327803:VIM327841 UYQ327803:UYQ327841 UOU327803:UOU327841 UEY327803:UEY327841 TVC327803:TVC327841 TLG327803:TLG327841 TBK327803:TBK327841 SRO327803:SRO327841 SHS327803:SHS327841 RXW327803:RXW327841 ROA327803:ROA327841 REE327803:REE327841 QUI327803:QUI327841 QKM327803:QKM327841 QAQ327803:QAQ327841 PQU327803:PQU327841 PGY327803:PGY327841 OXC327803:OXC327841 ONG327803:ONG327841 ODK327803:ODK327841 NTO327803:NTO327841 NJS327803:NJS327841 MZW327803:MZW327841 MQA327803:MQA327841 MGE327803:MGE327841 LWI327803:LWI327841 LMM327803:LMM327841 LCQ327803:LCQ327841 KSU327803:KSU327841 KIY327803:KIY327841 JZC327803:JZC327841 JPG327803:JPG327841 JFK327803:JFK327841 IVO327803:IVO327841 ILS327803:ILS327841 IBW327803:IBW327841 HSA327803:HSA327841 HIE327803:HIE327841 GYI327803:GYI327841 GOM327803:GOM327841 GEQ327803:GEQ327841 FUU327803:FUU327841 FKY327803:FKY327841 FBC327803:FBC327841 ERG327803:ERG327841 EHK327803:EHK327841 DXO327803:DXO327841 DNS327803:DNS327841 DDW327803:DDW327841 CUA327803:CUA327841 CKE327803:CKE327841 CAI327803:CAI327841 BQM327803:BQM327841 BGQ327803:BGQ327841 AWU327803:AWU327841 AMY327803:AMY327841 ADC327803:ADC327841 TG327803:TG327841 JK327803:JK327841 O327803:O327841 WVW262267:WVW262305 WMA262267:WMA262305 WCE262267:WCE262305 VSI262267:VSI262305 VIM262267:VIM262305 UYQ262267:UYQ262305 UOU262267:UOU262305 UEY262267:UEY262305 TVC262267:TVC262305 TLG262267:TLG262305 TBK262267:TBK262305 SRO262267:SRO262305 SHS262267:SHS262305 RXW262267:RXW262305 ROA262267:ROA262305 REE262267:REE262305 QUI262267:QUI262305 QKM262267:QKM262305 QAQ262267:QAQ262305 PQU262267:PQU262305 PGY262267:PGY262305 OXC262267:OXC262305 ONG262267:ONG262305 ODK262267:ODK262305 NTO262267:NTO262305 NJS262267:NJS262305 MZW262267:MZW262305 MQA262267:MQA262305 MGE262267:MGE262305 LWI262267:LWI262305 LMM262267:LMM262305 LCQ262267:LCQ262305 KSU262267:KSU262305 KIY262267:KIY262305 JZC262267:JZC262305 JPG262267:JPG262305 JFK262267:JFK262305 IVO262267:IVO262305 ILS262267:ILS262305 IBW262267:IBW262305 HSA262267:HSA262305 HIE262267:HIE262305 GYI262267:GYI262305 GOM262267:GOM262305 GEQ262267:GEQ262305 FUU262267:FUU262305 FKY262267:FKY262305 FBC262267:FBC262305 ERG262267:ERG262305 EHK262267:EHK262305 DXO262267:DXO262305 DNS262267:DNS262305 DDW262267:DDW262305 CUA262267:CUA262305 CKE262267:CKE262305 CAI262267:CAI262305 BQM262267:BQM262305 BGQ262267:BGQ262305 AWU262267:AWU262305 AMY262267:AMY262305 ADC262267:ADC262305 TG262267:TG262305 JK262267:JK262305 O262267:O262305 WVW196731:WVW196769 WMA196731:WMA196769 WCE196731:WCE196769 VSI196731:VSI196769 VIM196731:VIM196769 UYQ196731:UYQ196769 UOU196731:UOU196769 UEY196731:UEY196769 TVC196731:TVC196769 TLG196731:TLG196769 TBK196731:TBK196769 SRO196731:SRO196769 SHS196731:SHS196769 RXW196731:RXW196769 ROA196731:ROA196769 REE196731:REE196769 QUI196731:QUI196769 QKM196731:QKM196769 QAQ196731:QAQ196769 PQU196731:PQU196769 PGY196731:PGY196769 OXC196731:OXC196769 ONG196731:ONG196769 ODK196731:ODK196769 NTO196731:NTO196769 NJS196731:NJS196769 MZW196731:MZW196769 MQA196731:MQA196769 MGE196731:MGE196769 LWI196731:LWI196769 LMM196731:LMM196769 LCQ196731:LCQ196769 KSU196731:KSU196769 KIY196731:KIY196769 JZC196731:JZC196769 JPG196731:JPG196769 JFK196731:JFK196769 IVO196731:IVO196769 ILS196731:ILS196769 IBW196731:IBW196769 HSA196731:HSA196769 HIE196731:HIE196769 GYI196731:GYI196769 GOM196731:GOM196769 GEQ196731:GEQ196769 FUU196731:FUU196769 FKY196731:FKY196769 FBC196731:FBC196769 ERG196731:ERG196769 EHK196731:EHK196769 DXO196731:DXO196769 DNS196731:DNS196769 DDW196731:DDW196769 CUA196731:CUA196769 CKE196731:CKE196769 CAI196731:CAI196769 BQM196731:BQM196769 BGQ196731:BGQ196769 AWU196731:AWU196769 AMY196731:AMY196769 ADC196731:ADC196769 TG196731:TG196769 JK196731:JK196769 O196731:O196769 WVW131195:WVW131233 WMA131195:WMA131233 WCE131195:WCE131233 VSI131195:VSI131233 VIM131195:VIM131233 UYQ131195:UYQ131233 UOU131195:UOU131233 UEY131195:UEY131233 TVC131195:TVC131233 TLG131195:TLG131233 TBK131195:TBK131233 SRO131195:SRO131233 SHS131195:SHS131233 RXW131195:RXW131233 ROA131195:ROA131233 REE131195:REE131233 QUI131195:QUI131233 QKM131195:QKM131233 QAQ131195:QAQ131233 PQU131195:PQU131233 PGY131195:PGY131233 OXC131195:OXC131233 ONG131195:ONG131233 ODK131195:ODK131233 NTO131195:NTO131233 NJS131195:NJS131233 MZW131195:MZW131233 MQA131195:MQA131233 MGE131195:MGE131233 LWI131195:LWI131233 LMM131195:LMM131233 LCQ131195:LCQ131233 KSU131195:KSU131233 KIY131195:KIY131233 JZC131195:JZC131233 JPG131195:JPG131233 JFK131195:JFK131233 IVO131195:IVO131233 ILS131195:ILS131233 IBW131195:IBW131233 HSA131195:HSA131233 HIE131195:HIE131233 GYI131195:GYI131233 GOM131195:GOM131233 GEQ131195:GEQ131233 FUU131195:FUU131233 FKY131195:FKY131233 FBC131195:FBC131233 ERG131195:ERG131233 EHK131195:EHK131233 DXO131195:DXO131233 DNS131195:DNS131233 DDW131195:DDW131233 CUA131195:CUA131233 CKE131195:CKE131233 CAI131195:CAI131233 BQM131195:BQM131233 BGQ131195:BGQ131233 AWU131195:AWU131233 AMY131195:AMY131233 ADC131195:ADC131233 TG131195:TG131233 JK131195:JK131233 O131195:O131233 WVW65659:WVW65697 WMA65659:WMA65697 WCE65659:WCE65697 VSI65659:VSI65697 VIM65659:VIM65697 UYQ65659:UYQ65697 UOU65659:UOU65697 UEY65659:UEY65697 TVC65659:TVC65697 TLG65659:TLG65697 TBK65659:TBK65697 SRO65659:SRO65697 SHS65659:SHS65697 RXW65659:RXW65697 ROA65659:ROA65697 REE65659:REE65697 QUI65659:QUI65697 QKM65659:QKM65697 QAQ65659:QAQ65697 PQU65659:PQU65697 PGY65659:PGY65697 OXC65659:OXC65697 ONG65659:ONG65697 ODK65659:ODK65697 NTO65659:NTO65697 NJS65659:NJS65697 MZW65659:MZW65697 MQA65659:MQA65697 MGE65659:MGE65697 LWI65659:LWI65697 LMM65659:LMM65697 LCQ65659:LCQ65697 KSU65659:KSU65697 KIY65659:KIY65697 JZC65659:JZC65697 JPG65659:JPG65697 JFK65659:JFK65697 IVO65659:IVO65697 ILS65659:ILS65697 IBW65659:IBW65697 HSA65659:HSA65697 HIE65659:HIE65697 GYI65659:GYI65697 GOM65659:GOM65697 GEQ65659:GEQ65697 FUU65659:FUU65697 FKY65659:FKY65697 FBC65659:FBC65697 ERG65659:ERG65697 EHK65659:EHK65697 DXO65659:DXO65697 DNS65659:DNS65697 DDW65659:DDW65697 CUA65659:CUA65697 CKE65659:CKE65697 CAI65659:CAI65697 BQM65659:BQM65697 BGQ65659:BGQ65697 AWU65659:AWU65697 AMY65659:AMY65697 ADC65659:ADC65697 TG65659:TG65697 JK65659:JK65697 O65659:O65697 TG170:TG174 WVW983054:WVW983076 WMA983054:WMA983076 WCE983054:WCE983076 VSI983054:VSI983076 VIM983054:VIM983076 UYQ983054:UYQ983076 UOU983054:UOU983076 UEY983054:UEY983076 TVC983054:TVC983076 TLG983054:TLG983076 TBK983054:TBK983076 SRO983054:SRO983076 SHS983054:SHS983076 RXW983054:RXW983076 ROA983054:ROA983076 REE983054:REE983076 QUI983054:QUI983076 QKM983054:QKM983076 QAQ983054:QAQ983076 PQU983054:PQU983076 PGY983054:PGY983076 OXC983054:OXC983076 ONG983054:ONG983076 ODK983054:ODK983076 NTO983054:NTO983076 NJS983054:NJS983076 MZW983054:MZW983076 MQA983054:MQA983076 MGE983054:MGE983076 LWI983054:LWI983076 LMM983054:LMM983076 LCQ983054:LCQ983076 KSU983054:KSU983076 KIY983054:KIY983076 JZC983054:JZC983076 JPG983054:JPG983076 JFK983054:JFK983076 IVO983054:IVO983076 ILS983054:ILS983076 IBW983054:IBW983076 HSA983054:HSA983076 HIE983054:HIE983076 GYI983054:GYI983076 GOM983054:GOM983076 GEQ983054:GEQ983076 FUU983054:FUU983076 FKY983054:FKY983076 FBC983054:FBC983076 ERG983054:ERG983076 EHK983054:EHK983076 DXO983054:DXO983076 DNS983054:DNS983076 DDW983054:DDW983076 CUA983054:CUA983076 CKE983054:CKE983076 CAI983054:CAI983076 BQM983054:BQM983076 BGQ983054:BGQ983076 AWU983054:AWU983076 AMY983054:AMY983076 ADC983054:ADC983076 TG983054:TG983076 JK983054:JK983076 O983054:O983076 WVW917518:WVW917540 WMA917518:WMA917540 WCE917518:WCE917540 VSI917518:VSI917540 VIM917518:VIM917540 UYQ917518:UYQ917540 UOU917518:UOU917540 UEY917518:UEY917540 TVC917518:TVC917540 TLG917518:TLG917540 TBK917518:TBK917540 SRO917518:SRO917540 SHS917518:SHS917540 RXW917518:RXW917540 ROA917518:ROA917540 REE917518:REE917540 QUI917518:QUI917540 QKM917518:QKM917540 QAQ917518:QAQ917540 PQU917518:PQU917540 PGY917518:PGY917540 OXC917518:OXC917540 ONG917518:ONG917540 ODK917518:ODK917540 NTO917518:NTO917540 NJS917518:NJS917540 MZW917518:MZW917540 MQA917518:MQA917540 MGE917518:MGE917540 LWI917518:LWI917540 LMM917518:LMM917540 LCQ917518:LCQ917540 KSU917518:KSU917540 KIY917518:KIY917540 JZC917518:JZC917540 JPG917518:JPG917540 JFK917518:JFK917540 IVO917518:IVO917540 ILS917518:ILS917540 IBW917518:IBW917540 HSA917518:HSA917540 HIE917518:HIE917540 GYI917518:GYI917540 GOM917518:GOM917540 GEQ917518:GEQ917540 FUU917518:FUU917540 FKY917518:FKY917540 FBC917518:FBC917540 ERG917518:ERG917540 EHK917518:EHK917540 DXO917518:DXO917540 DNS917518:DNS917540 DDW917518:DDW917540 CUA917518:CUA917540 CKE917518:CKE917540 CAI917518:CAI917540 BQM917518:BQM917540 BGQ917518:BGQ917540 AWU917518:AWU917540 AMY917518:AMY917540 ADC917518:ADC917540 TG917518:TG917540 JK917518:JK917540 O917518:O917540 WVW851982:WVW852004 WMA851982:WMA852004 WCE851982:WCE852004 VSI851982:VSI852004 VIM851982:VIM852004 UYQ851982:UYQ852004 UOU851982:UOU852004 UEY851982:UEY852004 TVC851982:TVC852004 TLG851982:TLG852004 TBK851982:TBK852004 SRO851982:SRO852004 SHS851982:SHS852004 RXW851982:RXW852004 ROA851982:ROA852004 REE851982:REE852004 QUI851982:QUI852004 QKM851982:QKM852004 QAQ851982:QAQ852004 PQU851982:PQU852004 PGY851982:PGY852004 OXC851982:OXC852004 ONG851982:ONG852004 ODK851982:ODK852004 NTO851982:NTO852004 NJS851982:NJS852004 MZW851982:MZW852004 MQA851982:MQA852004 MGE851982:MGE852004 LWI851982:LWI852004 LMM851982:LMM852004 LCQ851982:LCQ852004 KSU851982:KSU852004 KIY851982:KIY852004 JZC851982:JZC852004 JPG851982:JPG852004 JFK851982:JFK852004 IVO851982:IVO852004 ILS851982:ILS852004 IBW851982:IBW852004 HSA851982:HSA852004 HIE851982:HIE852004 GYI851982:GYI852004 GOM851982:GOM852004 GEQ851982:GEQ852004 FUU851982:FUU852004 FKY851982:FKY852004 FBC851982:FBC852004 ERG851982:ERG852004 EHK851982:EHK852004 DXO851982:DXO852004 DNS851982:DNS852004 DDW851982:DDW852004 CUA851982:CUA852004 CKE851982:CKE852004 CAI851982:CAI852004 BQM851982:BQM852004 BGQ851982:BGQ852004 AWU851982:AWU852004 AMY851982:AMY852004 ADC851982:ADC852004 TG851982:TG852004 JK851982:JK852004 O851982:O852004 WVW786446:WVW786468 WMA786446:WMA786468 WCE786446:WCE786468 VSI786446:VSI786468 VIM786446:VIM786468 UYQ786446:UYQ786468 UOU786446:UOU786468 UEY786446:UEY786468 TVC786446:TVC786468 TLG786446:TLG786468 TBK786446:TBK786468 SRO786446:SRO786468 SHS786446:SHS786468 RXW786446:RXW786468 ROA786446:ROA786468 REE786446:REE786468 QUI786446:QUI786468 QKM786446:QKM786468 QAQ786446:QAQ786468 PQU786446:PQU786468 PGY786446:PGY786468 OXC786446:OXC786468 ONG786446:ONG786468 ODK786446:ODK786468 NTO786446:NTO786468 NJS786446:NJS786468 MZW786446:MZW786468 MQA786446:MQA786468 MGE786446:MGE786468 LWI786446:LWI786468 LMM786446:LMM786468 LCQ786446:LCQ786468 KSU786446:KSU786468 KIY786446:KIY786468 JZC786446:JZC786468 JPG786446:JPG786468 JFK786446:JFK786468 IVO786446:IVO786468 ILS786446:ILS786468 IBW786446:IBW786468 HSA786446:HSA786468 HIE786446:HIE786468 GYI786446:GYI786468 GOM786446:GOM786468 GEQ786446:GEQ786468 FUU786446:FUU786468 FKY786446:FKY786468 FBC786446:FBC786468 ERG786446:ERG786468 EHK786446:EHK786468 DXO786446:DXO786468 DNS786446:DNS786468 DDW786446:DDW786468 CUA786446:CUA786468 CKE786446:CKE786468 CAI786446:CAI786468 BQM786446:BQM786468 BGQ786446:BGQ786468 AWU786446:AWU786468 AMY786446:AMY786468 ADC786446:ADC786468 TG786446:TG786468 JK786446:JK786468 O786446:O786468 WVW720910:WVW720932 WMA720910:WMA720932 WCE720910:WCE720932 VSI720910:VSI720932 VIM720910:VIM720932 UYQ720910:UYQ720932 UOU720910:UOU720932 UEY720910:UEY720932 TVC720910:TVC720932 TLG720910:TLG720932 TBK720910:TBK720932 SRO720910:SRO720932 SHS720910:SHS720932 RXW720910:RXW720932 ROA720910:ROA720932 REE720910:REE720932 QUI720910:QUI720932 QKM720910:QKM720932 QAQ720910:QAQ720932 PQU720910:PQU720932 PGY720910:PGY720932 OXC720910:OXC720932 ONG720910:ONG720932 ODK720910:ODK720932 NTO720910:NTO720932 NJS720910:NJS720932 MZW720910:MZW720932 MQA720910:MQA720932 MGE720910:MGE720932 LWI720910:LWI720932 LMM720910:LMM720932 LCQ720910:LCQ720932 KSU720910:KSU720932 KIY720910:KIY720932 JZC720910:JZC720932 JPG720910:JPG720932 JFK720910:JFK720932 IVO720910:IVO720932 ILS720910:ILS720932 IBW720910:IBW720932 HSA720910:HSA720932 HIE720910:HIE720932 GYI720910:GYI720932 GOM720910:GOM720932 GEQ720910:GEQ720932 FUU720910:FUU720932 FKY720910:FKY720932 FBC720910:FBC720932 ERG720910:ERG720932 EHK720910:EHK720932 DXO720910:DXO720932 DNS720910:DNS720932 DDW720910:DDW720932 CUA720910:CUA720932 CKE720910:CKE720932 CAI720910:CAI720932 BQM720910:BQM720932 BGQ720910:BGQ720932 AWU720910:AWU720932 AMY720910:AMY720932 ADC720910:ADC720932 TG720910:TG720932 JK720910:JK720932 O720910:O720932 WVW655374:WVW655396 WMA655374:WMA655396 WCE655374:WCE655396 VSI655374:VSI655396 VIM655374:VIM655396 UYQ655374:UYQ655396 UOU655374:UOU655396 UEY655374:UEY655396 TVC655374:TVC655396 TLG655374:TLG655396 TBK655374:TBK655396 SRO655374:SRO655396 SHS655374:SHS655396 RXW655374:RXW655396 ROA655374:ROA655396 REE655374:REE655396 QUI655374:QUI655396 QKM655374:QKM655396 QAQ655374:QAQ655396 PQU655374:PQU655396 PGY655374:PGY655396 OXC655374:OXC655396 ONG655374:ONG655396 ODK655374:ODK655396 NTO655374:NTO655396 NJS655374:NJS655396 MZW655374:MZW655396 MQA655374:MQA655396 MGE655374:MGE655396 LWI655374:LWI655396 LMM655374:LMM655396 LCQ655374:LCQ655396 KSU655374:KSU655396 KIY655374:KIY655396 JZC655374:JZC655396 JPG655374:JPG655396 JFK655374:JFK655396 IVO655374:IVO655396 ILS655374:ILS655396 IBW655374:IBW655396 HSA655374:HSA655396 HIE655374:HIE655396 GYI655374:GYI655396 GOM655374:GOM655396 GEQ655374:GEQ655396 FUU655374:FUU655396 FKY655374:FKY655396 FBC655374:FBC655396 ERG655374:ERG655396 EHK655374:EHK655396 DXO655374:DXO655396 DNS655374:DNS655396 DDW655374:DDW655396 CUA655374:CUA655396 CKE655374:CKE655396 CAI655374:CAI655396 BQM655374:BQM655396 BGQ655374:BGQ655396 AWU655374:AWU655396 AMY655374:AMY655396 ADC655374:ADC655396 TG655374:TG655396 JK655374:JK655396 O655374:O655396 WVW589838:WVW589860 WMA589838:WMA589860 WCE589838:WCE589860 VSI589838:VSI589860 VIM589838:VIM589860 UYQ589838:UYQ589860 UOU589838:UOU589860 UEY589838:UEY589860 TVC589838:TVC589860 TLG589838:TLG589860 TBK589838:TBK589860 SRO589838:SRO589860 SHS589838:SHS589860 RXW589838:RXW589860 ROA589838:ROA589860 REE589838:REE589860 QUI589838:QUI589860 QKM589838:QKM589860 QAQ589838:QAQ589860 PQU589838:PQU589860 PGY589838:PGY589860 OXC589838:OXC589860 ONG589838:ONG589860 ODK589838:ODK589860 NTO589838:NTO589860 NJS589838:NJS589860 MZW589838:MZW589860 MQA589838:MQA589860 MGE589838:MGE589860 LWI589838:LWI589860 LMM589838:LMM589860 LCQ589838:LCQ589860 KSU589838:KSU589860 KIY589838:KIY589860 JZC589838:JZC589860 JPG589838:JPG589860 JFK589838:JFK589860 IVO589838:IVO589860 ILS589838:ILS589860 IBW589838:IBW589860 HSA589838:HSA589860 HIE589838:HIE589860 GYI589838:GYI589860 GOM589838:GOM589860 GEQ589838:GEQ589860 FUU589838:FUU589860 FKY589838:FKY589860 FBC589838:FBC589860 ERG589838:ERG589860 EHK589838:EHK589860 DXO589838:DXO589860 DNS589838:DNS589860 DDW589838:DDW589860 CUA589838:CUA589860 CKE589838:CKE589860 CAI589838:CAI589860 BQM589838:BQM589860 BGQ589838:BGQ589860 AWU589838:AWU589860 AMY589838:AMY589860 ADC589838:ADC589860 TG589838:TG589860 JK589838:JK589860 O589838:O589860 WVW524302:WVW524324 WMA524302:WMA524324 WCE524302:WCE524324 VSI524302:VSI524324 VIM524302:VIM524324 UYQ524302:UYQ524324 UOU524302:UOU524324 UEY524302:UEY524324 TVC524302:TVC524324 TLG524302:TLG524324 TBK524302:TBK524324 SRO524302:SRO524324 SHS524302:SHS524324 RXW524302:RXW524324 ROA524302:ROA524324 REE524302:REE524324 QUI524302:QUI524324 QKM524302:QKM524324 QAQ524302:QAQ524324 PQU524302:PQU524324 PGY524302:PGY524324 OXC524302:OXC524324 ONG524302:ONG524324 ODK524302:ODK524324 NTO524302:NTO524324 NJS524302:NJS524324 MZW524302:MZW524324 MQA524302:MQA524324 MGE524302:MGE524324 LWI524302:LWI524324 LMM524302:LMM524324 LCQ524302:LCQ524324 KSU524302:KSU524324 KIY524302:KIY524324 JZC524302:JZC524324 JPG524302:JPG524324 JFK524302:JFK524324 IVO524302:IVO524324 ILS524302:ILS524324 IBW524302:IBW524324 HSA524302:HSA524324 HIE524302:HIE524324 GYI524302:GYI524324 GOM524302:GOM524324 GEQ524302:GEQ524324 FUU524302:FUU524324 FKY524302:FKY524324 FBC524302:FBC524324 ERG524302:ERG524324 EHK524302:EHK524324 DXO524302:DXO524324 DNS524302:DNS524324 DDW524302:DDW524324 CUA524302:CUA524324 CKE524302:CKE524324 CAI524302:CAI524324 BQM524302:BQM524324 BGQ524302:BGQ524324 AWU524302:AWU524324 AMY524302:AMY524324 ADC524302:ADC524324 TG524302:TG524324 JK524302:JK524324 O524302:O524324 WVW458766:WVW458788 WMA458766:WMA458788 WCE458766:WCE458788 VSI458766:VSI458788 VIM458766:VIM458788 UYQ458766:UYQ458788 UOU458766:UOU458788 UEY458766:UEY458788 TVC458766:TVC458788 TLG458766:TLG458788 TBK458766:TBK458788 SRO458766:SRO458788 SHS458766:SHS458788 RXW458766:RXW458788 ROA458766:ROA458788 REE458766:REE458788 QUI458766:QUI458788 QKM458766:QKM458788 QAQ458766:QAQ458788 PQU458766:PQU458788 PGY458766:PGY458788 OXC458766:OXC458788 ONG458766:ONG458788 ODK458766:ODK458788 NTO458766:NTO458788 NJS458766:NJS458788 MZW458766:MZW458788 MQA458766:MQA458788 MGE458766:MGE458788 LWI458766:LWI458788 LMM458766:LMM458788 LCQ458766:LCQ458788 KSU458766:KSU458788 KIY458766:KIY458788 JZC458766:JZC458788 JPG458766:JPG458788 JFK458766:JFK458788 IVO458766:IVO458788 ILS458766:ILS458788 IBW458766:IBW458788 HSA458766:HSA458788 HIE458766:HIE458788 GYI458766:GYI458788 GOM458766:GOM458788 GEQ458766:GEQ458788 FUU458766:FUU458788 FKY458766:FKY458788 FBC458766:FBC458788 ERG458766:ERG458788 EHK458766:EHK458788 DXO458766:DXO458788 DNS458766:DNS458788 DDW458766:DDW458788 CUA458766:CUA458788 CKE458766:CKE458788 CAI458766:CAI458788 BQM458766:BQM458788 BGQ458766:BGQ458788 AWU458766:AWU458788 AMY458766:AMY458788 ADC458766:ADC458788 TG458766:TG458788 JK458766:JK458788 O458766:O458788 WVW393230:WVW393252 WMA393230:WMA393252 WCE393230:WCE393252 VSI393230:VSI393252 VIM393230:VIM393252 UYQ393230:UYQ393252 UOU393230:UOU393252 UEY393230:UEY393252 TVC393230:TVC393252 TLG393230:TLG393252 TBK393230:TBK393252 SRO393230:SRO393252 SHS393230:SHS393252 RXW393230:RXW393252 ROA393230:ROA393252 REE393230:REE393252 QUI393230:QUI393252 QKM393230:QKM393252 QAQ393230:QAQ393252 PQU393230:PQU393252 PGY393230:PGY393252 OXC393230:OXC393252 ONG393230:ONG393252 ODK393230:ODK393252 NTO393230:NTO393252 NJS393230:NJS393252 MZW393230:MZW393252 MQA393230:MQA393252 MGE393230:MGE393252 LWI393230:LWI393252 LMM393230:LMM393252 LCQ393230:LCQ393252 KSU393230:KSU393252 KIY393230:KIY393252 JZC393230:JZC393252 JPG393230:JPG393252 JFK393230:JFK393252 IVO393230:IVO393252 ILS393230:ILS393252 IBW393230:IBW393252 HSA393230:HSA393252 HIE393230:HIE393252 GYI393230:GYI393252 GOM393230:GOM393252 GEQ393230:GEQ393252 FUU393230:FUU393252 FKY393230:FKY393252 FBC393230:FBC393252 ERG393230:ERG393252 EHK393230:EHK393252 DXO393230:DXO393252 DNS393230:DNS393252 DDW393230:DDW393252 CUA393230:CUA393252 CKE393230:CKE393252 CAI393230:CAI393252 BQM393230:BQM393252 BGQ393230:BGQ393252 AWU393230:AWU393252 AMY393230:AMY393252 ADC393230:ADC393252 TG393230:TG393252 JK393230:JK393252 O393230:O393252 WVW327694:WVW327716 WMA327694:WMA327716 WCE327694:WCE327716 VSI327694:VSI327716 VIM327694:VIM327716 UYQ327694:UYQ327716 UOU327694:UOU327716 UEY327694:UEY327716 TVC327694:TVC327716 TLG327694:TLG327716 TBK327694:TBK327716 SRO327694:SRO327716 SHS327694:SHS327716 RXW327694:RXW327716 ROA327694:ROA327716 REE327694:REE327716 QUI327694:QUI327716 QKM327694:QKM327716 QAQ327694:QAQ327716 PQU327694:PQU327716 PGY327694:PGY327716 OXC327694:OXC327716 ONG327694:ONG327716 ODK327694:ODK327716 NTO327694:NTO327716 NJS327694:NJS327716 MZW327694:MZW327716 MQA327694:MQA327716 MGE327694:MGE327716 LWI327694:LWI327716 LMM327694:LMM327716 LCQ327694:LCQ327716 KSU327694:KSU327716 KIY327694:KIY327716 JZC327694:JZC327716 JPG327694:JPG327716 JFK327694:JFK327716 IVO327694:IVO327716 ILS327694:ILS327716 IBW327694:IBW327716 HSA327694:HSA327716 HIE327694:HIE327716 GYI327694:GYI327716 GOM327694:GOM327716 GEQ327694:GEQ327716 FUU327694:FUU327716 FKY327694:FKY327716 FBC327694:FBC327716 ERG327694:ERG327716 EHK327694:EHK327716 DXO327694:DXO327716 DNS327694:DNS327716 DDW327694:DDW327716 CUA327694:CUA327716 CKE327694:CKE327716 CAI327694:CAI327716 BQM327694:BQM327716 BGQ327694:BGQ327716 AWU327694:AWU327716 AMY327694:AMY327716 ADC327694:ADC327716 TG327694:TG327716 JK327694:JK327716 O327694:O327716 WVW262158:WVW262180 WMA262158:WMA262180 WCE262158:WCE262180 VSI262158:VSI262180 VIM262158:VIM262180 UYQ262158:UYQ262180 UOU262158:UOU262180 UEY262158:UEY262180 TVC262158:TVC262180 TLG262158:TLG262180 TBK262158:TBK262180 SRO262158:SRO262180 SHS262158:SHS262180 RXW262158:RXW262180 ROA262158:ROA262180 REE262158:REE262180 QUI262158:QUI262180 QKM262158:QKM262180 QAQ262158:QAQ262180 PQU262158:PQU262180 PGY262158:PGY262180 OXC262158:OXC262180 ONG262158:ONG262180 ODK262158:ODK262180 NTO262158:NTO262180 NJS262158:NJS262180 MZW262158:MZW262180 MQA262158:MQA262180 MGE262158:MGE262180 LWI262158:LWI262180 LMM262158:LMM262180 LCQ262158:LCQ262180 KSU262158:KSU262180 KIY262158:KIY262180 JZC262158:JZC262180 JPG262158:JPG262180 JFK262158:JFK262180 IVO262158:IVO262180 ILS262158:ILS262180 IBW262158:IBW262180 HSA262158:HSA262180 HIE262158:HIE262180 GYI262158:GYI262180 GOM262158:GOM262180 GEQ262158:GEQ262180 FUU262158:FUU262180 FKY262158:FKY262180 FBC262158:FBC262180 ERG262158:ERG262180 EHK262158:EHK262180 DXO262158:DXO262180 DNS262158:DNS262180 DDW262158:DDW262180 CUA262158:CUA262180 CKE262158:CKE262180 CAI262158:CAI262180 BQM262158:BQM262180 BGQ262158:BGQ262180 AWU262158:AWU262180 AMY262158:AMY262180 ADC262158:ADC262180 TG262158:TG262180 JK262158:JK262180 O262158:O262180 WVW196622:WVW196644 WMA196622:WMA196644 WCE196622:WCE196644 VSI196622:VSI196644 VIM196622:VIM196644 UYQ196622:UYQ196644 UOU196622:UOU196644 UEY196622:UEY196644 TVC196622:TVC196644 TLG196622:TLG196644 TBK196622:TBK196644 SRO196622:SRO196644 SHS196622:SHS196644 RXW196622:RXW196644 ROA196622:ROA196644 REE196622:REE196644 QUI196622:QUI196644 QKM196622:QKM196644 QAQ196622:QAQ196644 PQU196622:PQU196644 PGY196622:PGY196644 OXC196622:OXC196644 ONG196622:ONG196644 ODK196622:ODK196644 NTO196622:NTO196644 NJS196622:NJS196644 MZW196622:MZW196644 MQA196622:MQA196644 MGE196622:MGE196644 LWI196622:LWI196644 LMM196622:LMM196644 LCQ196622:LCQ196644 KSU196622:KSU196644 KIY196622:KIY196644 JZC196622:JZC196644 JPG196622:JPG196644 JFK196622:JFK196644 IVO196622:IVO196644 ILS196622:ILS196644 IBW196622:IBW196644 HSA196622:HSA196644 HIE196622:HIE196644 GYI196622:GYI196644 GOM196622:GOM196644 GEQ196622:GEQ196644 FUU196622:FUU196644 FKY196622:FKY196644 FBC196622:FBC196644 ERG196622:ERG196644 EHK196622:EHK196644 DXO196622:DXO196644 DNS196622:DNS196644 DDW196622:DDW196644 CUA196622:CUA196644 CKE196622:CKE196644 CAI196622:CAI196644 BQM196622:BQM196644 BGQ196622:BGQ196644 AWU196622:AWU196644 AMY196622:AMY196644 ADC196622:ADC196644 TG196622:TG196644 JK196622:JK196644 O196622:O196644 WVW131086:WVW131108 WMA131086:WMA131108 WCE131086:WCE131108 VSI131086:VSI131108 VIM131086:VIM131108 UYQ131086:UYQ131108 UOU131086:UOU131108 UEY131086:UEY131108 TVC131086:TVC131108 TLG131086:TLG131108 TBK131086:TBK131108 SRO131086:SRO131108 SHS131086:SHS131108 RXW131086:RXW131108 ROA131086:ROA131108 REE131086:REE131108 QUI131086:QUI131108 QKM131086:QKM131108 QAQ131086:QAQ131108 PQU131086:PQU131108 PGY131086:PGY131108 OXC131086:OXC131108 ONG131086:ONG131108 ODK131086:ODK131108 NTO131086:NTO131108 NJS131086:NJS131108 MZW131086:MZW131108 MQA131086:MQA131108 MGE131086:MGE131108 LWI131086:LWI131108 LMM131086:LMM131108 LCQ131086:LCQ131108 KSU131086:KSU131108 KIY131086:KIY131108 JZC131086:JZC131108 JPG131086:JPG131108 JFK131086:JFK131108 IVO131086:IVO131108 ILS131086:ILS131108 IBW131086:IBW131108 HSA131086:HSA131108 HIE131086:HIE131108 GYI131086:GYI131108 GOM131086:GOM131108 GEQ131086:GEQ131108 FUU131086:FUU131108 FKY131086:FKY131108 FBC131086:FBC131108 ERG131086:ERG131108 EHK131086:EHK131108 DXO131086:DXO131108 DNS131086:DNS131108 DDW131086:DDW131108 CUA131086:CUA131108 CKE131086:CKE131108 CAI131086:CAI131108 BQM131086:BQM131108 BGQ131086:BGQ131108 AWU131086:AWU131108 AMY131086:AMY131108 ADC131086:ADC131108 TG131086:TG131108 JK131086:JK131108 O131086:O131108 WVW65550:WVW65572 WMA65550:WMA65572 WCE65550:WCE65572 VSI65550:VSI65572 VIM65550:VIM65572 UYQ65550:UYQ65572 UOU65550:UOU65572 UEY65550:UEY65572 TVC65550:TVC65572 TLG65550:TLG65572 TBK65550:TBK65572 SRO65550:SRO65572 SHS65550:SHS65572 RXW65550:RXW65572 ROA65550:ROA65572 REE65550:REE65572 QUI65550:QUI65572 QKM65550:QKM65572 QAQ65550:QAQ65572 PQU65550:PQU65572 PGY65550:PGY65572 OXC65550:OXC65572 ONG65550:ONG65572 ODK65550:ODK65572 NTO65550:NTO65572 NJS65550:NJS65572 MZW65550:MZW65572 MQA65550:MQA65572 MGE65550:MGE65572 LWI65550:LWI65572 LMM65550:LMM65572 LCQ65550:LCQ65572 KSU65550:KSU65572 KIY65550:KIY65572 JZC65550:JZC65572 JPG65550:JPG65572 JFK65550:JFK65572 IVO65550:IVO65572 ILS65550:ILS65572 IBW65550:IBW65572 HSA65550:HSA65572 HIE65550:HIE65572 GYI65550:GYI65572 GOM65550:GOM65572 GEQ65550:GEQ65572 FUU65550:FUU65572 FKY65550:FKY65572 FBC65550:FBC65572 ERG65550:ERG65572 EHK65550:EHK65572 DXO65550:DXO65572 DNS65550:DNS65572 DDW65550:DDW65572 CUA65550:CUA65572 CKE65550:CKE65572 CAI65550:CAI65572 BQM65550:BQM65572 BGQ65550:BGQ65572 AWU65550:AWU65572 AMY65550:AMY65572 ADC65550:ADC65572 TG65550:TG65572 JK65550:JK65572 O65550:O65572 WVW13:WVW35 WMA13:WMA35 WCE13:WCE35 VSI13:VSI35 VIM13:VIM35 UYQ13:UYQ35 UOU13:UOU35 UEY13:UEY35 TVC13:TVC35 TLG13:TLG35 TBK13:TBK35 SRO13:SRO35 SHS13:SHS35 RXW13:RXW35 ROA13:ROA35 REE13:REE35 QUI13:QUI35 QKM13:QKM35 QAQ13:QAQ35 PQU13:PQU35 PGY13:PGY35 OXC13:OXC35 ONG13:ONG35 ODK13:ODK35 NTO13:NTO35 NJS13:NJS35 MZW13:MZW35 MQA13:MQA35 MGE13:MGE35 LWI13:LWI35 LMM13:LMM35 LCQ13:LCQ35 KSU13:KSU35 KIY13:KIY35 JZC13:JZC35 JPG13:JPG35 JFK13:JFK35 IVO13:IVO35 ILS13:ILS35 IBW13:IBW35 HSA13:HSA35 HIE13:HIE35 GYI13:GYI35 GOM13:GOM35 GEQ13:GEQ35 FUU13:FUU35 FKY13:FKY35 FBC13:FBC35 ERG13:ERG35 EHK13:EHK35 DXO13:DXO35 DNS13:DNS35 DDW13:DDW35 CUA13:CUA35 CKE13:CKE35 CAI13:CAI35 BQM13:BQM35 BGQ13:BGQ35 AWU13:AWU35 AMY13:AMY35 ADC13:ADC35 TG13:TG35 JK13:JK35 O13:O35 WVW983218:WVW983236 WMA983218:WMA983236 WCE983218:WCE983236 VSI983218:VSI983236 VIM983218:VIM983236 UYQ983218:UYQ983236 UOU983218:UOU983236 UEY983218:UEY983236 TVC983218:TVC983236 TLG983218:TLG983236 TBK983218:TBK983236 SRO983218:SRO983236 SHS983218:SHS983236 RXW983218:RXW983236 ROA983218:ROA983236 REE983218:REE983236 QUI983218:QUI983236 QKM983218:QKM983236 QAQ983218:QAQ983236 PQU983218:PQU983236 PGY983218:PGY983236 OXC983218:OXC983236 ONG983218:ONG983236 ODK983218:ODK983236 NTO983218:NTO983236 NJS983218:NJS983236 MZW983218:MZW983236 MQA983218:MQA983236 MGE983218:MGE983236 LWI983218:LWI983236 LMM983218:LMM983236 LCQ983218:LCQ983236 KSU983218:KSU983236 KIY983218:KIY983236 JZC983218:JZC983236 JPG983218:JPG983236 JFK983218:JFK983236 IVO983218:IVO983236 ILS983218:ILS983236 IBW983218:IBW983236 HSA983218:HSA983236 HIE983218:HIE983236 GYI983218:GYI983236 GOM983218:GOM983236 GEQ983218:GEQ983236 FUU983218:FUU983236 FKY983218:FKY983236 FBC983218:FBC983236 ERG983218:ERG983236 EHK983218:EHK983236 DXO983218:DXO983236 DNS983218:DNS983236 DDW983218:DDW983236 CUA983218:CUA983236 CKE983218:CKE983236 CAI983218:CAI983236 BQM983218:BQM983236 BGQ983218:BGQ983236 AWU983218:AWU983236 AMY983218:AMY983236 ADC983218:ADC983236 TG983218:TG983236 JK983218:JK983236 O983218:O983236 WVW917682:WVW917700 WMA917682:WMA917700 WCE917682:WCE917700 VSI917682:VSI917700 VIM917682:VIM917700 UYQ917682:UYQ917700 UOU917682:UOU917700 UEY917682:UEY917700 TVC917682:TVC917700 TLG917682:TLG917700 TBK917682:TBK917700 SRO917682:SRO917700 SHS917682:SHS917700 RXW917682:RXW917700 ROA917682:ROA917700 REE917682:REE917700 QUI917682:QUI917700 QKM917682:QKM917700 QAQ917682:QAQ917700 PQU917682:PQU917700 PGY917682:PGY917700 OXC917682:OXC917700 ONG917682:ONG917700 ODK917682:ODK917700 NTO917682:NTO917700 NJS917682:NJS917700 MZW917682:MZW917700 MQA917682:MQA917700 MGE917682:MGE917700 LWI917682:LWI917700 LMM917682:LMM917700 LCQ917682:LCQ917700 KSU917682:KSU917700 KIY917682:KIY917700 JZC917682:JZC917700 JPG917682:JPG917700 JFK917682:JFK917700 IVO917682:IVO917700 ILS917682:ILS917700 IBW917682:IBW917700 HSA917682:HSA917700 HIE917682:HIE917700 GYI917682:GYI917700 GOM917682:GOM917700 GEQ917682:GEQ917700 FUU917682:FUU917700 FKY917682:FKY917700 FBC917682:FBC917700 ERG917682:ERG917700 EHK917682:EHK917700 DXO917682:DXO917700 DNS917682:DNS917700 DDW917682:DDW917700 CUA917682:CUA917700 CKE917682:CKE917700 CAI917682:CAI917700 BQM917682:BQM917700 BGQ917682:BGQ917700 AWU917682:AWU917700 AMY917682:AMY917700 ADC917682:ADC917700 TG917682:TG917700 JK917682:JK917700 O917682:O917700 WVW852146:WVW852164 WMA852146:WMA852164 WCE852146:WCE852164 VSI852146:VSI852164 VIM852146:VIM852164 UYQ852146:UYQ852164 UOU852146:UOU852164 UEY852146:UEY852164 TVC852146:TVC852164 TLG852146:TLG852164 TBK852146:TBK852164 SRO852146:SRO852164 SHS852146:SHS852164 RXW852146:RXW852164 ROA852146:ROA852164 REE852146:REE852164 QUI852146:QUI852164 QKM852146:QKM852164 QAQ852146:QAQ852164 PQU852146:PQU852164 PGY852146:PGY852164 OXC852146:OXC852164 ONG852146:ONG852164 ODK852146:ODK852164 NTO852146:NTO852164 NJS852146:NJS852164 MZW852146:MZW852164 MQA852146:MQA852164 MGE852146:MGE852164 LWI852146:LWI852164 LMM852146:LMM852164 LCQ852146:LCQ852164 KSU852146:KSU852164 KIY852146:KIY852164 JZC852146:JZC852164 JPG852146:JPG852164 JFK852146:JFK852164 IVO852146:IVO852164 ILS852146:ILS852164 IBW852146:IBW852164 HSA852146:HSA852164 HIE852146:HIE852164 GYI852146:GYI852164 GOM852146:GOM852164 GEQ852146:GEQ852164 FUU852146:FUU852164 FKY852146:FKY852164 FBC852146:FBC852164 ERG852146:ERG852164 EHK852146:EHK852164 DXO852146:DXO852164 DNS852146:DNS852164 DDW852146:DDW852164 CUA852146:CUA852164 CKE852146:CKE852164 CAI852146:CAI852164 BQM852146:BQM852164 BGQ852146:BGQ852164 AWU852146:AWU852164 AMY852146:AMY852164 ADC852146:ADC852164 TG852146:TG852164 JK852146:JK852164 O852146:O852164 WVW786610:WVW786628 WMA786610:WMA786628 WCE786610:WCE786628 VSI786610:VSI786628 VIM786610:VIM786628 UYQ786610:UYQ786628 UOU786610:UOU786628 UEY786610:UEY786628 TVC786610:TVC786628 TLG786610:TLG786628 TBK786610:TBK786628 SRO786610:SRO786628 SHS786610:SHS786628 RXW786610:RXW786628 ROA786610:ROA786628 REE786610:REE786628 QUI786610:QUI786628 QKM786610:QKM786628 QAQ786610:QAQ786628 PQU786610:PQU786628 PGY786610:PGY786628 OXC786610:OXC786628 ONG786610:ONG786628 ODK786610:ODK786628 NTO786610:NTO786628 NJS786610:NJS786628 MZW786610:MZW786628 MQA786610:MQA786628 MGE786610:MGE786628 LWI786610:LWI786628 LMM786610:LMM786628 LCQ786610:LCQ786628 KSU786610:KSU786628 KIY786610:KIY786628 JZC786610:JZC786628 JPG786610:JPG786628 JFK786610:JFK786628 IVO786610:IVO786628 ILS786610:ILS786628 IBW786610:IBW786628 HSA786610:HSA786628 HIE786610:HIE786628 GYI786610:GYI786628 GOM786610:GOM786628 GEQ786610:GEQ786628 FUU786610:FUU786628 FKY786610:FKY786628 FBC786610:FBC786628 ERG786610:ERG786628 EHK786610:EHK786628 DXO786610:DXO786628 DNS786610:DNS786628 DDW786610:DDW786628 CUA786610:CUA786628 CKE786610:CKE786628 CAI786610:CAI786628 BQM786610:BQM786628 BGQ786610:BGQ786628 AWU786610:AWU786628 AMY786610:AMY786628 ADC786610:ADC786628 TG786610:TG786628 JK786610:JK786628 O786610:O786628 WVW721074:WVW721092 WMA721074:WMA721092 WCE721074:WCE721092 VSI721074:VSI721092 VIM721074:VIM721092 UYQ721074:UYQ721092 UOU721074:UOU721092 UEY721074:UEY721092 TVC721074:TVC721092 TLG721074:TLG721092 TBK721074:TBK721092 SRO721074:SRO721092 SHS721074:SHS721092 RXW721074:RXW721092 ROA721074:ROA721092 REE721074:REE721092 QUI721074:QUI721092 QKM721074:QKM721092 QAQ721074:QAQ721092 PQU721074:PQU721092 PGY721074:PGY721092 OXC721074:OXC721092 ONG721074:ONG721092 ODK721074:ODK721092 NTO721074:NTO721092 NJS721074:NJS721092 MZW721074:MZW721092 MQA721074:MQA721092 MGE721074:MGE721092 LWI721074:LWI721092 LMM721074:LMM721092 LCQ721074:LCQ721092 KSU721074:KSU721092 KIY721074:KIY721092 JZC721074:JZC721092 JPG721074:JPG721092 JFK721074:JFK721092 IVO721074:IVO721092 ILS721074:ILS721092 IBW721074:IBW721092 HSA721074:HSA721092 HIE721074:HIE721092 GYI721074:GYI721092 GOM721074:GOM721092 GEQ721074:GEQ721092 FUU721074:FUU721092 FKY721074:FKY721092 FBC721074:FBC721092 ERG721074:ERG721092 EHK721074:EHK721092 DXO721074:DXO721092 DNS721074:DNS721092 DDW721074:DDW721092 CUA721074:CUA721092 CKE721074:CKE721092 CAI721074:CAI721092 BQM721074:BQM721092 BGQ721074:BGQ721092 AWU721074:AWU721092 AMY721074:AMY721092 ADC721074:ADC721092 TG721074:TG721092 JK721074:JK721092 O721074:O721092 WVW655538:WVW655556 WMA655538:WMA655556 WCE655538:WCE655556 VSI655538:VSI655556 VIM655538:VIM655556 UYQ655538:UYQ655556 UOU655538:UOU655556 UEY655538:UEY655556 TVC655538:TVC655556 TLG655538:TLG655556 TBK655538:TBK655556 SRO655538:SRO655556 SHS655538:SHS655556 RXW655538:RXW655556 ROA655538:ROA655556 REE655538:REE655556 QUI655538:QUI655556 QKM655538:QKM655556 QAQ655538:QAQ655556 PQU655538:PQU655556 PGY655538:PGY655556 OXC655538:OXC655556 ONG655538:ONG655556 ODK655538:ODK655556 NTO655538:NTO655556 NJS655538:NJS655556 MZW655538:MZW655556 MQA655538:MQA655556 MGE655538:MGE655556 LWI655538:LWI655556 LMM655538:LMM655556 LCQ655538:LCQ655556 KSU655538:KSU655556 KIY655538:KIY655556 JZC655538:JZC655556 JPG655538:JPG655556 JFK655538:JFK655556 IVO655538:IVO655556 ILS655538:ILS655556 IBW655538:IBW655556 HSA655538:HSA655556 HIE655538:HIE655556 GYI655538:GYI655556 GOM655538:GOM655556 GEQ655538:GEQ655556 FUU655538:FUU655556 FKY655538:FKY655556 FBC655538:FBC655556 ERG655538:ERG655556 EHK655538:EHK655556 DXO655538:DXO655556 DNS655538:DNS655556 DDW655538:DDW655556 CUA655538:CUA655556 CKE655538:CKE655556 CAI655538:CAI655556 BQM655538:BQM655556 BGQ655538:BGQ655556 AWU655538:AWU655556 AMY655538:AMY655556 ADC655538:ADC655556 TG655538:TG655556 JK655538:JK655556 O655538:O655556 WVW590002:WVW590020 WMA590002:WMA590020 WCE590002:WCE590020 VSI590002:VSI590020 VIM590002:VIM590020 UYQ590002:UYQ590020 UOU590002:UOU590020 UEY590002:UEY590020 TVC590002:TVC590020 TLG590002:TLG590020 TBK590002:TBK590020 SRO590002:SRO590020 SHS590002:SHS590020 RXW590002:RXW590020 ROA590002:ROA590020 REE590002:REE590020 QUI590002:QUI590020 QKM590002:QKM590020 QAQ590002:QAQ590020 PQU590002:PQU590020 PGY590002:PGY590020 OXC590002:OXC590020 ONG590002:ONG590020 ODK590002:ODK590020 NTO590002:NTO590020 NJS590002:NJS590020 MZW590002:MZW590020 MQA590002:MQA590020 MGE590002:MGE590020 LWI590002:LWI590020 LMM590002:LMM590020 LCQ590002:LCQ590020 KSU590002:KSU590020 KIY590002:KIY590020 JZC590002:JZC590020 JPG590002:JPG590020 JFK590002:JFK590020 IVO590002:IVO590020 ILS590002:ILS590020 IBW590002:IBW590020 HSA590002:HSA590020 HIE590002:HIE590020 GYI590002:GYI590020 GOM590002:GOM590020 GEQ590002:GEQ590020 FUU590002:FUU590020 FKY590002:FKY590020 FBC590002:FBC590020 ERG590002:ERG590020 EHK590002:EHK590020 DXO590002:DXO590020 DNS590002:DNS590020 DDW590002:DDW590020 CUA590002:CUA590020 CKE590002:CKE590020 CAI590002:CAI590020 BQM590002:BQM590020 BGQ590002:BGQ590020 AWU590002:AWU590020 AMY590002:AMY590020 ADC590002:ADC590020 TG590002:TG590020 JK590002:JK590020 O590002:O590020 WVW524466:WVW524484 WMA524466:WMA524484 WCE524466:WCE524484 VSI524466:VSI524484 VIM524466:VIM524484 UYQ524466:UYQ524484 UOU524466:UOU524484 UEY524466:UEY524484 TVC524466:TVC524484 TLG524466:TLG524484 TBK524466:TBK524484 SRO524466:SRO524484 SHS524466:SHS524484 RXW524466:RXW524484 ROA524466:ROA524484 REE524466:REE524484 QUI524466:QUI524484 QKM524466:QKM524484 QAQ524466:QAQ524484 PQU524466:PQU524484 PGY524466:PGY524484 OXC524466:OXC524484 ONG524466:ONG524484 ODK524466:ODK524484 NTO524466:NTO524484 NJS524466:NJS524484 MZW524466:MZW524484 MQA524466:MQA524484 MGE524466:MGE524484 LWI524466:LWI524484 LMM524466:LMM524484 LCQ524466:LCQ524484 KSU524466:KSU524484 KIY524466:KIY524484 JZC524466:JZC524484 JPG524466:JPG524484 JFK524466:JFK524484 IVO524466:IVO524484 ILS524466:ILS524484 IBW524466:IBW524484 HSA524466:HSA524484 HIE524466:HIE524484 GYI524466:GYI524484 GOM524466:GOM524484 GEQ524466:GEQ524484 FUU524466:FUU524484 FKY524466:FKY524484 FBC524466:FBC524484 ERG524466:ERG524484 EHK524466:EHK524484 DXO524466:DXO524484 DNS524466:DNS524484 DDW524466:DDW524484 CUA524466:CUA524484 CKE524466:CKE524484 CAI524466:CAI524484 BQM524466:BQM524484 BGQ524466:BGQ524484 AWU524466:AWU524484 AMY524466:AMY524484 ADC524466:ADC524484 TG524466:TG524484 JK524466:JK524484 O524466:O524484 WVW458930:WVW458948 WMA458930:WMA458948 WCE458930:WCE458948 VSI458930:VSI458948 VIM458930:VIM458948 UYQ458930:UYQ458948 UOU458930:UOU458948 UEY458930:UEY458948 TVC458930:TVC458948 TLG458930:TLG458948 TBK458930:TBK458948 SRO458930:SRO458948 SHS458930:SHS458948 RXW458930:RXW458948 ROA458930:ROA458948 REE458930:REE458948 QUI458930:QUI458948 QKM458930:QKM458948 QAQ458930:QAQ458948 PQU458930:PQU458948 PGY458930:PGY458948 OXC458930:OXC458948 ONG458930:ONG458948 ODK458930:ODK458948 NTO458930:NTO458948 NJS458930:NJS458948 MZW458930:MZW458948 MQA458930:MQA458948 MGE458930:MGE458948 LWI458930:LWI458948 LMM458930:LMM458948 LCQ458930:LCQ458948 KSU458930:KSU458948 KIY458930:KIY458948 JZC458930:JZC458948 JPG458930:JPG458948 JFK458930:JFK458948 IVO458930:IVO458948 ILS458930:ILS458948 IBW458930:IBW458948 HSA458930:HSA458948 HIE458930:HIE458948 GYI458930:GYI458948 GOM458930:GOM458948 GEQ458930:GEQ458948 FUU458930:FUU458948 FKY458930:FKY458948 FBC458930:FBC458948 ERG458930:ERG458948 EHK458930:EHK458948 DXO458930:DXO458948 DNS458930:DNS458948 DDW458930:DDW458948 CUA458930:CUA458948 CKE458930:CKE458948 CAI458930:CAI458948 BQM458930:BQM458948 BGQ458930:BGQ458948 AWU458930:AWU458948 AMY458930:AMY458948 ADC458930:ADC458948 TG458930:TG458948 JK458930:JK458948 O458930:O458948 WVW393394:WVW393412 WMA393394:WMA393412 WCE393394:WCE393412 VSI393394:VSI393412 VIM393394:VIM393412 UYQ393394:UYQ393412 UOU393394:UOU393412 UEY393394:UEY393412 TVC393394:TVC393412 TLG393394:TLG393412 TBK393394:TBK393412 SRO393394:SRO393412 SHS393394:SHS393412 RXW393394:RXW393412 ROA393394:ROA393412 REE393394:REE393412 QUI393394:QUI393412 QKM393394:QKM393412 QAQ393394:QAQ393412 PQU393394:PQU393412 PGY393394:PGY393412 OXC393394:OXC393412 ONG393394:ONG393412 ODK393394:ODK393412 NTO393394:NTO393412 NJS393394:NJS393412 MZW393394:MZW393412 MQA393394:MQA393412 MGE393394:MGE393412 LWI393394:LWI393412 LMM393394:LMM393412 LCQ393394:LCQ393412 KSU393394:KSU393412 KIY393394:KIY393412 JZC393394:JZC393412 JPG393394:JPG393412 JFK393394:JFK393412 IVO393394:IVO393412 ILS393394:ILS393412 IBW393394:IBW393412 HSA393394:HSA393412 HIE393394:HIE393412 GYI393394:GYI393412 GOM393394:GOM393412 GEQ393394:GEQ393412 FUU393394:FUU393412 FKY393394:FKY393412 FBC393394:FBC393412 ERG393394:ERG393412 EHK393394:EHK393412 DXO393394:DXO393412 DNS393394:DNS393412 DDW393394:DDW393412 CUA393394:CUA393412 CKE393394:CKE393412 CAI393394:CAI393412 BQM393394:BQM393412 BGQ393394:BGQ393412 AWU393394:AWU393412 AMY393394:AMY393412 ADC393394:ADC393412 TG393394:TG393412 JK393394:JK393412 O393394:O393412 WVW327858:WVW327876 WMA327858:WMA327876 WCE327858:WCE327876 VSI327858:VSI327876 VIM327858:VIM327876 UYQ327858:UYQ327876 UOU327858:UOU327876 UEY327858:UEY327876 TVC327858:TVC327876 TLG327858:TLG327876 TBK327858:TBK327876 SRO327858:SRO327876 SHS327858:SHS327876 RXW327858:RXW327876 ROA327858:ROA327876 REE327858:REE327876 QUI327858:QUI327876 QKM327858:QKM327876 QAQ327858:QAQ327876 PQU327858:PQU327876 PGY327858:PGY327876 OXC327858:OXC327876 ONG327858:ONG327876 ODK327858:ODK327876 NTO327858:NTO327876 NJS327858:NJS327876 MZW327858:MZW327876 MQA327858:MQA327876 MGE327858:MGE327876 LWI327858:LWI327876 LMM327858:LMM327876 LCQ327858:LCQ327876 KSU327858:KSU327876 KIY327858:KIY327876 JZC327858:JZC327876 JPG327858:JPG327876 JFK327858:JFK327876 IVO327858:IVO327876 ILS327858:ILS327876 IBW327858:IBW327876 HSA327858:HSA327876 HIE327858:HIE327876 GYI327858:GYI327876 GOM327858:GOM327876 GEQ327858:GEQ327876 FUU327858:FUU327876 FKY327858:FKY327876 FBC327858:FBC327876 ERG327858:ERG327876 EHK327858:EHK327876 DXO327858:DXO327876 DNS327858:DNS327876 DDW327858:DDW327876 CUA327858:CUA327876 CKE327858:CKE327876 CAI327858:CAI327876 BQM327858:BQM327876 BGQ327858:BGQ327876 AWU327858:AWU327876 AMY327858:AMY327876 ADC327858:ADC327876 TG327858:TG327876 JK327858:JK327876 O327858:O327876 WVW262322:WVW262340 WMA262322:WMA262340 WCE262322:WCE262340 VSI262322:VSI262340 VIM262322:VIM262340 UYQ262322:UYQ262340 UOU262322:UOU262340 UEY262322:UEY262340 TVC262322:TVC262340 TLG262322:TLG262340 TBK262322:TBK262340 SRO262322:SRO262340 SHS262322:SHS262340 RXW262322:RXW262340 ROA262322:ROA262340 REE262322:REE262340 QUI262322:QUI262340 QKM262322:QKM262340 QAQ262322:QAQ262340 PQU262322:PQU262340 PGY262322:PGY262340 OXC262322:OXC262340 ONG262322:ONG262340 ODK262322:ODK262340 NTO262322:NTO262340 NJS262322:NJS262340 MZW262322:MZW262340 MQA262322:MQA262340 MGE262322:MGE262340 LWI262322:LWI262340 LMM262322:LMM262340 LCQ262322:LCQ262340 KSU262322:KSU262340 KIY262322:KIY262340 JZC262322:JZC262340 JPG262322:JPG262340 JFK262322:JFK262340 IVO262322:IVO262340 ILS262322:ILS262340 IBW262322:IBW262340 HSA262322:HSA262340 HIE262322:HIE262340 GYI262322:GYI262340 GOM262322:GOM262340 GEQ262322:GEQ262340 FUU262322:FUU262340 FKY262322:FKY262340 FBC262322:FBC262340 ERG262322:ERG262340 EHK262322:EHK262340 DXO262322:DXO262340 DNS262322:DNS262340 DDW262322:DDW262340 CUA262322:CUA262340 CKE262322:CKE262340 CAI262322:CAI262340 BQM262322:BQM262340 BGQ262322:BGQ262340 AWU262322:AWU262340 AMY262322:AMY262340 ADC262322:ADC262340 TG262322:TG262340 JK262322:JK262340 O262322:O262340 WVW196786:WVW196804 WMA196786:WMA196804 WCE196786:WCE196804 VSI196786:VSI196804 VIM196786:VIM196804 UYQ196786:UYQ196804 UOU196786:UOU196804 UEY196786:UEY196804 TVC196786:TVC196804 TLG196786:TLG196804 TBK196786:TBK196804 SRO196786:SRO196804 SHS196786:SHS196804 RXW196786:RXW196804 ROA196786:ROA196804 REE196786:REE196804 QUI196786:QUI196804 QKM196786:QKM196804 QAQ196786:QAQ196804 PQU196786:PQU196804 PGY196786:PGY196804 OXC196786:OXC196804 ONG196786:ONG196804 ODK196786:ODK196804 NTO196786:NTO196804 NJS196786:NJS196804 MZW196786:MZW196804 MQA196786:MQA196804 MGE196786:MGE196804 LWI196786:LWI196804 LMM196786:LMM196804 LCQ196786:LCQ196804 KSU196786:KSU196804 KIY196786:KIY196804 JZC196786:JZC196804 JPG196786:JPG196804 JFK196786:JFK196804 IVO196786:IVO196804 ILS196786:ILS196804 IBW196786:IBW196804 HSA196786:HSA196804 HIE196786:HIE196804 GYI196786:GYI196804 GOM196786:GOM196804 GEQ196786:GEQ196804 FUU196786:FUU196804 FKY196786:FKY196804 FBC196786:FBC196804 ERG196786:ERG196804 EHK196786:EHK196804 DXO196786:DXO196804 DNS196786:DNS196804 DDW196786:DDW196804 CUA196786:CUA196804 CKE196786:CKE196804 CAI196786:CAI196804 BQM196786:BQM196804 BGQ196786:BGQ196804 AWU196786:AWU196804 AMY196786:AMY196804 ADC196786:ADC196804 TG196786:TG196804 JK196786:JK196804 O196786:O196804 WVW131250:WVW131268 WMA131250:WMA131268 WCE131250:WCE131268 VSI131250:VSI131268 VIM131250:VIM131268 UYQ131250:UYQ131268 UOU131250:UOU131268 UEY131250:UEY131268 TVC131250:TVC131268 TLG131250:TLG131268 TBK131250:TBK131268 SRO131250:SRO131268 SHS131250:SHS131268 RXW131250:RXW131268 ROA131250:ROA131268 REE131250:REE131268 QUI131250:QUI131268 QKM131250:QKM131268 QAQ131250:QAQ131268 PQU131250:PQU131268 PGY131250:PGY131268 OXC131250:OXC131268 ONG131250:ONG131268 ODK131250:ODK131268 NTO131250:NTO131268 NJS131250:NJS131268 MZW131250:MZW131268 MQA131250:MQA131268 MGE131250:MGE131268 LWI131250:LWI131268 LMM131250:LMM131268 LCQ131250:LCQ131268 KSU131250:KSU131268 KIY131250:KIY131268 JZC131250:JZC131268 JPG131250:JPG131268 JFK131250:JFK131268 IVO131250:IVO131268 ILS131250:ILS131268 IBW131250:IBW131268 HSA131250:HSA131268 HIE131250:HIE131268 GYI131250:GYI131268 GOM131250:GOM131268 GEQ131250:GEQ131268 FUU131250:FUU131268 FKY131250:FKY131268 FBC131250:FBC131268 ERG131250:ERG131268 EHK131250:EHK131268 DXO131250:DXO131268 DNS131250:DNS131268 DDW131250:DDW131268 CUA131250:CUA131268 CKE131250:CKE131268 CAI131250:CAI131268 BQM131250:BQM131268 BGQ131250:BGQ131268 AWU131250:AWU131268 AMY131250:AMY131268 ADC131250:ADC131268 TG131250:TG131268 JK131250:JK131268 O131250:O131268 WVW65714:WVW65732 WMA65714:WMA65732 WCE65714:WCE65732 VSI65714:VSI65732 VIM65714:VIM65732 UYQ65714:UYQ65732 UOU65714:UOU65732 UEY65714:UEY65732 TVC65714:TVC65732 TLG65714:TLG65732 TBK65714:TBK65732 SRO65714:SRO65732 SHS65714:SHS65732 RXW65714:RXW65732 ROA65714:ROA65732 REE65714:REE65732 QUI65714:QUI65732 QKM65714:QKM65732 QAQ65714:QAQ65732 PQU65714:PQU65732 PGY65714:PGY65732 OXC65714:OXC65732 ONG65714:ONG65732 ODK65714:ODK65732 NTO65714:NTO65732 NJS65714:NJS65732 MZW65714:MZW65732 MQA65714:MQA65732 MGE65714:MGE65732 LWI65714:LWI65732 LMM65714:LMM65732 LCQ65714:LCQ65732 KSU65714:KSU65732 KIY65714:KIY65732 JZC65714:JZC65732 JPG65714:JPG65732 JFK65714:JFK65732 IVO65714:IVO65732 ILS65714:ILS65732 IBW65714:IBW65732 HSA65714:HSA65732 HIE65714:HIE65732 GYI65714:GYI65732 GOM65714:GOM65732 GEQ65714:GEQ65732 FUU65714:FUU65732 FKY65714:FKY65732 FBC65714:FBC65732 ERG65714:ERG65732 EHK65714:EHK65732 DXO65714:DXO65732 DNS65714:DNS65732 DDW65714:DDW65732 CUA65714:CUA65732 CKE65714:CKE65732 CAI65714:CAI65732 BQM65714:BQM65732 BGQ65714:BGQ65732 AWU65714:AWU65732 AMY65714:AMY65732 ADC65714:ADC65732 TG65714:TG65732 JK65714:JK65732 O65714:O65732 WVW180:WVW199 WMA180:WMA199 WCE180:WCE199 VSI180:VSI199 VIM180:VIM199 UYQ180:UYQ199 UOU180:UOU199 UEY180:UEY199 TVC180:TVC199 TLG180:TLG199 TBK180:TBK199 SRO180:SRO199 SHS180:SHS199 RXW180:RXW199 ROA180:ROA199 REE180:REE199 QUI180:QUI199 QKM180:QKM199 QAQ180:QAQ199 PQU180:PQU199 PGY180:PGY199 OXC180:OXC199 ONG180:ONG199 ODK180:ODK199 NTO180:NTO199 NJS180:NJS199 MZW180:MZW199 MQA180:MQA199 MGE180:MGE199 LWI180:LWI199 LMM180:LMM199 LCQ180:LCQ199 KSU180:KSU199 KIY180:KIY199 JZC180:JZC199 JPG180:JPG199 JFK180:JFK199 IVO180:IVO199 ILS180:ILS199 IBW180:IBW199 HSA180:HSA199 HIE180:HIE199 GYI180:GYI199 GOM180:GOM199 GEQ180:GEQ199 FUU180:FUU199 FKY180:FKY199 FBC180:FBC199 ERG180:ERG199 EHK180:EHK199 DXO180:DXO199 DNS180:DNS199 DDW180:DDW199 CUA180:CUA199 CKE180:CKE199 CAI180:CAI199 BQM180:BQM199 BGQ180:BGQ199 AWU180:AWU199 AMY180:AMY199 ADC180:ADC199 TG180:TG199 JK180:JK199 O41:O93 WVW983141:WVW983156 WMA983141:WMA983156 WCE983141:WCE983156 VSI983141:VSI983156 VIM983141:VIM983156 UYQ983141:UYQ983156 UOU983141:UOU983156 UEY983141:UEY983156 TVC983141:TVC983156 TLG983141:TLG983156 TBK983141:TBK983156 SRO983141:SRO983156 SHS983141:SHS983156 RXW983141:RXW983156 ROA983141:ROA983156 REE983141:REE983156 QUI983141:QUI983156 QKM983141:QKM983156 QAQ983141:QAQ983156 PQU983141:PQU983156 PGY983141:PGY983156 OXC983141:OXC983156 ONG983141:ONG983156 ODK983141:ODK983156 NTO983141:NTO983156 NJS983141:NJS983156 MZW983141:MZW983156 MQA983141:MQA983156 MGE983141:MGE983156 LWI983141:LWI983156 LMM983141:LMM983156 LCQ983141:LCQ983156 KSU983141:KSU983156 KIY983141:KIY983156 JZC983141:JZC983156 JPG983141:JPG983156 JFK983141:JFK983156 IVO983141:IVO983156 ILS983141:ILS983156 IBW983141:IBW983156 HSA983141:HSA983156 HIE983141:HIE983156 GYI983141:GYI983156 GOM983141:GOM983156 GEQ983141:GEQ983156 FUU983141:FUU983156 FKY983141:FKY983156 FBC983141:FBC983156 ERG983141:ERG983156 EHK983141:EHK983156 DXO983141:DXO983156 DNS983141:DNS983156 DDW983141:DDW983156 CUA983141:CUA983156 CKE983141:CKE983156 CAI983141:CAI983156 BQM983141:BQM983156 BGQ983141:BGQ983156 AWU983141:AWU983156 AMY983141:AMY983156 ADC983141:ADC983156 TG983141:TG983156 JK983141:JK983156 O983141:O983156 WVW917605:WVW917620 WMA917605:WMA917620 WCE917605:WCE917620 VSI917605:VSI917620 VIM917605:VIM917620 UYQ917605:UYQ917620 UOU917605:UOU917620 UEY917605:UEY917620 TVC917605:TVC917620 TLG917605:TLG917620 TBK917605:TBK917620 SRO917605:SRO917620 SHS917605:SHS917620 RXW917605:RXW917620 ROA917605:ROA917620 REE917605:REE917620 QUI917605:QUI917620 QKM917605:QKM917620 QAQ917605:QAQ917620 PQU917605:PQU917620 PGY917605:PGY917620 OXC917605:OXC917620 ONG917605:ONG917620 ODK917605:ODK917620 NTO917605:NTO917620 NJS917605:NJS917620 MZW917605:MZW917620 MQA917605:MQA917620 MGE917605:MGE917620 LWI917605:LWI917620 LMM917605:LMM917620 LCQ917605:LCQ917620 KSU917605:KSU917620 KIY917605:KIY917620 JZC917605:JZC917620 JPG917605:JPG917620 JFK917605:JFK917620 IVO917605:IVO917620 ILS917605:ILS917620 IBW917605:IBW917620 HSA917605:HSA917620 HIE917605:HIE917620 GYI917605:GYI917620 GOM917605:GOM917620 GEQ917605:GEQ917620 FUU917605:FUU917620 FKY917605:FKY917620 FBC917605:FBC917620 ERG917605:ERG917620 EHK917605:EHK917620 DXO917605:DXO917620 DNS917605:DNS917620 DDW917605:DDW917620 CUA917605:CUA917620 CKE917605:CKE917620 CAI917605:CAI917620 BQM917605:BQM917620 BGQ917605:BGQ917620 AWU917605:AWU917620 AMY917605:AMY917620 ADC917605:ADC917620 TG917605:TG917620 JK917605:JK917620 O917605:O917620 WVW852069:WVW852084 WMA852069:WMA852084 WCE852069:WCE852084 VSI852069:VSI852084 VIM852069:VIM852084 UYQ852069:UYQ852084 UOU852069:UOU852084 UEY852069:UEY852084 TVC852069:TVC852084 TLG852069:TLG852084 TBK852069:TBK852084 SRO852069:SRO852084 SHS852069:SHS852084 RXW852069:RXW852084 ROA852069:ROA852084 REE852069:REE852084 QUI852069:QUI852084 QKM852069:QKM852084 QAQ852069:QAQ852084 PQU852069:PQU852084 PGY852069:PGY852084 OXC852069:OXC852084 ONG852069:ONG852084 ODK852069:ODK852084 NTO852069:NTO852084 NJS852069:NJS852084 MZW852069:MZW852084 MQA852069:MQA852084 MGE852069:MGE852084 LWI852069:LWI852084 LMM852069:LMM852084 LCQ852069:LCQ852084 KSU852069:KSU852084 KIY852069:KIY852084 JZC852069:JZC852084 JPG852069:JPG852084 JFK852069:JFK852084 IVO852069:IVO852084 ILS852069:ILS852084 IBW852069:IBW852084 HSA852069:HSA852084 HIE852069:HIE852084 GYI852069:GYI852084 GOM852069:GOM852084 GEQ852069:GEQ852084 FUU852069:FUU852084 FKY852069:FKY852084 FBC852069:FBC852084 ERG852069:ERG852084 EHK852069:EHK852084 DXO852069:DXO852084 DNS852069:DNS852084 DDW852069:DDW852084 CUA852069:CUA852084 CKE852069:CKE852084 CAI852069:CAI852084 BQM852069:BQM852084 BGQ852069:BGQ852084 AWU852069:AWU852084 AMY852069:AMY852084 ADC852069:ADC852084 TG852069:TG852084 JK852069:JK852084 O852069:O852084 WVW786533:WVW786548 WMA786533:WMA786548 WCE786533:WCE786548 VSI786533:VSI786548 VIM786533:VIM786548 UYQ786533:UYQ786548 UOU786533:UOU786548 UEY786533:UEY786548 TVC786533:TVC786548 TLG786533:TLG786548 TBK786533:TBK786548 SRO786533:SRO786548 SHS786533:SHS786548 RXW786533:RXW786548 ROA786533:ROA786548 REE786533:REE786548 QUI786533:QUI786548 QKM786533:QKM786548 QAQ786533:QAQ786548 PQU786533:PQU786548 PGY786533:PGY786548 OXC786533:OXC786548 ONG786533:ONG786548 ODK786533:ODK786548 NTO786533:NTO786548 NJS786533:NJS786548 MZW786533:MZW786548 MQA786533:MQA786548 MGE786533:MGE786548 LWI786533:LWI786548 LMM786533:LMM786548 LCQ786533:LCQ786548 KSU786533:KSU786548 KIY786533:KIY786548 JZC786533:JZC786548 JPG786533:JPG786548 JFK786533:JFK786548 IVO786533:IVO786548 ILS786533:ILS786548 IBW786533:IBW786548 HSA786533:HSA786548 HIE786533:HIE786548 GYI786533:GYI786548 GOM786533:GOM786548 GEQ786533:GEQ786548 FUU786533:FUU786548 FKY786533:FKY786548 FBC786533:FBC786548 ERG786533:ERG786548 EHK786533:EHK786548 DXO786533:DXO786548 DNS786533:DNS786548 DDW786533:DDW786548 CUA786533:CUA786548 CKE786533:CKE786548 CAI786533:CAI786548 BQM786533:BQM786548 BGQ786533:BGQ786548 AWU786533:AWU786548 AMY786533:AMY786548 ADC786533:ADC786548 TG786533:TG786548 JK786533:JK786548 O786533:O786548 WVW720997:WVW721012 WMA720997:WMA721012 WCE720997:WCE721012 VSI720997:VSI721012 VIM720997:VIM721012 UYQ720997:UYQ721012 UOU720997:UOU721012 UEY720997:UEY721012 TVC720997:TVC721012 TLG720997:TLG721012 TBK720997:TBK721012 SRO720997:SRO721012 SHS720997:SHS721012 RXW720997:RXW721012 ROA720997:ROA721012 REE720997:REE721012 QUI720997:QUI721012 QKM720997:QKM721012 QAQ720997:QAQ721012 PQU720997:PQU721012 PGY720997:PGY721012 OXC720997:OXC721012 ONG720997:ONG721012 ODK720997:ODK721012 NTO720997:NTO721012 NJS720997:NJS721012 MZW720997:MZW721012 MQA720997:MQA721012 MGE720997:MGE721012 LWI720997:LWI721012 LMM720997:LMM721012 LCQ720997:LCQ721012 KSU720997:KSU721012 KIY720997:KIY721012 JZC720997:JZC721012 JPG720997:JPG721012 JFK720997:JFK721012 IVO720997:IVO721012 ILS720997:ILS721012 IBW720997:IBW721012 HSA720997:HSA721012 HIE720997:HIE721012 GYI720997:GYI721012 GOM720997:GOM721012 GEQ720997:GEQ721012 FUU720997:FUU721012 FKY720997:FKY721012 FBC720997:FBC721012 ERG720997:ERG721012 EHK720997:EHK721012 DXO720997:DXO721012 DNS720997:DNS721012 DDW720997:DDW721012 CUA720997:CUA721012 CKE720997:CKE721012 CAI720997:CAI721012 BQM720997:BQM721012 BGQ720997:BGQ721012 AWU720997:AWU721012 AMY720997:AMY721012 ADC720997:ADC721012 TG720997:TG721012 JK720997:JK721012 O720997:O721012 WVW655461:WVW655476 WMA655461:WMA655476 WCE655461:WCE655476 VSI655461:VSI655476 VIM655461:VIM655476 UYQ655461:UYQ655476 UOU655461:UOU655476 UEY655461:UEY655476 TVC655461:TVC655476 TLG655461:TLG655476 TBK655461:TBK655476 SRO655461:SRO655476 SHS655461:SHS655476 RXW655461:RXW655476 ROA655461:ROA655476 REE655461:REE655476 QUI655461:QUI655476 QKM655461:QKM655476 QAQ655461:QAQ655476 PQU655461:PQU655476 PGY655461:PGY655476 OXC655461:OXC655476 ONG655461:ONG655476 ODK655461:ODK655476 NTO655461:NTO655476 NJS655461:NJS655476 MZW655461:MZW655476 MQA655461:MQA655476 MGE655461:MGE655476 LWI655461:LWI655476 LMM655461:LMM655476 LCQ655461:LCQ655476 KSU655461:KSU655476 KIY655461:KIY655476 JZC655461:JZC655476 JPG655461:JPG655476 JFK655461:JFK655476 IVO655461:IVO655476 ILS655461:ILS655476 IBW655461:IBW655476 HSA655461:HSA655476 HIE655461:HIE655476 GYI655461:GYI655476 GOM655461:GOM655476 GEQ655461:GEQ655476 FUU655461:FUU655476 FKY655461:FKY655476 FBC655461:FBC655476 ERG655461:ERG655476 EHK655461:EHK655476 DXO655461:DXO655476 DNS655461:DNS655476 DDW655461:DDW655476 CUA655461:CUA655476 CKE655461:CKE655476 CAI655461:CAI655476 BQM655461:BQM655476 BGQ655461:BGQ655476 AWU655461:AWU655476 AMY655461:AMY655476 ADC655461:ADC655476 TG655461:TG655476 JK655461:JK655476 O655461:O655476 WVW589925:WVW589940 WMA589925:WMA589940 WCE589925:WCE589940 VSI589925:VSI589940 VIM589925:VIM589940 UYQ589925:UYQ589940 UOU589925:UOU589940 UEY589925:UEY589940 TVC589925:TVC589940 TLG589925:TLG589940 TBK589925:TBK589940 SRO589925:SRO589940 SHS589925:SHS589940 RXW589925:RXW589940 ROA589925:ROA589940 REE589925:REE589940 QUI589925:QUI589940 QKM589925:QKM589940 QAQ589925:QAQ589940 PQU589925:PQU589940 PGY589925:PGY589940 OXC589925:OXC589940 ONG589925:ONG589940 ODK589925:ODK589940 NTO589925:NTO589940 NJS589925:NJS589940 MZW589925:MZW589940 MQA589925:MQA589940 MGE589925:MGE589940 LWI589925:LWI589940 LMM589925:LMM589940 LCQ589925:LCQ589940 KSU589925:KSU589940 KIY589925:KIY589940 JZC589925:JZC589940 JPG589925:JPG589940 JFK589925:JFK589940 IVO589925:IVO589940 ILS589925:ILS589940 IBW589925:IBW589940 HSA589925:HSA589940 HIE589925:HIE589940 GYI589925:GYI589940 GOM589925:GOM589940 GEQ589925:GEQ589940 FUU589925:FUU589940 FKY589925:FKY589940 FBC589925:FBC589940 ERG589925:ERG589940 EHK589925:EHK589940 DXO589925:DXO589940 DNS589925:DNS589940 DDW589925:DDW589940 CUA589925:CUA589940 CKE589925:CKE589940 CAI589925:CAI589940 BQM589925:BQM589940 BGQ589925:BGQ589940 AWU589925:AWU589940 AMY589925:AMY589940 ADC589925:ADC589940 TG589925:TG589940 JK589925:JK589940 O589925:O589940 WVW524389:WVW524404 WMA524389:WMA524404 WCE524389:WCE524404 VSI524389:VSI524404 VIM524389:VIM524404 UYQ524389:UYQ524404 UOU524389:UOU524404 UEY524389:UEY524404 TVC524389:TVC524404 TLG524389:TLG524404 TBK524389:TBK524404 SRO524389:SRO524404 SHS524389:SHS524404 RXW524389:RXW524404 ROA524389:ROA524404 REE524389:REE524404 QUI524389:QUI524404 QKM524389:QKM524404 QAQ524389:QAQ524404 PQU524389:PQU524404 PGY524389:PGY524404 OXC524389:OXC524404 ONG524389:ONG524404 ODK524389:ODK524404 NTO524389:NTO524404 NJS524389:NJS524404 MZW524389:MZW524404 MQA524389:MQA524404 MGE524389:MGE524404 LWI524389:LWI524404 LMM524389:LMM524404 LCQ524389:LCQ524404 KSU524389:KSU524404 KIY524389:KIY524404 JZC524389:JZC524404 JPG524389:JPG524404 JFK524389:JFK524404 IVO524389:IVO524404 ILS524389:ILS524404 IBW524389:IBW524404 HSA524389:HSA524404 HIE524389:HIE524404 GYI524389:GYI524404 GOM524389:GOM524404 GEQ524389:GEQ524404 FUU524389:FUU524404 FKY524389:FKY524404 FBC524389:FBC524404 ERG524389:ERG524404 EHK524389:EHK524404 DXO524389:DXO524404 DNS524389:DNS524404 DDW524389:DDW524404 CUA524389:CUA524404 CKE524389:CKE524404 CAI524389:CAI524404 BQM524389:BQM524404 BGQ524389:BGQ524404 AWU524389:AWU524404 AMY524389:AMY524404 ADC524389:ADC524404 TG524389:TG524404 JK524389:JK524404 O524389:O524404 WVW458853:WVW458868 WMA458853:WMA458868 WCE458853:WCE458868 VSI458853:VSI458868 VIM458853:VIM458868 UYQ458853:UYQ458868 UOU458853:UOU458868 UEY458853:UEY458868 TVC458853:TVC458868 TLG458853:TLG458868 TBK458853:TBK458868 SRO458853:SRO458868 SHS458853:SHS458868 RXW458853:RXW458868 ROA458853:ROA458868 REE458853:REE458868 QUI458853:QUI458868 QKM458853:QKM458868 QAQ458853:QAQ458868 PQU458853:PQU458868 PGY458853:PGY458868 OXC458853:OXC458868 ONG458853:ONG458868 ODK458853:ODK458868 NTO458853:NTO458868 NJS458853:NJS458868 MZW458853:MZW458868 MQA458853:MQA458868 MGE458853:MGE458868 LWI458853:LWI458868 LMM458853:LMM458868 LCQ458853:LCQ458868 KSU458853:KSU458868 KIY458853:KIY458868 JZC458853:JZC458868 JPG458853:JPG458868 JFK458853:JFK458868 IVO458853:IVO458868 ILS458853:ILS458868 IBW458853:IBW458868 HSA458853:HSA458868 HIE458853:HIE458868 GYI458853:GYI458868 GOM458853:GOM458868 GEQ458853:GEQ458868 FUU458853:FUU458868 FKY458853:FKY458868 FBC458853:FBC458868 ERG458853:ERG458868 EHK458853:EHK458868 DXO458853:DXO458868 DNS458853:DNS458868 DDW458853:DDW458868 CUA458853:CUA458868 CKE458853:CKE458868 CAI458853:CAI458868 BQM458853:BQM458868 BGQ458853:BGQ458868 AWU458853:AWU458868 AMY458853:AMY458868 ADC458853:ADC458868 TG458853:TG458868 JK458853:JK458868 O458853:O458868 WVW393317:WVW393332 WMA393317:WMA393332 WCE393317:WCE393332 VSI393317:VSI393332 VIM393317:VIM393332 UYQ393317:UYQ393332 UOU393317:UOU393332 UEY393317:UEY393332 TVC393317:TVC393332 TLG393317:TLG393332 TBK393317:TBK393332 SRO393317:SRO393332 SHS393317:SHS393332 RXW393317:RXW393332 ROA393317:ROA393332 REE393317:REE393332 QUI393317:QUI393332 QKM393317:QKM393332 QAQ393317:QAQ393332 PQU393317:PQU393332 PGY393317:PGY393332 OXC393317:OXC393332 ONG393317:ONG393332 ODK393317:ODK393332 NTO393317:NTO393332 NJS393317:NJS393332 MZW393317:MZW393332 MQA393317:MQA393332 MGE393317:MGE393332 LWI393317:LWI393332 LMM393317:LMM393332 LCQ393317:LCQ393332 KSU393317:KSU393332 KIY393317:KIY393332 JZC393317:JZC393332 JPG393317:JPG393332 JFK393317:JFK393332 IVO393317:IVO393332 ILS393317:ILS393332 IBW393317:IBW393332 HSA393317:HSA393332 HIE393317:HIE393332 GYI393317:GYI393332 GOM393317:GOM393332 GEQ393317:GEQ393332 FUU393317:FUU393332 FKY393317:FKY393332 FBC393317:FBC393332 ERG393317:ERG393332 EHK393317:EHK393332 DXO393317:DXO393332 DNS393317:DNS393332 DDW393317:DDW393332 CUA393317:CUA393332 CKE393317:CKE393332 CAI393317:CAI393332 BQM393317:BQM393332 BGQ393317:BGQ393332 AWU393317:AWU393332 AMY393317:AMY393332 ADC393317:ADC393332 TG393317:TG393332 JK393317:JK393332 O393317:O393332 WVW327781:WVW327796 WMA327781:WMA327796 WCE327781:WCE327796 VSI327781:VSI327796 VIM327781:VIM327796 UYQ327781:UYQ327796 UOU327781:UOU327796 UEY327781:UEY327796 TVC327781:TVC327796 TLG327781:TLG327796 TBK327781:TBK327796 SRO327781:SRO327796 SHS327781:SHS327796 RXW327781:RXW327796 ROA327781:ROA327796 REE327781:REE327796 QUI327781:QUI327796 QKM327781:QKM327796 QAQ327781:QAQ327796 PQU327781:PQU327796 PGY327781:PGY327796 OXC327781:OXC327796 ONG327781:ONG327796 ODK327781:ODK327796 NTO327781:NTO327796 NJS327781:NJS327796 MZW327781:MZW327796 MQA327781:MQA327796 MGE327781:MGE327796 LWI327781:LWI327796 LMM327781:LMM327796 LCQ327781:LCQ327796 KSU327781:KSU327796 KIY327781:KIY327796 JZC327781:JZC327796 JPG327781:JPG327796 JFK327781:JFK327796 IVO327781:IVO327796 ILS327781:ILS327796 IBW327781:IBW327796 HSA327781:HSA327796 HIE327781:HIE327796 GYI327781:GYI327796 GOM327781:GOM327796 GEQ327781:GEQ327796 FUU327781:FUU327796 FKY327781:FKY327796 FBC327781:FBC327796 ERG327781:ERG327796 EHK327781:EHK327796 DXO327781:DXO327796 DNS327781:DNS327796 DDW327781:DDW327796 CUA327781:CUA327796 CKE327781:CKE327796 CAI327781:CAI327796 BQM327781:BQM327796 BGQ327781:BGQ327796 AWU327781:AWU327796 AMY327781:AMY327796 ADC327781:ADC327796 TG327781:TG327796 JK327781:JK327796 O327781:O327796 WVW262245:WVW262260 WMA262245:WMA262260 WCE262245:WCE262260 VSI262245:VSI262260 VIM262245:VIM262260 UYQ262245:UYQ262260 UOU262245:UOU262260 UEY262245:UEY262260 TVC262245:TVC262260 TLG262245:TLG262260 TBK262245:TBK262260 SRO262245:SRO262260 SHS262245:SHS262260 RXW262245:RXW262260 ROA262245:ROA262260 REE262245:REE262260 QUI262245:QUI262260 QKM262245:QKM262260 QAQ262245:QAQ262260 PQU262245:PQU262260 PGY262245:PGY262260 OXC262245:OXC262260 ONG262245:ONG262260 ODK262245:ODK262260 NTO262245:NTO262260 NJS262245:NJS262260 MZW262245:MZW262260 MQA262245:MQA262260 MGE262245:MGE262260 LWI262245:LWI262260 LMM262245:LMM262260 LCQ262245:LCQ262260 KSU262245:KSU262260 KIY262245:KIY262260 JZC262245:JZC262260 JPG262245:JPG262260 JFK262245:JFK262260 IVO262245:IVO262260 ILS262245:ILS262260 IBW262245:IBW262260 HSA262245:HSA262260 HIE262245:HIE262260 GYI262245:GYI262260 GOM262245:GOM262260 GEQ262245:GEQ262260 FUU262245:FUU262260 FKY262245:FKY262260 FBC262245:FBC262260 ERG262245:ERG262260 EHK262245:EHK262260 DXO262245:DXO262260 DNS262245:DNS262260 DDW262245:DDW262260 CUA262245:CUA262260 CKE262245:CKE262260 CAI262245:CAI262260 BQM262245:BQM262260 BGQ262245:BGQ262260 AWU262245:AWU262260 AMY262245:AMY262260 ADC262245:ADC262260 TG262245:TG262260 JK262245:JK262260 O262245:O262260 WVW196709:WVW196724 WMA196709:WMA196724 WCE196709:WCE196724 VSI196709:VSI196724 VIM196709:VIM196724 UYQ196709:UYQ196724 UOU196709:UOU196724 UEY196709:UEY196724 TVC196709:TVC196724 TLG196709:TLG196724 TBK196709:TBK196724 SRO196709:SRO196724 SHS196709:SHS196724 RXW196709:RXW196724 ROA196709:ROA196724 REE196709:REE196724 QUI196709:QUI196724 QKM196709:QKM196724 QAQ196709:QAQ196724 PQU196709:PQU196724 PGY196709:PGY196724 OXC196709:OXC196724 ONG196709:ONG196724 ODK196709:ODK196724 NTO196709:NTO196724 NJS196709:NJS196724 MZW196709:MZW196724 MQA196709:MQA196724 MGE196709:MGE196724 LWI196709:LWI196724 LMM196709:LMM196724 LCQ196709:LCQ196724 KSU196709:KSU196724 KIY196709:KIY196724 JZC196709:JZC196724 JPG196709:JPG196724 JFK196709:JFK196724 IVO196709:IVO196724 ILS196709:ILS196724 IBW196709:IBW196724 HSA196709:HSA196724 HIE196709:HIE196724 GYI196709:GYI196724 GOM196709:GOM196724 GEQ196709:GEQ196724 FUU196709:FUU196724 FKY196709:FKY196724 FBC196709:FBC196724 ERG196709:ERG196724 EHK196709:EHK196724 DXO196709:DXO196724 DNS196709:DNS196724 DDW196709:DDW196724 CUA196709:CUA196724 CKE196709:CKE196724 CAI196709:CAI196724 BQM196709:BQM196724 BGQ196709:BGQ196724 AWU196709:AWU196724 AMY196709:AMY196724 ADC196709:ADC196724 TG196709:TG196724 JK196709:JK196724 O196709:O196724 WVW131173:WVW131188 WMA131173:WMA131188 WCE131173:WCE131188 VSI131173:VSI131188 VIM131173:VIM131188 UYQ131173:UYQ131188 UOU131173:UOU131188 UEY131173:UEY131188 TVC131173:TVC131188 TLG131173:TLG131188 TBK131173:TBK131188 SRO131173:SRO131188 SHS131173:SHS131188 RXW131173:RXW131188 ROA131173:ROA131188 REE131173:REE131188 QUI131173:QUI131188 QKM131173:QKM131188 QAQ131173:QAQ131188 PQU131173:PQU131188 PGY131173:PGY131188 OXC131173:OXC131188 ONG131173:ONG131188 ODK131173:ODK131188 NTO131173:NTO131188 NJS131173:NJS131188 MZW131173:MZW131188 MQA131173:MQA131188 MGE131173:MGE131188 LWI131173:LWI131188 LMM131173:LMM131188 LCQ131173:LCQ131188 KSU131173:KSU131188 KIY131173:KIY131188 JZC131173:JZC131188 JPG131173:JPG131188 JFK131173:JFK131188 IVO131173:IVO131188 ILS131173:ILS131188 IBW131173:IBW131188 HSA131173:HSA131188 HIE131173:HIE131188 GYI131173:GYI131188 GOM131173:GOM131188 GEQ131173:GEQ131188 FUU131173:FUU131188 FKY131173:FKY131188 FBC131173:FBC131188 ERG131173:ERG131188 EHK131173:EHK131188 DXO131173:DXO131188 DNS131173:DNS131188 DDW131173:DDW131188 CUA131173:CUA131188 CKE131173:CKE131188 CAI131173:CAI131188 BQM131173:BQM131188 BGQ131173:BGQ131188 AWU131173:AWU131188 AMY131173:AMY131188 ADC131173:ADC131188 TG131173:TG131188 JK131173:JK131188 O131173:O131188 WVW65637:WVW65652 WMA65637:WMA65652 WCE65637:WCE65652 VSI65637:VSI65652 VIM65637:VIM65652 UYQ65637:UYQ65652 UOU65637:UOU65652 UEY65637:UEY65652 TVC65637:TVC65652 TLG65637:TLG65652 TBK65637:TBK65652 SRO65637:SRO65652 SHS65637:SHS65652 RXW65637:RXW65652 ROA65637:ROA65652 REE65637:REE65652 QUI65637:QUI65652 QKM65637:QKM65652 QAQ65637:QAQ65652 PQU65637:PQU65652 PGY65637:PGY65652 OXC65637:OXC65652 ONG65637:ONG65652 ODK65637:ODK65652 NTO65637:NTO65652 NJS65637:NJS65652 MZW65637:MZW65652 MQA65637:MQA65652 MGE65637:MGE65652 LWI65637:LWI65652 LMM65637:LMM65652 LCQ65637:LCQ65652 KSU65637:KSU65652 KIY65637:KIY65652 JZC65637:JZC65652 JPG65637:JPG65652 JFK65637:JFK65652 IVO65637:IVO65652 ILS65637:ILS65652 IBW65637:IBW65652 HSA65637:HSA65652 HIE65637:HIE65652 GYI65637:GYI65652 GOM65637:GOM65652 GEQ65637:GEQ65652 FUU65637:FUU65652 FKY65637:FKY65652 FBC65637:FBC65652 ERG65637:ERG65652 EHK65637:EHK65652 DXO65637:DXO65652 DNS65637:DNS65652 DDW65637:DDW65652 CUA65637:CUA65652 CKE65637:CKE65652 CAI65637:CAI65652 BQM65637:BQM65652 BGQ65637:BGQ65652 AWU65637:AWU65652 AMY65637:AMY65652 ADC65637:ADC65652 TG65637:TG65652 JK65637:JK65652 O65637:O65652 WVW983163:WVW983201 WVW124:WVW164 WVW983083:WVW983134 WMA983083:WMA983134 WCE983083:WCE983134 VSI983083:VSI983134 VIM983083:VIM983134 UYQ983083:UYQ983134 UOU983083:UOU983134 UEY983083:UEY983134 TVC983083:TVC983134 TLG983083:TLG983134 TBK983083:TBK983134 SRO983083:SRO983134 SHS983083:SHS983134 RXW983083:RXW983134 ROA983083:ROA983134 REE983083:REE983134 QUI983083:QUI983134 QKM983083:QKM983134 QAQ983083:QAQ983134 PQU983083:PQU983134 PGY983083:PGY983134 OXC983083:OXC983134 ONG983083:ONG983134 ODK983083:ODK983134 NTO983083:NTO983134 NJS983083:NJS983134 MZW983083:MZW983134 MQA983083:MQA983134 MGE983083:MGE983134 LWI983083:LWI983134 LMM983083:LMM983134 LCQ983083:LCQ983134 KSU983083:KSU983134 KIY983083:KIY983134 JZC983083:JZC983134 JPG983083:JPG983134 JFK983083:JFK983134 IVO983083:IVO983134 ILS983083:ILS983134 IBW983083:IBW983134 HSA983083:HSA983134 HIE983083:HIE983134 GYI983083:GYI983134 GOM983083:GOM983134 GEQ983083:GEQ983134 FUU983083:FUU983134 FKY983083:FKY983134 FBC983083:FBC983134 ERG983083:ERG983134 EHK983083:EHK983134 DXO983083:DXO983134 DNS983083:DNS983134 DDW983083:DDW983134 CUA983083:CUA983134 CKE983083:CKE983134 CAI983083:CAI983134 BQM983083:BQM983134 BGQ983083:BGQ983134 AWU983083:AWU983134 AMY983083:AMY983134 ADC983083:ADC983134 TG983083:TG983134 JK983083:JK983134 O983083:O983134 WVW917547:WVW917598 WMA917547:WMA917598 WCE917547:WCE917598 VSI917547:VSI917598 VIM917547:VIM917598 UYQ917547:UYQ917598 UOU917547:UOU917598 UEY917547:UEY917598 TVC917547:TVC917598 TLG917547:TLG917598 TBK917547:TBK917598 SRO917547:SRO917598 SHS917547:SHS917598 RXW917547:RXW917598 ROA917547:ROA917598 REE917547:REE917598 QUI917547:QUI917598 QKM917547:QKM917598 QAQ917547:QAQ917598 PQU917547:PQU917598 PGY917547:PGY917598 OXC917547:OXC917598 ONG917547:ONG917598 ODK917547:ODK917598 NTO917547:NTO917598 NJS917547:NJS917598 MZW917547:MZW917598 MQA917547:MQA917598 MGE917547:MGE917598 LWI917547:LWI917598 LMM917547:LMM917598 LCQ917547:LCQ917598 KSU917547:KSU917598 KIY917547:KIY917598 JZC917547:JZC917598 JPG917547:JPG917598 JFK917547:JFK917598 IVO917547:IVO917598 ILS917547:ILS917598 IBW917547:IBW917598 HSA917547:HSA917598 HIE917547:HIE917598 GYI917547:GYI917598 GOM917547:GOM917598 GEQ917547:GEQ917598 FUU917547:FUU917598 FKY917547:FKY917598 FBC917547:FBC917598 ERG917547:ERG917598 EHK917547:EHK917598 DXO917547:DXO917598 DNS917547:DNS917598 DDW917547:DDW917598 CUA917547:CUA917598 CKE917547:CKE917598 CAI917547:CAI917598 BQM917547:BQM917598 BGQ917547:BGQ917598 AWU917547:AWU917598 AMY917547:AMY917598 ADC917547:ADC917598 TG917547:TG917598 JK917547:JK917598 O917547:O917598 WVW852011:WVW852062 WMA852011:WMA852062 WCE852011:WCE852062 VSI852011:VSI852062 VIM852011:VIM852062 UYQ852011:UYQ852062 UOU852011:UOU852062 UEY852011:UEY852062 TVC852011:TVC852062 TLG852011:TLG852062 TBK852011:TBK852062 SRO852011:SRO852062 SHS852011:SHS852062 RXW852011:RXW852062 ROA852011:ROA852062 REE852011:REE852062 QUI852011:QUI852062 QKM852011:QKM852062 QAQ852011:QAQ852062 PQU852011:PQU852062 PGY852011:PGY852062 OXC852011:OXC852062 ONG852011:ONG852062 ODK852011:ODK852062 NTO852011:NTO852062 NJS852011:NJS852062 MZW852011:MZW852062 MQA852011:MQA852062 MGE852011:MGE852062 LWI852011:LWI852062 LMM852011:LMM852062 LCQ852011:LCQ852062 KSU852011:KSU852062 KIY852011:KIY852062 JZC852011:JZC852062 JPG852011:JPG852062 JFK852011:JFK852062 IVO852011:IVO852062 ILS852011:ILS852062 IBW852011:IBW852062 HSA852011:HSA852062 HIE852011:HIE852062 GYI852011:GYI852062 GOM852011:GOM852062 GEQ852011:GEQ852062 FUU852011:FUU852062 FKY852011:FKY852062 FBC852011:FBC852062 ERG852011:ERG852062 EHK852011:EHK852062 DXO852011:DXO852062 DNS852011:DNS852062 DDW852011:DDW852062 CUA852011:CUA852062 CKE852011:CKE852062 CAI852011:CAI852062 BQM852011:BQM852062 BGQ852011:BGQ852062 AWU852011:AWU852062 AMY852011:AMY852062 ADC852011:ADC852062 TG852011:TG852062 JK852011:JK852062 O852011:O852062 WVW786475:WVW786526 WMA786475:WMA786526 WCE786475:WCE786526 VSI786475:VSI786526 VIM786475:VIM786526 UYQ786475:UYQ786526 UOU786475:UOU786526 UEY786475:UEY786526 TVC786475:TVC786526 TLG786475:TLG786526 TBK786475:TBK786526 SRO786475:SRO786526 SHS786475:SHS786526 RXW786475:RXW786526 ROA786475:ROA786526 REE786475:REE786526 QUI786475:QUI786526 QKM786475:QKM786526 QAQ786475:QAQ786526 PQU786475:PQU786526 PGY786475:PGY786526 OXC786475:OXC786526 ONG786475:ONG786526 ODK786475:ODK786526 NTO786475:NTO786526 NJS786475:NJS786526 MZW786475:MZW786526 MQA786475:MQA786526 MGE786475:MGE786526 LWI786475:LWI786526 LMM786475:LMM786526 LCQ786475:LCQ786526 KSU786475:KSU786526 KIY786475:KIY786526 JZC786475:JZC786526 JPG786475:JPG786526 JFK786475:JFK786526 IVO786475:IVO786526 ILS786475:ILS786526 IBW786475:IBW786526 HSA786475:HSA786526 HIE786475:HIE786526 GYI786475:GYI786526 GOM786475:GOM786526 GEQ786475:GEQ786526 FUU786475:FUU786526 FKY786475:FKY786526 FBC786475:FBC786526 ERG786475:ERG786526 EHK786475:EHK786526 DXO786475:DXO786526 DNS786475:DNS786526 DDW786475:DDW786526 CUA786475:CUA786526 CKE786475:CKE786526 CAI786475:CAI786526 BQM786475:BQM786526 BGQ786475:BGQ786526 AWU786475:AWU786526 AMY786475:AMY786526 ADC786475:ADC786526 TG786475:TG786526 JK786475:JK786526 O786475:O786526 WVW720939:WVW720990 WMA720939:WMA720990 WCE720939:WCE720990 VSI720939:VSI720990 VIM720939:VIM720990 UYQ720939:UYQ720990 UOU720939:UOU720990 UEY720939:UEY720990 TVC720939:TVC720990 TLG720939:TLG720990 TBK720939:TBK720990 SRO720939:SRO720990 SHS720939:SHS720990 RXW720939:RXW720990 ROA720939:ROA720990 REE720939:REE720990 QUI720939:QUI720990 QKM720939:QKM720990 QAQ720939:QAQ720990 PQU720939:PQU720990 PGY720939:PGY720990 OXC720939:OXC720990 ONG720939:ONG720990 ODK720939:ODK720990 NTO720939:NTO720990 NJS720939:NJS720990 MZW720939:MZW720990 MQA720939:MQA720990 MGE720939:MGE720990 LWI720939:LWI720990 LMM720939:LMM720990 LCQ720939:LCQ720990 KSU720939:KSU720990 KIY720939:KIY720990 JZC720939:JZC720990 JPG720939:JPG720990 JFK720939:JFK720990 IVO720939:IVO720990 ILS720939:ILS720990 IBW720939:IBW720990 HSA720939:HSA720990 HIE720939:HIE720990 GYI720939:GYI720990 GOM720939:GOM720990 GEQ720939:GEQ720990 FUU720939:FUU720990 FKY720939:FKY720990 FBC720939:FBC720990 ERG720939:ERG720990 EHK720939:EHK720990 DXO720939:DXO720990 DNS720939:DNS720990 DDW720939:DDW720990 CUA720939:CUA720990 CKE720939:CKE720990 CAI720939:CAI720990 BQM720939:BQM720990 BGQ720939:BGQ720990 AWU720939:AWU720990 AMY720939:AMY720990 ADC720939:ADC720990 TG720939:TG720990 JK720939:JK720990 O720939:O720990 WVW655403:WVW655454 WMA655403:WMA655454 WCE655403:WCE655454 VSI655403:VSI655454 VIM655403:VIM655454 UYQ655403:UYQ655454 UOU655403:UOU655454 UEY655403:UEY655454 TVC655403:TVC655454 TLG655403:TLG655454 TBK655403:TBK655454 SRO655403:SRO655454 SHS655403:SHS655454 RXW655403:RXW655454 ROA655403:ROA655454 REE655403:REE655454 QUI655403:QUI655454 QKM655403:QKM655454 QAQ655403:QAQ655454 PQU655403:PQU655454 PGY655403:PGY655454 OXC655403:OXC655454 ONG655403:ONG655454 ODK655403:ODK655454 NTO655403:NTO655454 NJS655403:NJS655454 MZW655403:MZW655454 MQA655403:MQA655454 MGE655403:MGE655454 LWI655403:LWI655454 LMM655403:LMM655454 LCQ655403:LCQ655454 KSU655403:KSU655454 KIY655403:KIY655454 JZC655403:JZC655454 JPG655403:JPG655454 JFK655403:JFK655454 IVO655403:IVO655454 ILS655403:ILS655454 IBW655403:IBW655454 HSA655403:HSA655454 HIE655403:HIE655454 GYI655403:GYI655454 GOM655403:GOM655454 GEQ655403:GEQ655454 FUU655403:FUU655454 FKY655403:FKY655454 FBC655403:FBC655454 ERG655403:ERG655454 EHK655403:EHK655454 DXO655403:DXO655454 DNS655403:DNS655454 DDW655403:DDW655454 CUA655403:CUA655454 CKE655403:CKE655454 CAI655403:CAI655454 BQM655403:BQM655454 BGQ655403:BGQ655454 AWU655403:AWU655454 AMY655403:AMY655454 ADC655403:ADC655454 TG655403:TG655454 JK655403:JK655454 O655403:O655454 WVW589867:WVW589918 WMA589867:WMA589918 WCE589867:WCE589918 VSI589867:VSI589918 VIM589867:VIM589918 UYQ589867:UYQ589918 UOU589867:UOU589918 UEY589867:UEY589918 TVC589867:TVC589918 TLG589867:TLG589918 TBK589867:TBK589918 SRO589867:SRO589918 SHS589867:SHS589918 RXW589867:RXW589918 ROA589867:ROA589918 REE589867:REE589918 QUI589867:QUI589918 QKM589867:QKM589918 QAQ589867:QAQ589918 PQU589867:PQU589918 PGY589867:PGY589918 OXC589867:OXC589918 ONG589867:ONG589918 ODK589867:ODK589918 NTO589867:NTO589918 NJS589867:NJS589918 MZW589867:MZW589918 MQA589867:MQA589918 MGE589867:MGE589918 LWI589867:LWI589918 LMM589867:LMM589918 LCQ589867:LCQ589918 KSU589867:KSU589918 KIY589867:KIY589918 JZC589867:JZC589918 JPG589867:JPG589918 JFK589867:JFK589918 IVO589867:IVO589918 ILS589867:ILS589918 IBW589867:IBW589918 HSA589867:HSA589918 HIE589867:HIE589918 GYI589867:GYI589918 GOM589867:GOM589918 GEQ589867:GEQ589918 FUU589867:FUU589918 FKY589867:FKY589918 FBC589867:FBC589918 ERG589867:ERG589918 EHK589867:EHK589918 DXO589867:DXO589918 DNS589867:DNS589918 DDW589867:DDW589918 CUA589867:CUA589918 CKE589867:CKE589918 CAI589867:CAI589918 BQM589867:BQM589918 BGQ589867:BGQ589918 AWU589867:AWU589918 AMY589867:AMY589918 ADC589867:ADC589918 TG589867:TG589918 JK589867:JK589918 O589867:O589918 WVW524331:WVW524382 WMA524331:WMA524382 WCE524331:WCE524382 VSI524331:VSI524382 VIM524331:VIM524382 UYQ524331:UYQ524382 UOU524331:UOU524382 UEY524331:UEY524382 TVC524331:TVC524382 TLG524331:TLG524382 TBK524331:TBK524382 SRO524331:SRO524382 SHS524331:SHS524382 RXW524331:RXW524382 ROA524331:ROA524382 REE524331:REE524382 QUI524331:QUI524382 QKM524331:QKM524382 QAQ524331:QAQ524382 PQU524331:PQU524382 PGY524331:PGY524382 OXC524331:OXC524382 ONG524331:ONG524382 ODK524331:ODK524382 NTO524331:NTO524382 NJS524331:NJS524382 MZW524331:MZW524382 MQA524331:MQA524382 MGE524331:MGE524382 LWI524331:LWI524382 LMM524331:LMM524382 LCQ524331:LCQ524382 KSU524331:KSU524382 KIY524331:KIY524382 JZC524331:JZC524382 JPG524331:JPG524382 JFK524331:JFK524382 IVO524331:IVO524382 ILS524331:ILS524382 IBW524331:IBW524382 HSA524331:HSA524382 HIE524331:HIE524382 GYI524331:GYI524382 GOM524331:GOM524382 GEQ524331:GEQ524382 FUU524331:FUU524382 FKY524331:FKY524382 FBC524331:FBC524382 ERG524331:ERG524382 EHK524331:EHK524382 DXO524331:DXO524382 DNS524331:DNS524382 DDW524331:DDW524382 CUA524331:CUA524382 CKE524331:CKE524382 CAI524331:CAI524382 BQM524331:BQM524382 BGQ524331:BGQ524382 AWU524331:AWU524382 AMY524331:AMY524382 ADC524331:ADC524382 TG524331:TG524382 JK524331:JK524382 O524331:O524382 WVW458795:WVW458846 WMA458795:WMA458846 WCE458795:WCE458846 VSI458795:VSI458846 VIM458795:VIM458846 UYQ458795:UYQ458846 UOU458795:UOU458846 UEY458795:UEY458846 TVC458795:TVC458846 TLG458795:TLG458846 TBK458795:TBK458846 SRO458795:SRO458846 SHS458795:SHS458846 RXW458795:RXW458846 ROA458795:ROA458846 REE458795:REE458846 QUI458795:QUI458846 QKM458795:QKM458846 QAQ458795:QAQ458846 PQU458795:PQU458846 PGY458795:PGY458846 OXC458795:OXC458846 ONG458795:ONG458846 ODK458795:ODK458846 NTO458795:NTO458846 NJS458795:NJS458846 MZW458795:MZW458846 MQA458795:MQA458846 MGE458795:MGE458846 LWI458795:LWI458846 LMM458795:LMM458846 LCQ458795:LCQ458846 KSU458795:KSU458846 KIY458795:KIY458846 JZC458795:JZC458846 JPG458795:JPG458846 JFK458795:JFK458846 IVO458795:IVO458846 ILS458795:ILS458846 IBW458795:IBW458846 HSA458795:HSA458846 HIE458795:HIE458846 GYI458795:GYI458846 GOM458795:GOM458846 GEQ458795:GEQ458846 FUU458795:FUU458846 FKY458795:FKY458846 FBC458795:FBC458846 ERG458795:ERG458846 EHK458795:EHK458846 DXO458795:DXO458846 DNS458795:DNS458846 DDW458795:DDW458846 CUA458795:CUA458846 CKE458795:CKE458846 CAI458795:CAI458846 BQM458795:BQM458846 BGQ458795:BGQ458846 AWU458795:AWU458846 AMY458795:AMY458846 ADC458795:ADC458846 TG458795:TG458846 JK458795:JK458846 O458795:O458846 WVW393259:WVW393310 WMA393259:WMA393310 WCE393259:WCE393310 VSI393259:VSI393310 VIM393259:VIM393310 UYQ393259:UYQ393310 UOU393259:UOU393310 UEY393259:UEY393310 TVC393259:TVC393310 TLG393259:TLG393310 TBK393259:TBK393310 SRO393259:SRO393310 SHS393259:SHS393310 RXW393259:RXW393310 ROA393259:ROA393310 REE393259:REE393310 QUI393259:QUI393310 QKM393259:QKM393310 QAQ393259:QAQ393310 PQU393259:PQU393310 PGY393259:PGY393310 OXC393259:OXC393310 ONG393259:ONG393310 ODK393259:ODK393310 NTO393259:NTO393310 NJS393259:NJS393310 MZW393259:MZW393310 MQA393259:MQA393310 MGE393259:MGE393310 LWI393259:LWI393310 LMM393259:LMM393310 LCQ393259:LCQ393310 KSU393259:KSU393310 KIY393259:KIY393310 JZC393259:JZC393310 JPG393259:JPG393310 JFK393259:JFK393310 IVO393259:IVO393310 ILS393259:ILS393310 IBW393259:IBW393310 HSA393259:HSA393310 HIE393259:HIE393310 GYI393259:GYI393310 GOM393259:GOM393310 GEQ393259:GEQ393310 FUU393259:FUU393310 FKY393259:FKY393310 FBC393259:FBC393310 ERG393259:ERG393310 EHK393259:EHK393310 DXO393259:DXO393310 DNS393259:DNS393310 DDW393259:DDW393310 CUA393259:CUA393310 CKE393259:CKE393310 CAI393259:CAI393310 BQM393259:BQM393310 BGQ393259:BGQ393310 AWU393259:AWU393310 AMY393259:AMY393310 ADC393259:ADC393310 TG393259:TG393310 JK393259:JK393310 O393259:O393310 WVW327723:WVW327774 WMA327723:WMA327774 WCE327723:WCE327774 VSI327723:VSI327774 VIM327723:VIM327774 UYQ327723:UYQ327774 UOU327723:UOU327774 UEY327723:UEY327774 TVC327723:TVC327774 TLG327723:TLG327774 TBK327723:TBK327774 SRO327723:SRO327774 SHS327723:SHS327774 RXW327723:RXW327774 ROA327723:ROA327774 REE327723:REE327774 QUI327723:QUI327774 QKM327723:QKM327774 QAQ327723:QAQ327774 PQU327723:PQU327774 PGY327723:PGY327774 OXC327723:OXC327774 ONG327723:ONG327774 ODK327723:ODK327774 NTO327723:NTO327774 NJS327723:NJS327774 MZW327723:MZW327774 MQA327723:MQA327774 MGE327723:MGE327774 LWI327723:LWI327774 LMM327723:LMM327774 LCQ327723:LCQ327774 KSU327723:KSU327774 KIY327723:KIY327774 JZC327723:JZC327774 JPG327723:JPG327774 JFK327723:JFK327774 IVO327723:IVO327774 ILS327723:ILS327774 IBW327723:IBW327774 HSA327723:HSA327774 HIE327723:HIE327774 GYI327723:GYI327774 GOM327723:GOM327774 GEQ327723:GEQ327774 FUU327723:FUU327774 FKY327723:FKY327774 FBC327723:FBC327774 ERG327723:ERG327774 EHK327723:EHK327774 DXO327723:DXO327774 DNS327723:DNS327774 DDW327723:DDW327774 CUA327723:CUA327774 CKE327723:CKE327774 CAI327723:CAI327774 BQM327723:BQM327774 BGQ327723:BGQ327774 AWU327723:AWU327774 AMY327723:AMY327774 ADC327723:ADC327774 TG327723:TG327774 JK327723:JK327774 O327723:O327774 WVW262187:WVW262238 WMA262187:WMA262238 WCE262187:WCE262238 VSI262187:VSI262238 VIM262187:VIM262238 UYQ262187:UYQ262238 UOU262187:UOU262238 UEY262187:UEY262238 TVC262187:TVC262238 TLG262187:TLG262238 TBK262187:TBK262238 SRO262187:SRO262238 SHS262187:SHS262238 RXW262187:RXW262238 ROA262187:ROA262238 REE262187:REE262238 QUI262187:QUI262238 QKM262187:QKM262238 QAQ262187:QAQ262238 PQU262187:PQU262238 PGY262187:PGY262238 OXC262187:OXC262238 ONG262187:ONG262238 ODK262187:ODK262238 NTO262187:NTO262238 NJS262187:NJS262238 MZW262187:MZW262238 MQA262187:MQA262238 MGE262187:MGE262238 LWI262187:LWI262238 LMM262187:LMM262238 LCQ262187:LCQ262238 KSU262187:KSU262238 KIY262187:KIY262238 JZC262187:JZC262238 JPG262187:JPG262238 JFK262187:JFK262238 IVO262187:IVO262238 ILS262187:ILS262238 IBW262187:IBW262238 HSA262187:HSA262238 HIE262187:HIE262238 GYI262187:GYI262238 GOM262187:GOM262238 GEQ262187:GEQ262238 FUU262187:FUU262238 FKY262187:FKY262238 FBC262187:FBC262238 ERG262187:ERG262238 EHK262187:EHK262238 DXO262187:DXO262238 DNS262187:DNS262238 DDW262187:DDW262238 CUA262187:CUA262238 CKE262187:CKE262238 CAI262187:CAI262238 BQM262187:BQM262238 BGQ262187:BGQ262238 AWU262187:AWU262238 AMY262187:AMY262238 ADC262187:ADC262238 TG262187:TG262238 JK262187:JK262238 O262187:O262238 WVW196651:WVW196702 WMA196651:WMA196702 WCE196651:WCE196702 VSI196651:VSI196702 VIM196651:VIM196702 UYQ196651:UYQ196702 UOU196651:UOU196702 UEY196651:UEY196702 TVC196651:TVC196702 TLG196651:TLG196702 TBK196651:TBK196702 SRO196651:SRO196702 SHS196651:SHS196702 RXW196651:RXW196702 ROA196651:ROA196702 REE196651:REE196702 QUI196651:QUI196702 QKM196651:QKM196702 QAQ196651:QAQ196702 PQU196651:PQU196702 PGY196651:PGY196702 OXC196651:OXC196702 ONG196651:ONG196702 ODK196651:ODK196702 NTO196651:NTO196702 NJS196651:NJS196702 MZW196651:MZW196702 MQA196651:MQA196702 MGE196651:MGE196702 LWI196651:LWI196702 LMM196651:LMM196702 LCQ196651:LCQ196702 KSU196651:KSU196702 KIY196651:KIY196702 JZC196651:JZC196702 JPG196651:JPG196702 JFK196651:JFK196702 IVO196651:IVO196702 ILS196651:ILS196702 IBW196651:IBW196702 HSA196651:HSA196702 HIE196651:HIE196702 GYI196651:GYI196702 GOM196651:GOM196702 GEQ196651:GEQ196702 FUU196651:FUU196702 FKY196651:FKY196702 FBC196651:FBC196702 ERG196651:ERG196702 EHK196651:EHK196702 DXO196651:DXO196702 DNS196651:DNS196702 DDW196651:DDW196702 CUA196651:CUA196702 CKE196651:CKE196702 CAI196651:CAI196702 BQM196651:BQM196702 BGQ196651:BGQ196702 AWU196651:AWU196702 AMY196651:AMY196702 ADC196651:ADC196702 TG196651:TG196702 JK196651:JK196702 O196651:O196702 WVW131115:WVW131166 WMA131115:WMA131166 WCE131115:WCE131166 VSI131115:VSI131166 VIM131115:VIM131166 UYQ131115:UYQ131166 UOU131115:UOU131166 UEY131115:UEY131166 TVC131115:TVC131166 TLG131115:TLG131166 TBK131115:TBK131166 SRO131115:SRO131166 SHS131115:SHS131166 RXW131115:RXW131166 ROA131115:ROA131166 REE131115:REE131166 QUI131115:QUI131166 QKM131115:QKM131166 QAQ131115:QAQ131166 PQU131115:PQU131166 PGY131115:PGY131166 OXC131115:OXC131166 ONG131115:ONG131166 ODK131115:ODK131166 NTO131115:NTO131166 NJS131115:NJS131166 MZW131115:MZW131166 MQA131115:MQA131166 MGE131115:MGE131166 LWI131115:LWI131166 LMM131115:LMM131166 LCQ131115:LCQ131166 KSU131115:KSU131166 KIY131115:KIY131166 JZC131115:JZC131166 JPG131115:JPG131166 JFK131115:JFK131166 IVO131115:IVO131166 ILS131115:ILS131166 IBW131115:IBW131166 HSA131115:HSA131166 HIE131115:HIE131166 GYI131115:GYI131166 GOM131115:GOM131166 GEQ131115:GEQ131166 FUU131115:FUU131166 FKY131115:FKY131166 FBC131115:FBC131166 ERG131115:ERG131166 EHK131115:EHK131166 DXO131115:DXO131166 DNS131115:DNS131166 DDW131115:DDW131166 CUA131115:CUA131166 CKE131115:CKE131166 CAI131115:CAI131166 BQM131115:BQM131166 BGQ131115:BGQ131166 AWU131115:AWU131166 AMY131115:AMY131166 ADC131115:ADC131166 TG131115:TG131166 JK131115:JK131166 O131115:O131166 WVW65579:WVW65630 WMA65579:WMA65630 WCE65579:WCE65630 VSI65579:VSI65630 VIM65579:VIM65630 UYQ65579:UYQ65630 UOU65579:UOU65630 UEY65579:UEY65630 TVC65579:TVC65630 TLG65579:TLG65630 TBK65579:TBK65630 SRO65579:SRO65630 SHS65579:SHS65630 RXW65579:RXW65630 ROA65579:ROA65630 REE65579:REE65630 QUI65579:QUI65630 QKM65579:QKM65630 QAQ65579:QAQ65630 PQU65579:PQU65630 PGY65579:PGY65630 OXC65579:OXC65630 ONG65579:ONG65630 ODK65579:ODK65630 NTO65579:NTO65630 NJS65579:NJS65630 MZW65579:MZW65630 MQA65579:MQA65630 MGE65579:MGE65630 LWI65579:LWI65630 LMM65579:LMM65630 LCQ65579:LCQ65630 KSU65579:KSU65630 KIY65579:KIY65630 JZC65579:JZC65630 JPG65579:JPG65630 JFK65579:JFK65630 IVO65579:IVO65630 ILS65579:ILS65630 IBW65579:IBW65630 HSA65579:HSA65630 HIE65579:HIE65630 GYI65579:GYI65630 GOM65579:GOM65630 GEQ65579:GEQ65630 FUU65579:FUU65630 FKY65579:FKY65630 FBC65579:FBC65630 ERG65579:ERG65630 EHK65579:EHK65630 DXO65579:DXO65630 DNS65579:DNS65630 DDW65579:DDW65630 CUA65579:CUA65630 CKE65579:CKE65630 CAI65579:CAI65630 BQM65579:BQM65630 BGQ65579:BGQ65630 AWU65579:AWU65630 AMY65579:AMY65630 ADC65579:ADC65630 TG65579:TG65630 JK65579:JK65630 O65579:O65630 WVW41:WVW93 WMA41:WMA93 WCE41:WCE93 VSI41:VSI93 VIM41:VIM93 UYQ41:UYQ93 UOU41:UOU93 UEY41:UEY93 TVC41:TVC93 TLG41:TLG93 TBK41:TBK93 SRO41:SRO93 SHS41:SHS93 RXW41:RXW93 ROA41:ROA93 REE41:REE93 QUI41:QUI93 QKM41:QKM93 QAQ41:QAQ93 PQU41:PQU93 PGY41:PGY93 OXC41:OXC93 ONG41:ONG93 ODK41:ODK93 NTO41:NTO93 NJS41:NJS93 MZW41:MZW93 MQA41:MQA93 MGE41:MGE93 LWI41:LWI93 LMM41:LMM93 LCQ41:LCQ93 KSU41:KSU93 KIY41:KIY93 JZC41:JZC93 JPG41:JPG93 JFK41:JFK93 IVO41:IVO93 ILS41:ILS93 IBW41:IBW93 HSA41:HSA93 HIE41:HIE93 GYI41:GYI93 GOM41:GOM93 GEQ41:GEQ93 FUU41:FUU93 FKY41:FKY93 FBC41:FBC93 ERG41:ERG93 EHK41:EHK93 DXO41:DXO93 DNS41:DNS93 DDW41:DDW93 CUA41:CUA93 CKE41:CKE93 CAI41:CAI93 BQM41:BQM93 BGQ41:BGQ93 AWU41:AWU93 AMY41:AMY93 ADC41:ADC93 TG41:TG93 JK41:JK93 JK170:JK174 WVW983208:WVW983212 WMA983208:WMA983212 WCE983208:WCE983212 VSI983208:VSI983212 VIM983208:VIM983212 UYQ983208:UYQ983212 UOU983208:UOU983212 UEY983208:UEY983212 TVC983208:TVC983212 TLG983208:TLG983212 TBK983208:TBK983212 SRO983208:SRO983212 SHS983208:SHS983212 RXW983208:RXW983212 ROA983208:ROA983212 REE983208:REE983212 QUI983208:QUI983212 QKM983208:QKM983212 QAQ983208:QAQ983212 PQU983208:PQU983212 PGY983208:PGY983212 OXC983208:OXC983212 ONG983208:ONG983212 ODK983208:ODK983212 NTO983208:NTO983212 NJS983208:NJS983212 MZW983208:MZW983212 MQA983208:MQA983212 MGE983208:MGE983212 LWI983208:LWI983212 LMM983208:LMM983212 LCQ983208:LCQ983212 KSU983208:KSU983212 KIY983208:KIY983212 JZC983208:JZC983212 JPG983208:JPG983212 JFK983208:JFK983212 IVO983208:IVO983212 ILS983208:ILS983212 IBW983208:IBW983212 HSA983208:HSA983212 HIE983208:HIE983212 GYI983208:GYI983212 GOM983208:GOM983212 GEQ983208:GEQ983212 FUU983208:FUU983212 FKY983208:FKY983212 FBC983208:FBC983212 ERG983208:ERG983212 EHK983208:EHK983212 DXO983208:DXO983212 DNS983208:DNS983212 DDW983208:DDW983212 CUA983208:CUA983212 CKE983208:CKE983212 CAI983208:CAI983212 BQM983208:BQM983212 BGQ983208:BGQ983212 AWU983208:AWU983212 AMY983208:AMY983212 ADC983208:ADC983212 TG983208:TG983212 JK983208:JK983212 O983208:O983212 WVW917672:WVW917676 WMA917672:WMA917676 WCE917672:WCE917676 VSI917672:VSI917676 VIM917672:VIM917676 UYQ917672:UYQ917676 UOU917672:UOU917676 UEY917672:UEY917676 TVC917672:TVC917676 TLG917672:TLG917676 TBK917672:TBK917676 SRO917672:SRO917676 SHS917672:SHS917676 RXW917672:RXW917676 ROA917672:ROA917676 REE917672:REE917676 QUI917672:QUI917676 QKM917672:QKM917676 QAQ917672:QAQ917676 PQU917672:PQU917676 PGY917672:PGY917676 OXC917672:OXC917676 ONG917672:ONG917676 ODK917672:ODK917676 NTO917672:NTO917676 NJS917672:NJS917676 MZW917672:MZW917676 MQA917672:MQA917676 MGE917672:MGE917676 LWI917672:LWI917676 LMM917672:LMM917676 LCQ917672:LCQ917676 KSU917672:KSU917676 KIY917672:KIY917676 JZC917672:JZC917676 JPG917672:JPG917676 JFK917672:JFK917676 IVO917672:IVO917676 ILS917672:ILS917676 IBW917672:IBW917676 HSA917672:HSA917676 HIE917672:HIE917676 GYI917672:GYI917676 GOM917672:GOM917676 GEQ917672:GEQ917676 FUU917672:FUU917676 FKY917672:FKY917676 FBC917672:FBC917676 ERG917672:ERG917676 EHK917672:EHK917676 DXO917672:DXO917676 DNS917672:DNS917676 DDW917672:DDW917676 CUA917672:CUA917676 CKE917672:CKE917676 CAI917672:CAI917676 BQM917672:BQM917676 BGQ917672:BGQ917676 AWU917672:AWU917676 AMY917672:AMY917676 ADC917672:ADC917676 TG917672:TG917676 JK917672:JK917676 O917672:O917676 WVW852136:WVW852140 WMA852136:WMA852140 WCE852136:WCE852140 VSI852136:VSI852140 VIM852136:VIM852140 UYQ852136:UYQ852140 UOU852136:UOU852140 UEY852136:UEY852140 TVC852136:TVC852140 TLG852136:TLG852140 TBK852136:TBK852140 SRO852136:SRO852140 SHS852136:SHS852140 RXW852136:RXW852140 ROA852136:ROA852140 REE852136:REE852140 QUI852136:QUI852140 QKM852136:QKM852140 QAQ852136:QAQ852140 PQU852136:PQU852140 PGY852136:PGY852140 OXC852136:OXC852140 ONG852136:ONG852140 ODK852136:ODK852140 NTO852136:NTO852140 NJS852136:NJS852140 MZW852136:MZW852140 MQA852136:MQA852140 MGE852136:MGE852140 LWI852136:LWI852140 LMM852136:LMM852140 LCQ852136:LCQ852140 KSU852136:KSU852140 KIY852136:KIY852140 JZC852136:JZC852140 JPG852136:JPG852140 JFK852136:JFK852140 IVO852136:IVO852140 ILS852136:ILS852140 IBW852136:IBW852140 HSA852136:HSA852140 HIE852136:HIE852140 GYI852136:GYI852140 GOM852136:GOM852140 GEQ852136:GEQ852140 FUU852136:FUU852140 FKY852136:FKY852140 FBC852136:FBC852140 ERG852136:ERG852140 EHK852136:EHK852140 DXO852136:DXO852140 DNS852136:DNS852140 DDW852136:DDW852140 CUA852136:CUA852140 CKE852136:CKE852140 CAI852136:CAI852140 BQM852136:BQM852140 BGQ852136:BGQ852140 AWU852136:AWU852140 AMY852136:AMY852140 ADC852136:ADC852140 TG852136:TG852140 JK852136:JK852140 O852136:O852140 WVW786600:WVW786604 WMA786600:WMA786604 WCE786600:WCE786604 VSI786600:VSI786604 VIM786600:VIM786604 UYQ786600:UYQ786604 UOU786600:UOU786604 UEY786600:UEY786604 TVC786600:TVC786604 TLG786600:TLG786604 TBK786600:TBK786604 SRO786600:SRO786604 SHS786600:SHS786604 RXW786600:RXW786604 ROA786600:ROA786604 REE786600:REE786604 QUI786600:QUI786604 QKM786600:QKM786604 QAQ786600:QAQ786604 PQU786600:PQU786604 PGY786600:PGY786604 OXC786600:OXC786604 ONG786600:ONG786604 ODK786600:ODK786604 NTO786600:NTO786604 NJS786600:NJS786604 MZW786600:MZW786604 MQA786600:MQA786604 MGE786600:MGE786604 LWI786600:LWI786604 LMM786600:LMM786604 LCQ786600:LCQ786604 KSU786600:KSU786604 KIY786600:KIY786604 JZC786600:JZC786604 JPG786600:JPG786604 JFK786600:JFK786604 IVO786600:IVO786604 ILS786600:ILS786604 IBW786600:IBW786604 HSA786600:HSA786604 HIE786600:HIE786604 GYI786600:GYI786604 GOM786600:GOM786604 GEQ786600:GEQ786604 FUU786600:FUU786604 FKY786600:FKY786604 FBC786600:FBC786604 ERG786600:ERG786604 EHK786600:EHK786604 DXO786600:DXO786604 DNS786600:DNS786604 DDW786600:DDW786604 CUA786600:CUA786604 CKE786600:CKE786604 CAI786600:CAI786604 BQM786600:BQM786604 BGQ786600:BGQ786604 AWU786600:AWU786604 AMY786600:AMY786604 ADC786600:ADC786604 TG786600:TG786604 JK786600:JK786604 O786600:O786604 WVW721064:WVW721068 WMA721064:WMA721068 WCE721064:WCE721068 VSI721064:VSI721068 VIM721064:VIM721068 UYQ721064:UYQ721068 UOU721064:UOU721068 UEY721064:UEY721068 TVC721064:TVC721068 TLG721064:TLG721068 TBK721064:TBK721068 SRO721064:SRO721068 SHS721064:SHS721068 RXW721064:RXW721068 ROA721064:ROA721068 REE721064:REE721068 QUI721064:QUI721068 QKM721064:QKM721068 QAQ721064:QAQ721068 PQU721064:PQU721068 PGY721064:PGY721068 OXC721064:OXC721068 ONG721064:ONG721068 ODK721064:ODK721068 NTO721064:NTO721068 NJS721064:NJS721068 MZW721064:MZW721068 MQA721064:MQA721068 MGE721064:MGE721068 LWI721064:LWI721068 LMM721064:LMM721068 LCQ721064:LCQ721068 KSU721064:KSU721068 KIY721064:KIY721068 JZC721064:JZC721068 JPG721064:JPG721068 JFK721064:JFK721068 IVO721064:IVO721068 ILS721064:ILS721068 IBW721064:IBW721068 HSA721064:HSA721068 HIE721064:HIE721068 GYI721064:GYI721068 GOM721064:GOM721068 GEQ721064:GEQ721068 FUU721064:FUU721068 FKY721064:FKY721068 FBC721064:FBC721068 ERG721064:ERG721068 EHK721064:EHK721068 DXO721064:DXO721068 DNS721064:DNS721068 DDW721064:DDW721068 CUA721064:CUA721068 CKE721064:CKE721068 CAI721064:CAI721068 BQM721064:BQM721068 BGQ721064:BGQ721068 AWU721064:AWU721068 AMY721064:AMY721068 ADC721064:ADC721068 TG721064:TG721068 JK721064:JK721068 O721064:O721068 WVW655528:WVW655532 WMA655528:WMA655532 WCE655528:WCE655532 VSI655528:VSI655532 VIM655528:VIM655532 UYQ655528:UYQ655532 UOU655528:UOU655532 UEY655528:UEY655532 TVC655528:TVC655532 TLG655528:TLG655532 TBK655528:TBK655532 SRO655528:SRO655532 SHS655528:SHS655532 RXW655528:RXW655532 ROA655528:ROA655532 REE655528:REE655532 QUI655528:QUI655532 QKM655528:QKM655532 QAQ655528:QAQ655532 PQU655528:PQU655532 PGY655528:PGY655532 OXC655528:OXC655532 ONG655528:ONG655532 ODK655528:ODK655532 NTO655528:NTO655532 NJS655528:NJS655532 MZW655528:MZW655532 MQA655528:MQA655532 MGE655528:MGE655532 LWI655528:LWI655532 LMM655528:LMM655532 LCQ655528:LCQ655532 KSU655528:KSU655532 KIY655528:KIY655532 JZC655528:JZC655532 JPG655528:JPG655532 JFK655528:JFK655532 IVO655528:IVO655532 ILS655528:ILS655532 IBW655528:IBW655532 HSA655528:HSA655532 HIE655528:HIE655532 GYI655528:GYI655532 GOM655528:GOM655532 GEQ655528:GEQ655532 FUU655528:FUU655532 FKY655528:FKY655532 FBC655528:FBC655532 ERG655528:ERG655532 EHK655528:EHK655532 DXO655528:DXO655532 DNS655528:DNS655532 DDW655528:DDW655532 CUA655528:CUA655532 CKE655528:CKE655532 CAI655528:CAI655532 BQM655528:BQM655532 BGQ655528:BGQ655532 AWU655528:AWU655532 AMY655528:AMY655532 ADC655528:ADC655532 TG655528:TG655532 JK655528:JK655532 O655528:O655532 WVW589992:WVW589996 WMA589992:WMA589996 WCE589992:WCE589996 VSI589992:VSI589996 VIM589992:VIM589996 UYQ589992:UYQ589996 UOU589992:UOU589996 UEY589992:UEY589996 TVC589992:TVC589996 TLG589992:TLG589996 TBK589992:TBK589996 SRO589992:SRO589996 SHS589992:SHS589996 RXW589992:RXW589996 ROA589992:ROA589996 REE589992:REE589996 QUI589992:QUI589996 QKM589992:QKM589996 QAQ589992:QAQ589996 PQU589992:PQU589996 PGY589992:PGY589996 OXC589992:OXC589996 ONG589992:ONG589996 ODK589992:ODK589996 NTO589992:NTO589996 NJS589992:NJS589996 MZW589992:MZW589996 MQA589992:MQA589996 MGE589992:MGE589996 LWI589992:LWI589996 LMM589992:LMM589996 LCQ589992:LCQ589996 KSU589992:KSU589996 KIY589992:KIY589996 JZC589992:JZC589996 JPG589992:JPG589996 JFK589992:JFK589996 IVO589992:IVO589996 ILS589992:ILS589996 IBW589992:IBW589996 HSA589992:HSA589996 HIE589992:HIE589996 GYI589992:GYI589996 GOM589992:GOM589996 GEQ589992:GEQ589996 FUU589992:FUU589996 FKY589992:FKY589996 FBC589992:FBC589996 ERG589992:ERG589996 EHK589992:EHK589996 DXO589992:DXO589996 DNS589992:DNS589996 DDW589992:DDW589996 CUA589992:CUA589996 CKE589992:CKE589996 CAI589992:CAI589996 BQM589992:BQM589996 BGQ589992:BGQ589996 AWU589992:AWU589996 AMY589992:AMY589996 ADC589992:ADC589996 TG589992:TG589996 JK589992:JK589996 O589992:O589996 WVW524456:WVW524460 WMA524456:WMA524460 WCE524456:WCE524460 VSI524456:VSI524460 VIM524456:VIM524460 UYQ524456:UYQ524460 UOU524456:UOU524460 UEY524456:UEY524460 TVC524456:TVC524460 TLG524456:TLG524460 TBK524456:TBK524460 SRO524456:SRO524460 SHS524456:SHS524460 RXW524456:RXW524460 ROA524456:ROA524460 REE524456:REE524460 QUI524456:QUI524460 QKM524456:QKM524460 QAQ524456:QAQ524460 PQU524456:PQU524460 PGY524456:PGY524460 OXC524456:OXC524460 ONG524456:ONG524460 ODK524456:ODK524460 NTO524456:NTO524460 NJS524456:NJS524460 MZW524456:MZW524460 MQA524456:MQA524460 MGE524456:MGE524460 LWI524456:LWI524460 LMM524456:LMM524460 LCQ524456:LCQ524460 KSU524456:KSU524460 KIY524456:KIY524460 JZC524456:JZC524460 JPG524456:JPG524460 JFK524456:JFK524460 IVO524456:IVO524460 ILS524456:ILS524460 IBW524456:IBW524460 HSA524456:HSA524460 HIE524456:HIE524460 GYI524456:GYI524460 GOM524456:GOM524460 GEQ524456:GEQ524460 FUU524456:FUU524460 FKY524456:FKY524460 FBC524456:FBC524460 ERG524456:ERG524460 EHK524456:EHK524460 DXO524456:DXO524460 DNS524456:DNS524460 DDW524456:DDW524460 CUA524456:CUA524460 CKE524456:CKE524460 CAI524456:CAI524460 BQM524456:BQM524460 BGQ524456:BGQ524460 AWU524456:AWU524460 AMY524456:AMY524460 ADC524456:ADC524460 TG524456:TG524460 JK524456:JK524460 O524456:O524460 WVW458920:WVW458924 WMA458920:WMA458924 WCE458920:WCE458924 VSI458920:VSI458924 VIM458920:VIM458924 UYQ458920:UYQ458924 UOU458920:UOU458924 UEY458920:UEY458924 TVC458920:TVC458924 TLG458920:TLG458924 TBK458920:TBK458924 SRO458920:SRO458924 SHS458920:SHS458924 RXW458920:RXW458924 ROA458920:ROA458924 REE458920:REE458924 QUI458920:QUI458924 QKM458920:QKM458924 QAQ458920:QAQ458924 PQU458920:PQU458924 PGY458920:PGY458924 OXC458920:OXC458924 ONG458920:ONG458924 ODK458920:ODK458924 NTO458920:NTO458924 NJS458920:NJS458924 MZW458920:MZW458924 MQA458920:MQA458924 MGE458920:MGE458924 LWI458920:LWI458924 LMM458920:LMM458924 LCQ458920:LCQ458924 KSU458920:KSU458924 KIY458920:KIY458924 JZC458920:JZC458924 JPG458920:JPG458924 JFK458920:JFK458924 IVO458920:IVO458924 ILS458920:ILS458924 IBW458920:IBW458924 HSA458920:HSA458924 HIE458920:HIE458924 GYI458920:GYI458924 GOM458920:GOM458924 GEQ458920:GEQ458924 FUU458920:FUU458924 FKY458920:FKY458924 FBC458920:FBC458924 ERG458920:ERG458924 EHK458920:EHK458924 DXO458920:DXO458924 DNS458920:DNS458924 DDW458920:DDW458924 CUA458920:CUA458924 CKE458920:CKE458924 CAI458920:CAI458924 BQM458920:BQM458924 BGQ458920:BGQ458924 AWU458920:AWU458924 AMY458920:AMY458924 ADC458920:ADC458924 TG458920:TG458924 JK458920:JK458924 O458920:O458924 WVW393384:WVW393388 WMA393384:WMA393388 WCE393384:WCE393388 VSI393384:VSI393388 VIM393384:VIM393388 UYQ393384:UYQ393388 UOU393384:UOU393388 UEY393384:UEY393388 TVC393384:TVC393388 TLG393384:TLG393388 TBK393384:TBK393388 SRO393384:SRO393388 SHS393384:SHS393388 RXW393384:RXW393388 ROA393384:ROA393388 REE393384:REE393388 QUI393384:QUI393388 QKM393384:QKM393388 QAQ393384:QAQ393388 PQU393384:PQU393388 PGY393384:PGY393388 OXC393384:OXC393388 ONG393384:ONG393388 ODK393384:ODK393388 NTO393384:NTO393388 NJS393384:NJS393388 MZW393384:MZW393388 MQA393384:MQA393388 MGE393384:MGE393388 LWI393384:LWI393388 LMM393384:LMM393388 LCQ393384:LCQ393388 KSU393384:KSU393388 KIY393384:KIY393388 JZC393384:JZC393388 JPG393384:JPG393388 JFK393384:JFK393388 IVO393384:IVO393388 ILS393384:ILS393388 IBW393384:IBW393388 HSA393384:HSA393388 HIE393384:HIE393388 GYI393384:GYI393388 GOM393384:GOM393388 GEQ393384:GEQ393388 FUU393384:FUU393388 FKY393384:FKY393388 FBC393384:FBC393388 ERG393384:ERG393388 EHK393384:EHK393388 DXO393384:DXO393388 DNS393384:DNS393388 DDW393384:DDW393388 CUA393384:CUA393388 CKE393384:CKE393388 CAI393384:CAI393388 BQM393384:BQM393388 BGQ393384:BGQ393388 AWU393384:AWU393388 AMY393384:AMY393388 ADC393384:ADC393388 TG393384:TG393388 JK393384:JK393388 O393384:O393388 WVW327848:WVW327852 WMA327848:WMA327852 WCE327848:WCE327852 VSI327848:VSI327852 VIM327848:VIM327852 UYQ327848:UYQ327852 UOU327848:UOU327852 UEY327848:UEY327852 TVC327848:TVC327852 TLG327848:TLG327852 TBK327848:TBK327852 SRO327848:SRO327852 SHS327848:SHS327852 RXW327848:RXW327852 ROA327848:ROA327852 REE327848:REE327852 QUI327848:QUI327852 QKM327848:QKM327852 QAQ327848:QAQ327852 PQU327848:PQU327852 PGY327848:PGY327852 OXC327848:OXC327852 ONG327848:ONG327852 ODK327848:ODK327852 NTO327848:NTO327852 NJS327848:NJS327852 MZW327848:MZW327852 MQA327848:MQA327852 MGE327848:MGE327852 LWI327848:LWI327852 LMM327848:LMM327852 LCQ327848:LCQ327852 KSU327848:KSU327852 KIY327848:KIY327852 JZC327848:JZC327852 JPG327848:JPG327852 JFK327848:JFK327852 IVO327848:IVO327852 ILS327848:ILS327852 IBW327848:IBW327852 HSA327848:HSA327852 HIE327848:HIE327852 GYI327848:GYI327852 GOM327848:GOM327852 GEQ327848:GEQ327852 FUU327848:FUU327852 FKY327848:FKY327852 FBC327848:FBC327852 ERG327848:ERG327852 EHK327848:EHK327852 DXO327848:DXO327852 DNS327848:DNS327852 DDW327848:DDW327852 CUA327848:CUA327852 CKE327848:CKE327852 CAI327848:CAI327852 BQM327848:BQM327852 BGQ327848:BGQ327852 AWU327848:AWU327852 AMY327848:AMY327852 ADC327848:ADC327852 TG327848:TG327852 JK327848:JK327852 O327848:O327852 WVW262312:WVW262316 WMA262312:WMA262316 WCE262312:WCE262316 VSI262312:VSI262316 VIM262312:VIM262316 UYQ262312:UYQ262316 UOU262312:UOU262316 UEY262312:UEY262316 TVC262312:TVC262316 TLG262312:TLG262316 TBK262312:TBK262316 SRO262312:SRO262316 SHS262312:SHS262316 RXW262312:RXW262316 ROA262312:ROA262316 REE262312:REE262316 QUI262312:QUI262316 QKM262312:QKM262316 QAQ262312:QAQ262316 PQU262312:PQU262316 PGY262312:PGY262316 OXC262312:OXC262316 ONG262312:ONG262316 ODK262312:ODK262316 NTO262312:NTO262316 NJS262312:NJS262316 MZW262312:MZW262316 MQA262312:MQA262316 MGE262312:MGE262316 LWI262312:LWI262316 LMM262312:LMM262316 LCQ262312:LCQ262316 KSU262312:KSU262316 KIY262312:KIY262316 JZC262312:JZC262316 JPG262312:JPG262316 JFK262312:JFK262316 IVO262312:IVO262316 ILS262312:ILS262316 IBW262312:IBW262316 HSA262312:HSA262316 HIE262312:HIE262316 GYI262312:GYI262316 GOM262312:GOM262316 GEQ262312:GEQ262316 FUU262312:FUU262316 FKY262312:FKY262316 FBC262312:FBC262316 ERG262312:ERG262316 EHK262312:EHK262316 DXO262312:DXO262316 DNS262312:DNS262316 DDW262312:DDW262316 CUA262312:CUA262316 CKE262312:CKE262316 CAI262312:CAI262316 BQM262312:BQM262316 BGQ262312:BGQ262316 AWU262312:AWU262316 AMY262312:AMY262316 ADC262312:ADC262316 TG262312:TG262316 JK262312:JK262316 O262312:O262316 WVW196776:WVW196780 WMA196776:WMA196780 WCE196776:WCE196780 VSI196776:VSI196780 VIM196776:VIM196780 UYQ196776:UYQ196780 UOU196776:UOU196780 UEY196776:UEY196780 TVC196776:TVC196780 TLG196776:TLG196780 TBK196776:TBK196780 SRO196776:SRO196780 SHS196776:SHS196780 RXW196776:RXW196780 ROA196776:ROA196780 REE196776:REE196780 QUI196776:QUI196780 QKM196776:QKM196780 QAQ196776:QAQ196780 PQU196776:PQU196780 PGY196776:PGY196780 OXC196776:OXC196780 ONG196776:ONG196780 ODK196776:ODK196780 NTO196776:NTO196780 NJS196776:NJS196780 MZW196776:MZW196780 MQA196776:MQA196780 MGE196776:MGE196780 LWI196776:LWI196780 LMM196776:LMM196780 LCQ196776:LCQ196780 KSU196776:KSU196780 KIY196776:KIY196780 JZC196776:JZC196780 JPG196776:JPG196780 JFK196776:JFK196780 IVO196776:IVO196780 ILS196776:ILS196780 IBW196776:IBW196780 HSA196776:HSA196780 HIE196776:HIE196780 GYI196776:GYI196780 GOM196776:GOM196780 GEQ196776:GEQ196780 FUU196776:FUU196780 FKY196776:FKY196780 FBC196776:FBC196780 ERG196776:ERG196780 EHK196776:EHK196780 DXO196776:DXO196780 DNS196776:DNS196780 DDW196776:DDW196780 CUA196776:CUA196780 CKE196776:CKE196780 CAI196776:CAI196780 BQM196776:BQM196780 BGQ196776:BGQ196780 AWU196776:AWU196780 AMY196776:AMY196780 ADC196776:ADC196780 TG196776:TG196780 JK196776:JK196780 O196776:O196780 WVW131240:WVW131244 WMA131240:WMA131244 WCE131240:WCE131244 VSI131240:VSI131244 VIM131240:VIM131244 UYQ131240:UYQ131244 UOU131240:UOU131244 UEY131240:UEY131244 TVC131240:TVC131244 TLG131240:TLG131244 TBK131240:TBK131244 SRO131240:SRO131244 SHS131240:SHS131244 RXW131240:RXW131244 ROA131240:ROA131244 REE131240:REE131244 QUI131240:QUI131244 QKM131240:QKM131244 QAQ131240:QAQ131244 PQU131240:PQU131244 PGY131240:PGY131244 OXC131240:OXC131244 ONG131240:ONG131244 ODK131240:ODK131244 NTO131240:NTO131244 NJS131240:NJS131244 MZW131240:MZW131244 MQA131240:MQA131244 MGE131240:MGE131244 LWI131240:LWI131244 LMM131240:LMM131244 LCQ131240:LCQ131244 KSU131240:KSU131244 KIY131240:KIY131244 JZC131240:JZC131244 JPG131240:JPG131244 JFK131240:JFK131244 IVO131240:IVO131244 ILS131240:ILS131244 IBW131240:IBW131244 HSA131240:HSA131244 HIE131240:HIE131244 GYI131240:GYI131244 GOM131240:GOM131244 GEQ131240:GEQ131244 FUU131240:FUU131244 FKY131240:FKY131244 FBC131240:FBC131244 ERG131240:ERG131244 EHK131240:EHK131244 DXO131240:DXO131244 DNS131240:DNS131244 DDW131240:DDW131244 CUA131240:CUA131244 CKE131240:CKE131244 CAI131240:CAI131244 BQM131240:BQM131244 BGQ131240:BGQ131244 AWU131240:AWU131244 AMY131240:AMY131244 ADC131240:ADC131244 TG131240:TG131244 JK131240:JK131244 O131240:O131244 WVW65704:WVW65708 WMA65704:WMA65708 WCE65704:WCE65708 VSI65704:VSI65708 VIM65704:VIM65708 UYQ65704:UYQ65708 UOU65704:UOU65708 UEY65704:UEY65708 TVC65704:TVC65708 TLG65704:TLG65708 TBK65704:TBK65708 SRO65704:SRO65708 SHS65704:SHS65708 RXW65704:RXW65708 ROA65704:ROA65708 REE65704:REE65708 QUI65704:QUI65708 QKM65704:QKM65708 QAQ65704:QAQ65708 PQU65704:PQU65708 PGY65704:PGY65708 OXC65704:OXC65708 ONG65704:ONG65708 ODK65704:ODK65708 NTO65704:NTO65708 NJS65704:NJS65708 MZW65704:MZW65708 MQA65704:MQA65708 MGE65704:MGE65708 LWI65704:LWI65708 LMM65704:LMM65708 LCQ65704:LCQ65708 KSU65704:KSU65708 KIY65704:KIY65708 JZC65704:JZC65708 JPG65704:JPG65708 JFK65704:JFK65708 IVO65704:IVO65708 ILS65704:ILS65708 IBW65704:IBW65708 HSA65704:HSA65708 HIE65704:HIE65708 GYI65704:GYI65708 GOM65704:GOM65708 GEQ65704:GEQ65708 FUU65704:FUU65708 FKY65704:FKY65708 FBC65704:FBC65708 ERG65704:ERG65708 EHK65704:EHK65708 DXO65704:DXO65708 DNS65704:DNS65708 DDW65704:DDW65708 CUA65704:CUA65708 CKE65704:CKE65708 CAI65704:CAI65708 BQM65704:BQM65708 BGQ65704:BGQ65708 AWU65704:AWU65708 AMY65704:AMY65708 ADC65704:ADC65708 TG65704:TG65708 JK65704:JK65708 O65704:O65708 WVW170:WVW174 WMA170:WMA174 WCE170:WCE174 VSI170:VSI174 VIM170:VIM174 UYQ170:UYQ174 UOU170:UOU174 UEY170:UEY174 TVC170:TVC174 TLG170:TLG174 TBK170:TBK174 SRO170:SRO174 SHS170:SHS174 RXW170:RXW174 ROA170:ROA174 REE170:REE174 QUI170:QUI174 QKM170:QKM174 QAQ170:QAQ174 PQU170:PQU174 PGY170:PGY174 OXC170:OXC174 ONG170:ONG174 ODK170:ODK174 NTO170:NTO174 NJS170:NJS174 MZW170:MZW174 MQA170:MQA174 MGE170:MGE174 LWI170:LWI174 LMM170:LMM174 LCQ170:LCQ174 KSU170:KSU174 KIY170:KIY174 JZC170:JZC174 JPG170:JPG174 JFK170:JFK174 IVO170:IVO174 ILS170:ILS174 IBW170:IBW174 HSA170:HSA174 HIE170:HIE174 GYI170:GYI174 GOM170:GOM174 GEQ170:GEQ174 FUU170:FUU174 FKY170:FKY174 FBC170:FBC174 ERG170:ERG174 EHK170:EHK174 DXO170:DXO174 DNS170:DNS174 DDW170:DDW174 CUA170:CUA174 CKE170:CKE174 CAI170:CAI174 BQM170:BQM174 BGQ170:BGQ174 AWU170:AWU174 AMY170:AMY174 ADC170:ADC174 O124:O164 WMA124:WMA164 WCE124:WCE164 VSI124:VSI164 VIM124:VIM164 UYQ124:UYQ164 UOU124:UOU164 UEY124:UEY164 TVC124:TVC164 TLG124:TLG164 TBK124:TBK164 SRO124:SRO164 SHS124:SHS164 RXW124:RXW164 ROA124:ROA164 REE124:REE164 QUI124:QUI164 QKM124:QKM164 QAQ124:QAQ164 PQU124:PQU164 PGY124:PGY164 OXC124:OXC164 ONG124:ONG164 ODK124:ODK164 NTO124:NTO164 NJS124:NJS164 MZW124:MZW164 MQA124:MQA164 MGE124:MGE164 LWI124:LWI164 LMM124:LMM164 LCQ124:LCQ164 KSU124:KSU164 KIY124:KIY164 JZC124:JZC164 JPG124:JPG164 JFK124:JFK164 IVO124:IVO164 ILS124:ILS164 IBW124:IBW164 HSA124:HSA164 HIE124:HIE164 GYI124:GYI164 GOM124:GOM164 GEQ124:GEQ164 FUU124:FUU164 FKY124:FKY164 FBC124:FBC164 ERG124:ERG164 EHK124:EHK164 DXO124:DXO164 DNS124:DNS164 DDW124:DDW164 CUA124:CUA164 CKE124:CKE164 CAI124:CAI164 BQM124:BQM164 BGQ124:BGQ164 AWU124:AWU164 AMY124:AMY164 ADC124:ADC164 TG124:TG164 JK124:JK164 O180:O199" xr:uid="{00000000-0002-0000-0000-000003000000}">
      <formula1>$E$208:$E$210</formula1>
    </dataValidation>
    <dataValidation type="list" allowBlank="1" showInputMessage="1" showErrorMessage="1" sqref="O94 WVW983202 WMA983202 WCE983202 VSI983202 VIM983202 UYQ983202 UOU983202 UEY983202 TVC983202 TLG983202 TBK983202 SRO983202 SHS983202 RXW983202 ROA983202 REE983202 QUI983202 QKM983202 QAQ983202 PQU983202 PGY983202 OXC983202 ONG983202 ODK983202 NTO983202 NJS983202 MZW983202 MQA983202 MGE983202 LWI983202 LMM983202 LCQ983202 KSU983202 KIY983202 JZC983202 JPG983202 JFK983202 IVO983202 ILS983202 IBW983202 HSA983202 HIE983202 GYI983202 GOM983202 GEQ983202 FUU983202 FKY983202 FBC983202 ERG983202 EHK983202 DXO983202 DNS983202 DDW983202 CUA983202 CKE983202 CAI983202 BQM983202 BGQ983202 AWU983202 AMY983202 ADC983202 TG983202 JK983202 O983202 WVW917666 WMA917666 WCE917666 VSI917666 VIM917666 UYQ917666 UOU917666 UEY917666 TVC917666 TLG917666 TBK917666 SRO917666 SHS917666 RXW917666 ROA917666 REE917666 QUI917666 QKM917666 QAQ917666 PQU917666 PGY917666 OXC917666 ONG917666 ODK917666 NTO917666 NJS917666 MZW917666 MQA917666 MGE917666 LWI917666 LMM917666 LCQ917666 KSU917666 KIY917666 JZC917666 JPG917666 JFK917666 IVO917666 ILS917666 IBW917666 HSA917666 HIE917666 GYI917666 GOM917666 GEQ917666 FUU917666 FKY917666 FBC917666 ERG917666 EHK917666 DXO917666 DNS917666 DDW917666 CUA917666 CKE917666 CAI917666 BQM917666 BGQ917666 AWU917666 AMY917666 ADC917666 TG917666 JK917666 O917666 WVW852130 WMA852130 WCE852130 VSI852130 VIM852130 UYQ852130 UOU852130 UEY852130 TVC852130 TLG852130 TBK852130 SRO852130 SHS852130 RXW852130 ROA852130 REE852130 QUI852130 QKM852130 QAQ852130 PQU852130 PGY852130 OXC852130 ONG852130 ODK852130 NTO852130 NJS852130 MZW852130 MQA852130 MGE852130 LWI852130 LMM852130 LCQ852130 KSU852130 KIY852130 JZC852130 JPG852130 JFK852130 IVO852130 ILS852130 IBW852130 HSA852130 HIE852130 GYI852130 GOM852130 GEQ852130 FUU852130 FKY852130 FBC852130 ERG852130 EHK852130 DXO852130 DNS852130 DDW852130 CUA852130 CKE852130 CAI852130 BQM852130 BGQ852130 AWU852130 AMY852130 ADC852130 TG852130 JK852130 O852130 WVW786594 WMA786594 WCE786594 VSI786594 VIM786594 UYQ786594 UOU786594 UEY786594 TVC786594 TLG786594 TBK786594 SRO786594 SHS786594 RXW786594 ROA786594 REE786594 QUI786594 QKM786594 QAQ786594 PQU786594 PGY786594 OXC786594 ONG786594 ODK786594 NTO786594 NJS786594 MZW786594 MQA786594 MGE786594 LWI786594 LMM786594 LCQ786594 KSU786594 KIY786594 JZC786594 JPG786594 JFK786594 IVO786594 ILS786594 IBW786594 HSA786594 HIE786594 GYI786594 GOM786594 GEQ786594 FUU786594 FKY786594 FBC786594 ERG786594 EHK786594 DXO786594 DNS786594 DDW786594 CUA786594 CKE786594 CAI786594 BQM786594 BGQ786594 AWU786594 AMY786594 ADC786594 TG786594 JK786594 O786594 WVW721058 WMA721058 WCE721058 VSI721058 VIM721058 UYQ721058 UOU721058 UEY721058 TVC721058 TLG721058 TBK721058 SRO721058 SHS721058 RXW721058 ROA721058 REE721058 QUI721058 QKM721058 QAQ721058 PQU721058 PGY721058 OXC721058 ONG721058 ODK721058 NTO721058 NJS721058 MZW721058 MQA721058 MGE721058 LWI721058 LMM721058 LCQ721058 KSU721058 KIY721058 JZC721058 JPG721058 JFK721058 IVO721058 ILS721058 IBW721058 HSA721058 HIE721058 GYI721058 GOM721058 GEQ721058 FUU721058 FKY721058 FBC721058 ERG721058 EHK721058 DXO721058 DNS721058 DDW721058 CUA721058 CKE721058 CAI721058 BQM721058 BGQ721058 AWU721058 AMY721058 ADC721058 TG721058 JK721058 O721058 WVW655522 WMA655522 WCE655522 VSI655522 VIM655522 UYQ655522 UOU655522 UEY655522 TVC655522 TLG655522 TBK655522 SRO655522 SHS655522 RXW655522 ROA655522 REE655522 QUI655522 QKM655522 QAQ655522 PQU655522 PGY655522 OXC655522 ONG655522 ODK655522 NTO655522 NJS655522 MZW655522 MQA655522 MGE655522 LWI655522 LMM655522 LCQ655522 KSU655522 KIY655522 JZC655522 JPG655522 JFK655522 IVO655522 ILS655522 IBW655522 HSA655522 HIE655522 GYI655522 GOM655522 GEQ655522 FUU655522 FKY655522 FBC655522 ERG655522 EHK655522 DXO655522 DNS655522 DDW655522 CUA655522 CKE655522 CAI655522 BQM655522 BGQ655522 AWU655522 AMY655522 ADC655522 TG655522 JK655522 O655522 WVW589986 WMA589986 WCE589986 VSI589986 VIM589986 UYQ589986 UOU589986 UEY589986 TVC589986 TLG589986 TBK589986 SRO589986 SHS589986 RXW589986 ROA589986 REE589986 QUI589986 QKM589986 QAQ589986 PQU589986 PGY589986 OXC589986 ONG589986 ODK589986 NTO589986 NJS589986 MZW589986 MQA589986 MGE589986 LWI589986 LMM589986 LCQ589986 KSU589986 KIY589986 JZC589986 JPG589986 JFK589986 IVO589986 ILS589986 IBW589986 HSA589986 HIE589986 GYI589986 GOM589986 GEQ589986 FUU589986 FKY589986 FBC589986 ERG589986 EHK589986 DXO589986 DNS589986 DDW589986 CUA589986 CKE589986 CAI589986 BQM589986 BGQ589986 AWU589986 AMY589986 ADC589986 TG589986 JK589986 O589986 WVW524450 WMA524450 WCE524450 VSI524450 VIM524450 UYQ524450 UOU524450 UEY524450 TVC524450 TLG524450 TBK524450 SRO524450 SHS524450 RXW524450 ROA524450 REE524450 QUI524450 QKM524450 QAQ524450 PQU524450 PGY524450 OXC524450 ONG524450 ODK524450 NTO524450 NJS524450 MZW524450 MQA524450 MGE524450 LWI524450 LMM524450 LCQ524450 KSU524450 KIY524450 JZC524450 JPG524450 JFK524450 IVO524450 ILS524450 IBW524450 HSA524450 HIE524450 GYI524450 GOM524450 GEQ524450 FUU524450 FKY524450 FBC524450 ERG524450 EHK524450 DXO524450 DNS524450 DDW524450 CUA524450 CKE524450 CAI524450 BQM524450 BGQ524450 AWU524450 AMY524450 ADC524450 TG524450 JK524450 O524450 WVW458914 WMA458914 WCE458914 VSI458914 VIM458914 UYQ458914 UOU458914 UEY458914 TVC458914 TLG458914 TBK458914 SRO458914 SHS458914 RXW458914 ROA458914 REE458914 QUI458914 QKM458914 QAQ458914 PQU458914 PGY458914 OXC458914 ONG458914 ODK458914 NTO458914 NJS458914 MZW458914 MQA458914 MGE458914 LWI458914 LMM458914 LCQ458914 KSU458914 KIY458914 JZC458914 JPG458914 JFK458914 IVO458914 ILS458914 IBW458914 HSA458914 HIE458914 GYI458914 GOM458914 GEQ458914 FUU458914 FKY458914 FBC458914 ERG458914 EHK458914 DXO458914 DNS458914 DDW458914 CUA458914 CKE458914 CAI458914 BQM458914 BGQ458914 AWU458914 AMY458914 ADC458914 TG458914 JK458914 O458914 WVW393378 WMA393378 WCE393378 VSI393378 VIM393378 UYQ393378 UOU393378 UEY393378 TVC393378 TLG393378 TBK393378 SRO393378 SHS393378 RXW393378 ROA393378 REE393378 QUI393378 QKM393378 QAQ393378 PQU393378 PGY393378 OXC393378 ONG393378 ODK393378 NTO393378 NJS393378 MZW393378 MQA393378 MGE393378 LWI393378 LMM393378 LCQ393378 KSU393378 KIY393378 JZC393378 JPG393378 JFK393378 IVO393378 ILS393378 IBW393378 HSA393378 HIE393378 GYI393378 GOM393378 GEQ393378 FUU393378 FKY393378 FBC393378 ERG393378 EHK393378 DXO393378 DNS393378 DDW393378 CUA393378 CKE393378 CAI393378 BQM393378 BGQ393378 AWU393378 AMY393378 ADC393378 TG393378 JK393378 O393378 WVW327842 WMA327842 WCE327842 VSI327842 VIM327842 UYQ327842 UOU327842 UEY327842 TVC327842 TLG327842 TBK327842 SRO327842 SHS327842 RXW327842 ROA327842 REE327842 QUI327842 QKM327842 QAQ327842 PQU327842 PGY327842 OXC327842 ONG327842 ODK327842 NTO327842 NJS327842 MZW327842 MQA327842 MGE327842 LWI327842 LMM327842 LCQ327842 KSU327842 KIY327842 JZC327842 JPG327842 JFK327842 IVO327842 ILS327842 IBW327842 HSA327842 HIE327842 GYI327842 GOM327842 GEQ327842 FUU327842 FKY327842 FBC327842 ERG327842 EHK327842 DXO327842 DNS327842 DDW327842 CUA327842 CKE327842 CAI327842 BQM327842 BGQ327842 AWU327842 AMY327842 ADC327842 TG327842 JK327842 O327842 WVW262306 WMA262306 WCE262306 VSI262306 VIM262306 UYQ262306 UOU262306 UEY262306 TVC262306 TLG262306 TBK262306 SRO262306 SHS262306 RXW262306 ROA262306 REE262306 QUI262306 QKM262306 QAQ262306 PQU262306 PGY262306 OXC262306 ONG262306 ODK262306 NTO262306 NJS262306 MZW262306 MQA262306 MGE262306 LWI262306 LMM262306 LCQ262306 KSU262306 KIY262306 JZC262306 JPG262306 JFK262306 IVO262306 ILS262306 IBW262306 HSA262306 HIE262306 GYI262306 GOM262306 GEQ262306 FUU262306 FKY262306 FBC262306 ERG262306 EHK262306 DXO262306 DNS262306 DDW262306 CUA262306 CKE262306 CAI262306 BQM262306 BGQ262306 AWU262306 AMY262306 ADC262306 TG262306 JK262306 O262306 WVW196770 WMA196770 WCE196770 VSI196770 VIM196770 UYQ196770 UOU196770 UEY196770 TVC196770 TLG196770 TBK196770 SRO196770 SHS196770 RXW196770 ROA196770 REE196770 QUI196770 QKM196770 QAQ196770 PQU196770 PGY196770 OXC196770 ONG196770 ODK196770 NTO196770 NJS196770 MZW196770 MQA196770 MGE196770 LWI196770 LMM196770 LCQ196770 KSU196770 KIY196770 JZC196770 JPG196770 JFK196770 IVO196770 ILS196770 IBW196770 HSA196770 HIE196770 GYI196770 GOM196770 GEQ196770 FUU196770 FKY196770 FBC196770 ERG196770 EHK196770 DXO196770 DNS196770 DDW196770 CUA196770 CKE196770 CAI196770 BQM196770 BGQ196770 AWU196770 AMY196770 ADC196770 TG196770 JK196770 O196770 WVW131234 WMA131234 WCE131234 VSI131234 VIM131234 UYQ131234 UOU131234 UEY131234 TVC131234 TLG131234 TBK131234 SRO131234 SHS131234 RXW131234 ROA131234 REE131234 QUI131234 QKM131234 QAQ131234 PQU131234 PGY131234 OXC131234 ONG131234 ODK131234 NTO131234 NJS131234 MZW131234 MQA131234 MGE131234 LWI131234 LMM131234 LCQ131234 KSU131234 KIY131234 JZC131234 JPG131234 JFK131234 IVO131234 ILS131234 IBW131234 HSA131234 HIE131234 GYI131234 GOM131234 GEQ131234 FUU131234 FKY131234 FBC131234 ERG131234 EHK131234 DXO131234 DNS131234 DDW131234 CUA131234 CKE131234 CAI131234 BQM131234 BGQ131234 AWU131234 AMY131234 ADC131234 TG131234 JK131234 O131234 WVW65698 WMA65698 WCE65698 VSI65698 VIM65698 UYQ65698 UOU65698 UEY65698 TVC65698 TLG65698 TBK65698 SRO65698 SHS65698 RXW65698 ROA65698 REE65698 QUI65698 QKM65698 QAQ65698 PQU65698 PGY65698 OXC65698 ONG65698 ODK65698 NTO65698 NJS65698 MZW65698 MQA65698 MGE65698 LWI65698 LMM65698 LCQ65698 KSU65698 KIY65698 JZC65698 JPG65698 JFK65698 IVO65698 ILS65698 IBW65698 HSA65698 HIE65698 GYI65698 GOM65698 GEQ65698 FUU65698 FKY65698 FBC65698 ERG65698 EHK65698 DXO65698 DNS65698 DDW65698 CUA65698 CKE65698 CAI65698 BQM65698 BGQ65698 AWU65698 AMY65698 ADC65698 TG65698 JK65698 O65698 WVW165 WMA165 WCE165 VSI165 VIM165 UYQ165 UOU165 UEY165 TVC165 TLG165 TBK165 SRO165 SHS165 RXW165 ROA165 REE165 QUI165 QKM165 QAQ165 PQU165 PGY165 OXC165 ONG165 ODK165 NTO165 NJS165 MZW165 MQA165 MGE165 LWI165 LMM165 LCQ165 KSU165 KIY165 JZC165 JPG165 JFK165 IVO165 ILS165 IBW165 HSA165 HIE165 GYI165 GOM165 GEQ165 FUU165 FKY165 FBC165 ERG165 EHK165 DXO165 DNS165 DDW165 CUA165 CKE165 CAI165 BQM165 BGQ165 AWU165 AMY165 ADC165 TG165 JK165 O165 WVW983077 WMA983077 WCE983077 VSI983077 VIM983077 UYQ983077 UOU983077 UEY983077 TVC983077 TLG983077 TBK983077 SRO983077 SHS983077 RXW983077 ROA983077 REE983077 QUI983077 QKM983077 QAQ983077 PQU983077 PGY983077 OXC983077 ONG983077 ODK983077 NTO983077 NJS983077 MZW983077 MQA983077 MGE983077 LWI983077 LMM983077 LCQ983077 KSU983077 KIY983077 JZC983077 JPG983077 JFK983077 IVO983077 ILS983077 IBW983077 HSA983077 HIE983077 GYI983077 GOM983077 GEQ983077 FUU983077 FKY983077 FBC983077 ERG983077 EHK983077 DXO983077 DNS983077 DDW983077 CUA983077 CKE983077 CAI983077 BQM983077 BGQ983077 AWU983077 AMY983077 ADC983077 TG983077 JK983077 O983077 WVW917541 WMA917541 WCE917541 VSI917541 VIM917541 UYQ917541 UOU917541 UEY917541 TVC917541 TLG917541 TBK917541 SRO917541 SHS917541 RXW917541 ROA917541 REE917541 QUI917541 QKM917541 QAQ917541 PQU917541 PGY917541 OXC917541 ONG917541 ODK917541 NTO917541 NJS917541 MZW917541 MQA917541 MGE917541 LWI917541 LMM917541 LCQ917541 KSU917541 KIY917541 JZC917541 JPG917541 JFK917541 IVO917541 ILS917541 IBW917541 HSA917541 HIE917541 GYI917541 GOM917541 GEQ917541 FUU917541 FKY917541 FBC917541 ERG917541 EHK917541 DXO917541 DNS917541 DDW917541 CUA917541 CKE917541 CAI917541 BQM917541 BGQ917541 AWU917541 AMY917541 ADC917541 TG917541 JK917541 O917541 WVW852005 WMA852005 WCE852005 VSI852005 VIM852005 UYQ852005 UOU852005 UEY852005 TVC852005 TLG852005 TBK852005 SRO852005 SHS852005 RXW852005 ROA852005 REE852005 QUI852005 QKM852005 QAQ852005 PQU852005 PGY852005 OXC852005 ONG852005 ODK852005 NTO852005 NJS852005 MZW852005 MQA852005 MGE852005 LWI852005 LMM852005 LCQ852005 KSU852005 KIY852005 JZC852005 JPG852005 JFK852005 IVO852005 ILS852005 IBW852005 HSA852005 HIE852005 GYI852005 GOM852005 GEQ852005 FUU852005 FKY852005 FBC852005 ERG852005 EHK852005 DXO852005 DNS852005 DDW852005 CUA852005 CKE852005 CAI852005 BQM852005 BGQ852005 AWU852005 AMY852005 ADC852005 TG852005 JK852005 O852005 WVW786469 WMA786469 WCE786469 VSI786469 VIM786469 UYQ786469 UOU786469 UEY786469 TVC786469 TLG786469 TBK786469 SRO786469 SHS786469 RXW786469 ROA786469 REE786469 QUI786469 QKM786469 QAQ786469 PQU786469 PGY786469 OXC786469 ONG786469 ODK786469 NTO786469 NJS786469 MZW786469 MQA786469 MGE786469 LWI786469 LMM786469 LCQ786469 KSU786469 KIY786469 JZC786469 JPG786469 JFK786469 IVO786469 ILS786469 IBW786469 HSA786469 HIE786469 GYI786469 GOM786469 GEQ786469 FUU786469 FKY786469 FBC786469 ERG786469 EHK786469 DXO786469 DNS786469 DDW786469 CUA786469 CKE786469 CAI786469 BQM786469 BGQ786469 AWU786469 AMY786469 ADC786469 TG786469 JK786469 O786469 WVW720933 WMA720933 WCE720933 VSI720933 VIM720933 UYQ720933 UOU720933 UEY720933 TVC720933 TLG720933 TBK720933 SRO720933 SHS720933 RXW720933 ROA720933 REE720933 QUI720933 QKM720933 QAQ720933 PQU720933 PGY720933 OXC720933 ONG720933 ODK720933 NTO720933 NJS720933 MZW720933 MQA720933 MGE720933 LWI720933 LMM720933 LCQ720933 KSU720933 KIY720933 JZC720933 JPG720933 JFK720933 IVO720933 ILS720933 IBW720933 HSA720933 HIE720933 GYI720933 GOM720933 GEQ720933 FUU720933 FKY720933 FBC720933 ERG720933 EHK720933 DXO720933 DNS720933 DDW720933 CUA720933 CKE720933 CAI720933 BQM720933 BGQ720933 AWU720933 AMY720933 ADC720933 TG720933 JK720933 O720933 WVW655397 WMA655397 WCE655397 VSI655397 VIM655397 UYQ655397 UOU655397 UEY655397 TVC655397 TLG655397 TBK655397 SRO655397 SHS655397 RXW655397 ROA655397 REE655397 QUI655397 QKM655397 QAQ655397 PQU655397 PGY655397 OXC655397 ONG655397 ODK655397 NTO655397 NJS655397 MZW655397 MQA655397 MGE655397 LWI655397 LMM655397 LCQ655397 KSU655397 KIY655397 JZC655397 JPG655397 JFK655397 IVO655397 ILS655397 IBW655397 HSA655397 HIE655397 GYI655397 GOM655397 GEQ655397 FUU655397 FKY655397 FBC655397 ERG655397 EHK655397 DXO655397 DNS655397 DDW655397 CUA655397 CKE655397 CAI655397 BQM655397 BGQ655397 AWU655397 AMY655397 ADC655397 TG655397 JK655397 O655397 WVW589861 WMA589861 WCE589861 VSI589861 VIM589861 UYQ589861 UOU589861 UEY589861 TVC589861 TLG589861 TBK589861 SRO589861 SHS589861 RXW589861 ROA589861 REE589861 QUI589861 QKM589861 QAQ589861 PQU589861 PGY589861 OXC589861 ONG589861 ODK589861 NTO589861 NJS589861 MZW589861 MQA589861 MGE589861 LWI589861 LMM589861 LCQ589861 KSU589861 KIY589861 JZC589861 JPG589861 JFK589861 IVO589861 ILS589861 IBW589861 HSA589861 HIE589861 GYI589861 GOM589861 GEQ589861 FUU589861 FKY589861 FBC589861 ERG589861 EHK589861 DXO589861 DNS589861 DDW589861 CUA589861 CKE589861 CAI589861 BQM589861 BGQ589861 AWU589861 AMY589861 ADC589861 TG589861 JK589861 O589861 WVW524325 WMA524325 WCE524325 VSI524325 VIM524325 UYQ524325 UOU524325 UEY524325 TVC524325 TLG524325 TBK524325 SRO524325 SHS524325 RXW524325 ROA524325 REE524325 QUI524325 QKM524325 QAQ524325 PQU524325 PGY524325 OXC524325 ONG524325 ODK524325 NTO524325 NJS524325 MZW524325 MQA524325 MGE524325 LWI524325 LMM524325 LCQ524325 KSU524325 KIY524325 JZC524325 JPG524325 JFK524325 IVO524325 ILS524325 IBW524325 HSA524325 HIE524325 GYI524325 GOM524325 GEQ524325 FUU524325 FKY524325 FBC524325 ERG524325 EHK524325 DXO524325 DNS524325 DDW524325 CUA524325 CKE524325 CAI524325 BQM524325 BGQ524325 AWU524325 AMY524325 ADC524325 TG524325 JK524325 O524325 WVW458789 WMA458789 WCE458789 VSI458789 VIM458789 UYQ458789 UOU458789 UEY458789 TVC458789 TLG458789 TBK458789 SRO458789 SHS458789 RXW458789 ROA458789 REE458789 QUI458789 QKM458789 QAQ458789 PQU458789 PGY458789 OXC458789 ONG458789 ODK458789 NTO458789 NJS458789 MZW458789 MQA458789 MGE458789 LWI458789 LMM458789 LCQ458789 KSU458789 KIY458789 JZC458789 JPG458789 JFK458789 IVO458789 ILS458789 IBW458789 HSA458789 HIE458789 GYI458789 GOM458789 GEQ458789 FUU458789 FKY458789 FBC458789 ERG458789 EHK458789 DXO458789 DNS458789 DDW458789 CUA458789 CKE458789 CAI458789 BQM458789 BGQ458789 AWU458789 AMY458789 ADC458789 TG458789 JK458789 O458789 WVW393253 WMA393253 WCE393253 VSI393253 VIM393253 UYQ393253 UOU393253 UEY393253 TVC393253 TLG393253 TBK393253 SRO393253 SHS393253 RXW393253 ROA393253 REE393253 QUI393253 QKM393253 QAQ393253 PQU393253 PGY393253 OXC393253 ONG393253 ODK393253 NTO393253 NJS393253 MZW393253 MQA393253 MGE393253 LWI393253 LMM393253 LCQ393253 KSU393253 KIY393253 JZC393253 JPG393253 JFK393253 IVO393253 ILS393253 IBW393253 HSA393253 HIE393253 GYI393253 GOM393253 GEQ393253 FUU393253 FKY393253 FBC393253 ERG393253 EHK393253 DXO393253 DNS393253 DDW393253 CUA393253 CKE393253 CAI393253 BQM393253 BGQ393253 AWU393253 AMY393253 ADC393253 TG393253 JK393253 O393253 WVW327717 WMA327717 WCE327717 VSI327717 VIM327717 UYQ327717 UOU327717 UEY327717 TVC327717 TLG327717 TBK327717 SRO327717 SHS327717 RXW327717 ROA327717 REE327717 QUI327717 QKM327717 QAQ327717 PQU327717 PGY327717 OXC327717 ONG327717 ODK327717 NTO327717 NJS327717 MZW327717 MQA327717 MGE327717 LWI327717 LMM327717 LCQ327717 KSU327717 KIY327717 JZC327717 JPG327717 JFK327717 IVO327717 ILS327717 IBW327717 HSA327717 HIE327717 GYI327717 GOM327717 GEQ327717 FUU327717 FKY327717 FBC327717 ERG327717 EHK327717 DXO327717 DNS327717 DDW327717 CUA327717 CKE327717 CAI327717 BQM327717 BGQ327717 AWU327717 AMY327717 ADC327717 TG327717 JK327717 O327717 WVW262181 WMA262181 WCE262181 VSI262181 VIM262181 UYQ262181 UOU262181 UEY262181 TVC262181 TLG262181 TBK262181 SRO262181 SHS262181 RXW262181 ROA262181 REE262181 QUI262181 QKM262181 QAQ262181 PQU262181 PGY262181 OXC262181 ONG262181 ODK262181 NTO262181 NJS262181 MZW262181 MQA262181 MGE262181 LWI262181 LMM262181 LCQ262181 KSU262181 KIY262181 JZC262181 JPG262181 JFK262181 IVO262181 ILS262181 IBW262181 HSA262181 HIE262181 GYI262181 GOM262181 GEQ262181 FUU262181 FKY262181 FBC262181 ERG262181 EHK262181 DXO262181 DNS262181 DDW262181 CUA262181 CKE262181 CAI262181 BQM262181 BGQ262181 AWU262181 AMY262181 ADC262181 TG262181 JK262181 O262181 WVW196645 WMA196645 WCE196645 VSI196645 VIM196645 UYQ196645 UOU196645 UEY196645 TVC196645 TLG196645 TBK196645 SRO196645 SHS196645 RXW196645 ROA196645 REE196645 QUI196645 QKM196645 QAQ196645 PQU196645 PGY196645 OXC196645 ONG196645 ODK196645 NTO196645 NJS196645 MZW196645 MQA196645 MGE196645 LWI196645 LMM196645 LCQ196645 KSU196645 KIY196645 JZC196645 JPG196645 JFK196645 IVO196645 ILS196645 IBW196645 HSA196645 HIE196645 GYI196645 GOM196645 GEQ196645 FUU196645 FKY196645 FBC196645 ERG196645 EHK196645 DXO196645 DNS196645 DDW196645 CUA196645 CKE196645 CAI196645 BQM196645 BGQ196645 AWU196645 AMY196645 ADC196645 TG196645 JK196645 O196645 WVW131109 WMA131109 WCE131109 VSI131109 VIM131109 UYQ131109 UOU131109 UEY131109 TVC131109 TLG131109 TBK131109 SRO131109 SHS131109 RXW131109 ROA131109 REE131109 QUI131109 QKM131109 QAQ131109 PQU131109 PGY131109 OXC131109 ONG131109 ODK131109 NTO131109 NJS131109 MZW131109 MQA131109 MGE131109 LWI131109 LMM131109 LCQ131109 KSU131109 KIY131109 JZC131109 JPG131109 JFK131109 IVO131109 ILS131109 IBW131109 HSA131109 HIE131109 GYI131109 GOM131109 GEQ131109 FUU131109 FKY131109 FBC131109 ERG131109 EHK131109 DXO131109 DNS131109 DDW131109 CUA131109 CKE131109 CAI131109 BQM131109 BGQ131109 AWU131109 AMY131109 ADC131109 TG131109 JK131109 O131109 WVW65573 WMA65573 WCE65573 VSI65573 VIM65573 UYQ65573 UOU65573 UEY65573 TVC65573 TLG65573 TBK65573 SRO65573 SHS65573 RXW65573 ROA65573 REE65573 QUI65573 QKM65573 QAQ65573 PQU65573 PGY65573 OXC65573 ONG65573 ODK65573 NTO65573 NJS65573 MZW65573 MQA65573 MGE65573 LWI65573 LMM65573 LCQ65573 KSU65573 KIY65573 JZC65573 JPG65573 JFK65573 IVO65573 ILS65573 IBW65573 HSA65573 HIE65573 GYI65573 GOM65573 GEQ65573 FUU65573 FKY65573 FBC65573 ERG65573 EHK65573 DXO65573 DNS65573 DDW65573 CUA65573 CKE65573 CAI65573 BQM65573 BGQ65573 AWU65573 AMY65573 ADC65573 TG65573 JK65573 O65573 WVW36 WMA36 WCE36 VSI36 VIM36 UYQ36 UOU36 UEY36 TVC36 TLG36 TBK36 SRO36 SHS36 RXW36 ROA36 REE36 QUI36 QKM36 QAQ36 PQU36 PGY36 OXC36 ONG36 ODK36 NTO36 NJS36 MZW36 MQA36 MGE36 LWI36 LMM36 LCQ36 KSU36 KIY36 JZC36 JPG36 JFK36 IVO36 ILS36 IBW36 HSA36 HIE36 GYI36 GOM36 GEQ36 FUU36 FKY36 FBC36 ERG36 EHK36 DXO36 DNS36 DDW36 CUA36 CKE36 CAI36 BQM36 BGQ36 AWU36 AMY36 ADC36 TG36 JK36 O36 WVW983157 WMA983157 WCE983157 VSI983157 VIM983157 UYQ983157 UOU983157 UEY983157 TVC983157 TLG983157 TBK983157 SRO983157 SHS983157 RXW983157 ROA983157 REE983157 QUI983157 QKM983157 QAQ983157 PQU983157 PGY983157 OXC983157 ONG983157 ODK983157 NTO983157 NJS983157 MZW983157 MQA983157 MGE983157 LWI983157 LMM983157 LCQ983157 KSU983157 KIY983157 JZC983157 JPG983157 JFK983157 IVO983157 ILS983157 IBW983157 HSA983157 HIE983157 GYI983157 GOM983157 GEQ983157 FUU983157 FKY983157 FBC983157 ERG983157 EHK983157 DXO983157 DNS983157 DDW983157 CUA983157 CKE983157 CAI983157 BQM983157 BGQ983157 AWU983157 AMY983157 ADC983157 TG983157 JK983157 O983157 WVW917621 WMA917621 WCE917621 VSI917621 VIM917621 UYQ917621 UOU917621 UEY917621 TVC917621 TLG917621 TBK917621 SRO917621 SHS917621 RXW917621 ROA917621 REE917621 QUI917621 QKM917621 QAQ917621 PQU917621 PGY917621 OXC917621 ONG917621 ODK917621 NTO917621 NJS917621 MZW917621 MQA917621 MGE917621 LWI917621 LMM917621 LCQ917621 KSU917621 KIY917621 JZC917621 JPG917621 JFK917621 IVO917621 ILS917621 IBW917621 HSA917621 HIE917621 GYI917621 GOM917621 GEQ917621 FUU917621 FKY917621 FBC917621 ERG917621 EHK917621 DXO917621 DNS917621 DDW917621 CUA917621 CKE917621 CAI917621 BQM917621 BGQ917621 AWU917621 AMY917621 ADC917621 TG917621 JK917621 O917621 WVW852085 WMA852085 WCE852085 VSI852085 VIM852085 UYQ852085 UOU852085 UEY852085 TVC852085 TLG852085 TBK852085 SRO852085 SHS852085 RXW852085 ROA852085 REE852085 QUI852085 QKM852085 QAQ852085 PQU852085 PGY852085 OXC852085 ONG852085 ODK852085 NTO852085 NJS852085 MZW852085 MQA852085 MGE852085 LWI852085 LMM852085 LCQ852085 KSU852085 KIY852085 JZC852085 JPG852085 JFK852085 IVO852085 ILS852085 IBW852085 HSA852085 HIE852085 GYI852085 GOM852085 GEQ852085 FUU852085 FKY852085 FBC852085 ERG852085 EHK852085 DXO852085 DNS852085 DDW852085 CUA852085 CKE852085 CAI852085 BQM852085 BGQ852085 AWU852085 AMY852085 ADC852085 TG852085 JK852085 O852085 WVW786549 WMA786549 WCE786549 VSI786549 VIM786549 UYQ786549 UOU786549 UEY786549 TVC786549 TLG786549 TBK786549 SRO786549 SHS786549 RXW786549 ROA786549 REE786549 QUI786549 QKM786549 QAQ786549 PQU786549 PGY786549 OXC786549 ONG786549 ODK786549 NTO786549 NJS786549 MZW786549 MQA786549 MGE786549 LWI786549 LMM786549 LCQ786549 KSU786549 KIY786549 JZC786549 JPG786549 JFK786549 IVO786549 ILS786549 IBW786549 HSA786549 HIE786549 GYI786549 GOM786549 GEQ786549 FUU786549 FKY786549 FBC786549 ERG786549 EHK786549 DXO786549 DNS786549 DDW786549 CUA786549 CKE786549 CAI786549 BQM786549 BGQ786549 AWU786549 AMY786549 ADC786549 TG786549 JK786549 O786549 WVW721013 WMA721013 WCE721013 VSI721013 VIM721013 UYQ721013 UOU721013 UEY721013 TVC721013 TLG721013 TBK721013 SRO721013 SHS721013 RXW721013 ROA721013 REE721013 QUI721013 QKM721013 QAQ721013 PQU721013 PGY721013 OXC721013 ONG721013 ODK721013 NTO721013 NJS721013 MZW721013 MQA721013 MGE721013 LWI721013 LMM721013 LCQ721013 KSU721013 KIY721013 JZC721013 JPG721013 JFK721013 IVO721013 ILS721013 IBW721013 HSA721013 HIE721013 GYI721013 GOM721013 GEQ721013 FUU721013 FKY721013 FBC721013 ERG721013 EHK721013 DXO721013 DNS721013 DDW721013 CUA721013 CKE721013 CAI721013 BQM721013 BGQ721013 AWU721013 AMY721013 ADC721013 TG721013 JK721013 O721013 WVW655477 WMA655477 WCE655477 VSI655477 VIM655477 UYQ655477 UOU655477 UEY655477 TVC655477 TLG655477 TBK655477 SRO655477 SHS655477 RXW655477 ROA655477 REE655477 QUI655477 QKM655477 QAQ655477 PQU655477 PGY655477 OXC655477 ONG655477 ODK655477 NTO655477 NJS655477 MZW655477 MQA655477 MGE655477 LWI655477 LMM655477 LCQ655477 KSU655477 KIY655477 JZC655477 JPG655477 JFK655477 IVO655477 ILS655477 IBW655477 HSA655477 HIE655477 GYI655477 GOM655477 GEQ655477 FUU655477 FKY655477 FBC655477 ERG655477 EHK655477 DXO655477 DNS655477 DDW655477 CUA655477 CKE655477 CAI655477 BQM655477 BGQ655477 AWU655477 AMY655477 ADC655477 TG655477 JK655477 O655477 WVW589941 WMA589941 WCE589941 VSI589941 VIM589941 UYQ589941 UOU589941 UEY589941 TVC589941 TLG589941 TBK589941 SRO589941 SHS589941 RXW589941 ROA589941 REE589941 QUI589941 QKM589941 QAQ589941 PQU589941 PGY589941 OXC589941 ONG589941 ODK589941 NTO589941 NJS589941 MZW589941 MQA589941 MGE589941 LWI589941 LMM589941 LCQ589941 KSU589941 KIY589941 JZC589941 JPG589941 JFK589941 IVO589941 ILS589941 IBW589941 HSA589941 HIE589941 GYI589941 GOM589941 GEQ589941 FUU589941 FKY589941 FBC589941 ERG589941 EHK589941 DXO589941 DNS589941 DDW589941 CUA589941 CKE589941 CAI589941 BQM589941 BGQ589941 AWU589941 AMY589941 ADC589941 TG589941 JK589941 O589941 WVW524405 WMA524405 WCE524405 VSI524405 VIM524405 UYQ524405 UOU524405 UEY524405 TVC524405 TLG524405 TBK524405 SRO524405 SHS524405 RXW524405 ROA524405 REE524405 QUI524405 QKM524405 QAQ524405 PQU524405 PGY524405 OXC524405 ONG524405 ODK524405 NTO524405 NJS524405 MZW524405 MQA524405 MGE524405 LWI524405 LMM524405 LCQ524405 KSU524405 KIY524405 JZC524405 JPG524405 JFK524405 IVO524405 ILS524405 IBW524405 HSA524405 HIE524405 GYI524405 GOM524405 GEQ524405 FUU524405 FKY524405 FBC524405 ERG524405 EHK524405 DXO524405 DNS524405 DDW524405 CUA524405 CKE524405 CAI524405 BQM524405 BGQ524405 AWU524405 AMY524405 ADC524405 TG524405 JK524405 O524405 WVW458869 WMA458869 WCE458869 VSI458869 VIM458869 UYQ458869 UOU458869 UEY458869 TVC458869 TLG458869 TBK458869 SRO458869 SHS458869 RXW458869 ROA458869 REE458869 QUI458869 QKM458869 QAQ458869 PQU458869 PGY458869 OXC458869 ONG458869 ODK458869 NTO458869 NJS458869 MZW458869 MQA458869 MGE458869 LWI458869 LMM458869 LCQ458869 KSU458869 KIY458869 JZC458869 JPG458869 JFK458869 IVO458869 ILS458869 IBW458869 HSA458869 HIE458869 GYI458869 GOM458869 GEQ458869 FUU458869 FKY458869 FBC458869 ERG458869 EHK458869 DXO458869 DNS458869 DDW458869 CUA458869 CKE458869 CAI458869 BQM458869 BGQ458869 AWU458869 AMY458869 ADC458869 TG458869 JK458869 O458869 WVW393333 WMA393333 WCE393333 VSI393333 VIM393333 UYQ393333 UOU393333 UEY393333 TVC393333 TLG393333 TBK393333 SRO393333 SHS393333 RXW393333 ROA393333 REE393333 QUI393333 QKM393333 QAQ393333 PQU393333 PGY393333 OXC393333 ONG393333 ODK393333 NTO393333 NJS393333 MZW393333 MQA393333 MGE393333 LWI393333 LMM393333 LCQ393333 KSU393333 KIY393333 JZC393333 JPG393333 JFK393333 IVO393333 ILS393333 IBW393333 HSA393333 HIE393333 GYI393333 GOM393333 GEQ393333 FUU393333 FKY393333 FBC393333 ERG393333 EHK393333 DXO393333 DNS393333 DDW393333 CUA393333 CKE393333 CAI393333 BQM393333 BGQ393333 AWU393333 AMY393333 ADC393333 TG393333 JK393333 O393333 WVW327797 WMA327797 WCE327797 VSI327797 VIM327797 UYQ327797 UOU327797 UEY327797 TVC327797 TLG327797 TBK327797 SRO327797 SHS327797 RXW327797 ROA327797 REE327797 QUI327797 QKM327797 QAQ327797 PQU327797 PGY327797 OXC327797 ONG327797 ODK327797 NTO327797 NJS327797 MZW327797 MQA327797 MGE327797 LWI327797 LMM327797 LCQ327797 KSU327797 KIY327797 JZC327797 JPG327797 JFK327797 IVO327797 ILS327797 IBW327797 HSA327797 HIE327797 GYI327797 GOM327797 GEQ327797 FUU327797 FKY327797 FBC327797 ERG327797 EHK327797 DXO327797 DNS327797 DDW327797 CUA327797 CKE327797 CAI327797 BQM327797 BGQ327797 AWU327797 AMY327797 ADC327797 TG327797 JK327797 O327797 WVW262261 WMA262261 WCE262261 VSI262261 VIM262261 UYQ262261 UOU262261 UEY262261 TVC262261 TLG262261 TBK262261 SRO262261 SHS262261 RXW262261 ROA262261 REE262261 QUI262261 QKM262261 QAQ262261 PQU262261 PGY262261 OXC262261 ONG262261 ODK262261 NTO262261 NJS262261 MZW262261 MQA262261 MGE262261 LWI262261 LMM262261 LCQ262261 KSU262261 KIY262261 JZC262261 JPG262261 JFK262261 IVO262261 ILS262261 IBW262261 HSA262261 HIE262261 GYI262261 GOM262261 GEQ262261 FUU262261 FKY262261 FBC262261 ERG262261 EHK262261 DXO262261 DNS262261 DDW262261 CUA262261 CKE262261 CAI262261 BQM262261 BGQ262261 AWU262261 AMY262261 ADC262261 TG262261 JK262261 O262261 WVW196725 WMA196725 WCE196725 VSI196725 VIM196725 UYQ196725 UOU196725 UEY196725 TVC196725 TLG196725 TBK196725 SRO196725 SHS196725 RXW196725 ROA196725 REE196725 QUI196725 QKM196725 QAQ196725 PQU196725 PGY196725 OXC196725 ONG196725 ODK196725 NTO196725 NJS196725 MZW196725 MQA196725 MGE196725 LWI196725 LMM196725 LCQ196725 KSU196725 KIY196725 JZC196725 JPG196725 JFK196725 IVO196725 ILS196725 IBW196725 HSA196725 HIE196725 GYI196725 GOM196725 GEQ196725 FUU196725 FKY196725 FBC196725 ERG196725 EHK196725 DXO196725 DNS196725 DDW196725 CUA196725 CKE196725 CAI196725 BQM196725 BGQ196725 AWU196725 AMY196725 ADC196725 TG196725 JK196725 O196725 WVW131189 WMA131189 WCE131189 VSI131189 VIM131189 UYQ131189 UOU131189 UEY131189 TVC131189 TLG131189 TBK131189 SRO131189 SHS131189 RXW131189 ROA131189 REE131189 QUI131189 QKM131189 QAQ131189 PQU131189 PGY131189 OXC131189 ONG131189 ODK131189 NTO131189 NJS131189 MZW131189 MQA131189 MGE131189 LWI131189 LMM131189 LCQ131189 KSU131189 KIY131189 JZC131189 JPG131189 JFK131189 IVO131189 ILS131189 IBW131189 HSA131189 HIE131189 GYI131189 GOM131189 GEQ131189 FUU131189 FKY131189 FBC131189 ERG131189 EHK131189 DXO131189 DNS131189 DDW131189 CUA131189 CKE131189 CAI131189 BQM131189 BGQ131189 AWU131189 AMY131189 ADC131189 TG131189 JK131189 O131189 WVW65653 WMA65653 WCE65653 VSI65653 VIM65653 UYQ65653 UOU65653 UEY65653 TVC65653 TLG65653 TBK65653 SRO65653 SHS65653 RXW65653 ROA65653 REE65653 QUI65653 QKM65653 QAQ65653 PQU65653 PGY65653 OXC65653 ONG65653 ODK65653 NTO65653 NJS65653 MZW65653 MQA65653 MGE65653 LWI65653 LMM65653 LCQ65653 KSU65653 KIY65653 JZC65653 JPG65653 JFK65653 IVO65653 ILS65653 IBW65653 HSA65653 HIE65653 GYI65653 GOM65653 GEQ65653 FUU65653 FKY65653 FBC65653 ERG65653 EHK65653 DXO65653 DNS65653 DDW65653 CUA65653 CKE65653 CAI65653 BQM65653 BGQ65653 AWU65653 AMY65653 ADC65653 TG65653 JK65653 O65653 WVW119 WMA119 WCE119 VSI119 VIM119 UYQ119 UOU119 UEY119 TVC119 TLG119 TBK119 SRO119 SHS119 RXW119 ROA119 REE119 QUI119 QKM119 QAQ119 PQU119 PGY119 OXC119 ONG119 ODK119 NTO119 NJS119 MZW119 MQA119 MGE119 LWI119 LMM119 LCQ119 KSU119 KIY119 JZC119 JPG119 JFK119 IVO119 ILS119 IBW119 HSA119 HIE119 GYI119 GOM119 GEQ119 FUU119 FKY119 FBC119 ERG119 EHK119 DXO119 DNS119 DDW119 CUA119 CKE119 CAI119 BQM119 BGQ119 AWU119 AMY119 ADC119 TG119 JK119 O119 WVW983213 WMA983213 WCE983213 VSI983213 VIM983213 UYQ983213 UOU983213 UEY983213 TVC983213 TLG983213 TBK983213 SRO983213 SHS983213 RXW983213 ROA983213 REE983213 QUI983213 QKM983213 QAQ983213 PQU983213 PGY983213 OXC983213 ONG983213 ODK983213 NTO983213 NJS983213 MZW983213 MQA983213 MGE983213 LWI983213 LMM983213 LCQ983213 KSU983213 KIY983213 JZC983213 JPG983213 JFK983213 IVO983213 ILS983213 IBW983213 HSA983213 HIE983213 GYI983213 GOM983213 GEQ983213 FUU983213 FKY983213 FBC983213 ERG983213 EHK983213 DXO983213 DNS983213 DDW983213 CUA983213 CKE983213 CAI983213 BQM983213 BGQ983213 AWU983213 AMY983213 ADC983213 TG983213 JK983213 O983213 WVW917677 WMA917677 WCE917677 VSI917677 VIM917677 UYQ917677 UOU917677 UEY917677 TVC917677 TLG917677 TBK917677 SRO917677 SHS917677 RXW917677 ROA917677 REE917677 QUI917677 QKM917677 QAQ917677 PQU917677 PGY917677 OXC917677 ONG917677 ODK917677 NTO917677 NJS917677 MZW917677 MQA917677 MGE917677 LWI917677 LMM917677 LCQ917677 KSU917677 KIY917677 JZC917677 JPG917677 JFK917677 IVO917677 ILS917677 IBW917677 HSA917677 HIE917677 GYI917677 GOM917677 GEQ917677 FUU917677 FKY917677 FBC917677 ERG917677 EHK917677 DXO917677 DNS917677 DDW917677 CUA917677 CKE917677 CAI917677 BQM917677 BGQ917677 AWU917677 AMY917677 ADC917677 TG917677 JK917677 O917677 WVW852141 WMA852141 WCE852141 VSI852141 VIM852141 UYQ852141 UOU852141 UEY852141 TVC852141 TLG852141 TBK852141 SRO852141 SHS852141 RXW852141 ROA852141 REE852141 QUI852141 QKM852141 QAQ852141 PQU852141 PGY852141 OXC852141 ONG852141 ODK852141 NTO852141 NJS852141 MZW852141 MQA852141 MGE852141 LWI852141 LMM852141 LCQ852141 KSU852141 KIY852141 JZC852141 JPG852141 JFK852141 IVO852141 ILS852141 IBW852141 HSA852141 HIE852141 GYI852141 GOM852141 GEQ852141 FUU852141 FKY852141 FBC852141 ERG852141 EHK852141 DXO852141 DNS852141 DDW852141 CUA852141 CKE852141 CAI852141 BQM852141 BGQ852141 AWU852141 AMY852141 ADC852141 TG852141 JK852141 O852141 WVW786605 WMA786605 WCE786605 VSI786605 VIM786605 UYQ786605 UOU786605 UEY786605 TVC786605 TLG786605 TBK786605 SRO786605 SHS786605 RXW786605 ROA786605 REE786605 QUI786605 QKM786605 QAQ786605 PQU786605 PGY786605 OXC786605 ONG786605 ODK786605 NTO786605 NJS786605 MZW786605 MQA786605 MGE786605 LWI786605 LMM786605 LCQ786605 KSU786605 KIY786605 JZC786605 JPG786605 JFK786605 IVO786605 ILS786605 IBW786605 HSA786605 HIE786605 GYI786605 GOM786605 GEQ786605 FUU786605 FKY786605 FBC786605 ERG786605 EHK786605 DXO786605 DNS786605 DDW786605 CUA786605 CKE786605 CAI786605 BQM786605 BGQ786605 AWU786605 AMY786605 ADC786605 TG786605 JK786605 O786605 WVW721069 WMA721069 WCE721069 VSI721069 VIM721069 UYQ721069 UOU721069 UEY721069 TVC721069 TLG721069 TBK721069 SRO721069 SHS721069 RXW721069 ROA721069 REE721069 QUI721069 QKM721069 QAQ721069 PQU721069 PGY721069 OXC721069 ONG721069 ODK721069 NTO721069 NJS721069 MZW721069 MQA721069 MGE721069 LWI721069 LMM721069 LCQ721069 KSU721069 KIY721069 JZC721069 JPG721069 JFK721069 IVO721069 ILS721069 IBW721069 HSA721069 HIE721069 GYI721069 GOM721069 GEQ721069 FUU721069 FKY721069 FBC721069 ERG721069 EHK721069 DXO721069 DNS721069 DDW721069 CUA721069 CKE721069 CAI721069 BQM721069 BGQ721069 AWU721069 AMY721069 ADC721069 TG721069 JK721069 O721069 WVW655533 WMA655533 WCE655533 VSI655533 VIM655533 UYQ655533 UOU655533 UEY655533 TVC655533 TLG655533 TBK655533 SRO655533 SHS655533 RXW655533 ROA655533 REE655533 QUI655533 QKM655533 QAQ655533 PQU655533 PGY655533 OXC655533 ONG655533 ODK655533 NTO655533 NJS655533 MZW655533 MQA655533 MGE655533 LWI655533 LMM655533 LCQ655533 KSU655533 KIY655533 JZC655533 JPG655533 JFK655533 IVO655533 ILS655533 IBW655533 HSA655533 HIE655533 GYI655533 GOM655533 GEQ655533 FUU655533 FKY655533 FBC655533 ERG655533 EHK655533 DXO655533 DNS655533 DDW655533 CUA655533 CKE655533 CAI655533 BQM655533 BGQ655533 AWU655533 AMY655533 ADC655533 TG655533 JK655533 O655533 WVW589997 WMA589997 WCE589997 VSI589997 VIM589997 UYQ589997 UOU589997 UEY589997 TVC589997 TLG589997 TBK589997 SRO589997 SHS589997 RXW589997 ROA589997 REE589997 QUI589997 QKM589997 QAQ589997 PQU589997 PGY589997 OXC589997 ONG589997 ODK589997 NTO589997 NJS589997 MZW589997 MQA589997 MGE589997 LWI589997 LMM589997 LCQ589997 KSU589997 KIY589997 JZC589997 JPG589997 JFK589997 IVO589997 ILS589997 IBW589997 HSA589997 HIE589997 GYI589997 GOM589997 GEQ589997 FUU589997 FKY589997 FBC589997 ERG589997 EHK589997 DXO589997 DNS589997 DDW589997 CUA589997 CKE589997 CAI589997 BQM589997 BGQ589997 AWU589997 AMY589997 ADC589997 TG589997 JK589997 O589997 WVW524461 WMA524461 WCE524461 VSI524461 VIM524461 UYQ524461 UOU524461 UEY524461 TVC524461 TLG524461 TBK524461 SRO524461 SHS524461 RXW524461 ROA524461 REE524461 QUI524461 QKM524461 QAQ524461 PQU524461 PGY524461 OXC524461 ONG524461 ODK524461 NTO524461 NJS524461 MZW524461 MQA524461 MGE524461 LWI524461 LMM524461 LCQ524461 KSU524461 KIY524461 JZC524461 JPG524461 JFK524461 IVO524461 ILS524461 IBW524461 HSA524461 HIE524461 GYI524461 GOM524461 GEQ524461 FUU524461 FKY524461 FBC524461 ERG524461 EHK524461 DXO524461 DNS524461 DDW524461 CUA524461 CKE524461 CAI524461 BQM524461 BGQ524461 AWU524461 AMY524461 ADC524461 TG524461 JK524461 O524461 WVW458925 WMA458925 WCE458925 VSI458925 VIM458925 UYQ458925 UOU458925 UEY458925 TVC458925 TLG458925 TBK458925 SRO458925 SHS458925 RXW458925 ROA458925 REE458925 QUI458925 QKM458925 QAQ458925 PQU458925 PGY458925 OXC458925 ONG458925 ODK458925 NTO458925 NJS458925 MZW458925 MQA458925 MGE458925 LWI458925 LMM458925 LCQ458925 KSU458925 KIY458925 JZC458925 JPG458925 JFK458925 IVO458925 ILS458925 IBW458925 HSA458925 HIE458925 GYI458925 GOM458925 GEQ458925 FUU458925 FKY458925 FBC458925 ERG458925 EHK458925 DXO458925 DNS458925 DDW458925 CUA458925 CKE458925 CAI458925 BQM458925 BGQ458925 AWU458925 AMY458925 ADC458925 TG458925 JK458925 O458925 WVW393389 WMA393389 WCE393389 VSI393389 VIM393389 UYQ393389 UOU393389 UEY393389 TVC393389 TLG393389 TBK393389 SRO393389 SHS393389 RXW393389 ROA393389 REE393389 QUI393389 QKM393389 QAQ393389 PQU393389 PGY393389 OXC393389 ONG393389 ODK393389 NTO393389 NJS393389 MZW393389 MQA393389 MGE393389 LWI393389 LMM393389 LCQ393389 KSU393389 KIY393389 JZC393389 JPG393389 JFK393389 IVO393389 ILS393389 IBW393389 HSA393389 HIE393389 GYI393389 GOM393389 GEQ393389 FUU393389 FKY393389 FBC393389 ERG393389 EHK393389 DXO393389 DNS393389 DDW393389 CUA393389 CKE393389 CAI393389 BQM393389 BGQ393389 AWU393389 AMY393389 ADC393389 TG393389 JK393389 O393389 WVW327853 WMA327853 WCE327853 VSI327853 VIM327853 UYQ327853 UOU327853 UEY327853 TVC327853 TLG327853 TBK327853 SRO327853 SHS327853 RXW327853 ROA327853 REE327853 QUI327853 QKM327853 QAQ327853 PQU327853 PGY327853 OXC327853 ONG327853 ODK327853 NTO327853 NJS327853 MZW327853 MQA327853 MGE327853 LWI327853 LMM327853 LCQ327853 KSU327853 KIY327853 JZC327853 JPG327853 JFK327853 IVO327853 ILS327853 IBW327853 HSA327853 HIE327853 GYI327853 GOM327853 GEQ327853 FUU327853 FKY327853 FBC327853 ERG327853 EHK327853 DXO327853 DNS327853 DDW327853 CUA327853 CKE327853 CAI327853 BQM327853 BGQ327853 AWU327853 AMY327853 ADC327853 TG327853 JK327853 O327853 WVW262317 WMA262317 WCE262317 VSI262317 VIM262317 UYQ262317 UOU262317 UEY262317 TVC262317 TLG262317 TBK262317 SRO262317 SHS262317 RXW262317 ROA262317 REE262317 QUI262317 QKM262317 QAQ262317 PQU262317 PGY262317 OXC262317 ONG262317 ODK262317 NTO262317 NJS262317 MZW262317 MQA262317 MGE262317 LWI262317 LMM262317 LCQ262317 KSU262317 KIY262317 JZC262317 JPG262317 JFK262317 IVO262317 ILS262317 IBW262317 HSA262317 HIE262317 GYI262317 GOM262317 GEQ262317 FUU262317 FKY262317 FBC262317 ERG262317 EHK262317 DXO262317 DNS262317 DDW262317 CUA262317 CKE262317 CAI262317 BQM262317 BGQ262317 AWU262317 AMY262317 ADC262317 TG262317 JK262317 O262317 WVW196781 WMA196781 WCE196781 VSI196781 VIM196781 UYQ196781 UOU196781 UEY196781 TVC196781 TLG196781 TBK196781 SRO196781 SHS196781 RXW196781 ROA196781 REE196781 QUI196781 QKM196781 QAQ196781 PQU196781 PGY196781 OXC196781 ONG196781 ODK196781 NTO196781 NJS196781 MZW196781 MQA196781 MGE196781 LWI196781 LMM196781 LCQ196781 KSU196781 KIY196781 JZC196781 JPG196781 JFK196781 IVO196781 ILS196781 IBW196781 HSA196781 HIE196781 GYI196781 GOM196781 GEQ196781 FUU196781 FKY196781 FBC196781 ERG196781 EHK196781 DXO196781 DNS196781 DDW196781 CUA196781 CKE196781 CAI196781 BQM196781 BGQ196781 AWU196781 AMY196781 ADC196781 TG196781 JK196781 O196781 WVW131245 WMA131245 WCE131245 VSI131245 VIM131245 UYQ131245 UOU131245 UEY131245 TVC131245 TLG131245 TBK131245 SRO131245 SHS131245 RXW131245 ROA131245 REE131245 QUI131245 QKM131245 QAQ131245 PQU131245 PGY131245 OXC131245 ONG131245 ODK131245 NTO131245 NJS131245 MZW131245 MQA131245 MGE131245 LWI131245 LMM131245 LCQ131245 KSU131245 KIY131245 JZC131245 JPG131245 JFK131245 IVO131245 ILS131245 IBW131245 HSA131245 HIE131245 GYI131245 GOM131245 GEQ131245 FUU131245 FKY131245 FBC131245 ERG131245 EHK131245 DXO131245 DNS131245 DDW131245 CUA131245 CKE131245 CAI131245 BQM131245 BGQ131245 AWU131245 AMY131245 ADC131245 TG131245 JK131245 O131245 WVW65709 WMA65709 WCE65709 VSI65709 VIM65709 UYQ65709 UOU65709 UEY65709 TVC65709 TLG65709 TBK65709 SRO65709 SHS65709 RXW65709 ROA65709 REE65709 QUI65709 QKM65709 QAQ65709 PQU65709 PGY65709 OXC65709 ONG65709 ODK65709 NTO65709 NJS65709 MZW65709 MQA65709 MGE65709 LWI65709 LMM65709 LCQ65709 KSU65709 KIY65709 JZC65709 JPG65709 JFK65709 IVO65709 ILS65709 IBW65709 HSA65709 HIE65709 GYI65709 GOM65709 GEQ65709 FUU65709 FKY65709 FBC65709 ERG65709 EHK65709 DXO65709 DNS65709 DDW65709 CUA65709 CKE65709 CAI65709 BQM65709 BGQ65709 AWU65709 AMY65709 ADC65709 TG65709 JK65709 O65709 WVW175 WMA175 WCE175 VSI175 VIM175 UYQ175 UOU175 UEY175 TVC175 TLG175 TBK175 SRO175 SHS175 RXW175 ROA175 REE175 QUI175 QKM175 QAQ175 PQU175 PGY175 OXC175 ONG175 ODK175 NTO175 NJS175 MZW175 MQA175 MGE175 LWI175 LMM175 LCQ175 KSU175 KIY175 JZC175 JPG175 JFK175 IVO175 ILS175 IBW175 HSA175 HIE175 GYI175 GOM175 GEQ175 FUU175 FKY175 FBC175 ERG175 EHK175 DXO175 DNS175 DDW175 CUA175 CKE175 CAI175 BQM175 BGQ175 AWU175 AMY175 ADC175 TG175 JK175 O175 WVW983135 WMA983135 WCE983135 VSI983135 VIM983135 UYQ983135 UOU983135 UEY983135 TVC983135 TLG983135 TBK983135 SRO983135 SHS983135 RXW983135 ROA983135 REE983135 QUI983135 QKM983135 QAQ983135 PQU983135 PGY983135 OXC983135 ONG983135 ODK983135 NTO983135 NJS983135 MZW983135 MQA983135 MGE983135 LWI983135 LMM983135 LCQ983135 KSU983135 KIY983135 JZC983135 JPG983135 JFK983135 IVO983135 ILS983135 IBW983135 HSA983135 HIE983135 GYI983135 GOM983135 GEQ983135 FUU983135 FKY983135 FBC983135 ERG983135 EHK983135 DXO983135 DNS983135 DDW983135 CUA983135 CKE983135 CAI983135 BQM983135 BGQ983135 AWU983135 AMY983135 ADC983135 TG983135 JK983135 O983135 WVW917599 WMA917599 WCE917599 VSI917599 VIM917599 UYQ917599 UOU917599 UEY917599 TVC917599 TLG917599 TBK917599 SRO917599 SHS917599 RXW917599 ROA917599 REE917599 QUI917599 QKM917599 QAQ917599 PQU917599 PGY917599 OXC917599 ONG917599 ODK917599 NTO917599 NJS917599 MZW917599 MQA917599 MGE917599 LWI917599 LMM917599 LCQ917599 KSU917599 KIY917599 JZC917599 JPG917599 JFK917599 IVO917599 ILS917599 IBW917599 HSA917599 HIE917599 GYI917599 GOM917599 GEQ917599 FUU917599 FKY917599 FBC917599 ERG917599 EHK917599 DXO917599 DNS917599 DDW917599 CUA917599 CKE917599 CAI917599 BQM917599 BGQ917599 AWU917599 AMY917599 ADC917599 TG917599 JK917599 O917599 WVW852063 WMA852063 WCE852063 VSI852063 VIM852063 UYQ852063 UOU852063 UEY852063 TVC852063 TLG852063 TBK852063 SRO852063 SHS852063 RXW852063 ROA852063 REE852063 QUI852063 QKM852063 QAQ852063 PQU852063 PGY852063 OXC852063 ONG852063 ODK852063 NTO852063 NJS852063 MZW852063 MQA852063 MGE852063 LWI852063 LMM852063 LCQ852063 KSU852063 KIY852063 JZC852063 JPG852063 JFK852063 IVO852063 ILS852063 IBW852063 HSA852063 HIE852063 GYI852063 GOM852063 GEQ852063 FUU852063 FKY852063 FBC852063 ERG852063 EHK852063 DXO852063 DNS852063 DDW852063 CUA852063 CKE852063 CAI852063 BQM852063 BGQ852063 AWU852063 AMY852063 ADC852063 TG852063 JK852063 O852063 WVW786527 WMA786527 WCE786527 VSI786527 VIM786527 UYQ786527 UOU786527 UEY786527 TVC786527 TLG786527 TBK786527 SRO786527 SHS786527 RXW786527 ROA786527 REE786527 QUI786527 QKM786527 QAQ786527 PQU786527 PGY786527 OXC786527 ONG786527 ODK786527 NTO786527 NJS786527 MZW786527 MQA786527 MGE786527 LWI786527 LMM786527 LCQ786527 KSU786527 KIY786527 JZC786527 JPG786527 JFK786527 IVO786527 ILS786527 IBW786527 HSA786527 HIE786527 GYI786527 GOM786527 GEQ786527 FUU786527 FKY786527 FBC786527 ERG786527 EHK786527 DXO786527 DNS786527 DDW786527 CUA786527 CKE786527 CAI786527 BQM786527 BGQ786527 AWU786527 AMY786527 ADC786527 TG786527 JK786527 O786527 WVW720991 WMA720991 WCE720991 VSI720991 VIM720991 UYQ720991 UOU720991 UEY720991 TVC720991 TLG720991 TBK720991 SRO720991 SHS720991 RXW720991 ROA720991 REE720991 QUI720991 QKM720991 QAQ720991 PQU720991 PGY720991 OXC720991 ONG720991 ODK720991 NTO720991 NJS720991 MZW720991 MQA720991 MGE720991 LWI720991 LMM720991 LCQ720991 KSU720991 KIY720991 JZC720991 JPG720991 JFK720991 IVO720991 ILS720991 IBW720991 HSA720991 HIE720991 GYI720991 GOM720991 GEQ720991 FUU720991 FKY720991 FBC720991 ERG720991 EHK720991 DXO720991 DNS720991 DDW720991 CUA720991 CKE720991 CAI720991 BQM720991 BGQ720991 AWU720991 AMY720991 ADC720991 TG720991 JK720991 O720991 WVW655455 WMA655455 WCE655455 VSI655455 VIM655455 UYQ655455 UOU655455 UEY655455 TVC655455 TLG655455 TBK655455 SRO655455 SHS655455 RXW655455 ROA655455 REE655455 QUI655455 QKM655455 QAQ655455 PQU655455 PGY655455 OXC655455 ONG655455 ODK655455 NTO655455 NJS655455 MZW655455 MQA655455 MGE655455 LWI655455 LMM655455 LCQ655455 KSU655455 KIY655455 JZC655455 JPG655455 JFK655455 IVO655455 ILS655455 IBW655455 HSA655455 HIE655455 GYI655455 GOM655455 GEQ655455 FUU655455 FKY655455 FBC655455 ERG655455 EHK655455 DXO655455 DNS655455 DDW655455 CUA655455 CKE655455 CAI655455 BQM655455 BGQ655455 AWU655455 AMY655455 ADC655455 TG655455 JK655455 O655455 WVW589919 WMA589919 WCE589919 VSI589919 VIM589919 UYQ589919 UOU589919 UEY589919 TVC589919 TLG589919 TBK589919 SRO589919 SHS589919 RXW589919 ROA589919 REE589919 QUI589919 QKM589919 QAQ589919 PQU589919 PGY589919 OXC589919 ONG589919 ODK589919 NTO589919 NJS589919 MZW589919 MQA589919 MGE589919 LWI589919 LMM589919 LCQ589919 KSU589919 KIY589919 JZC589919 JPG589919 JFK589919 IVO589919 ILS589919 IBW589919 HSA589919 HIE589919 GYI589919 GOM589919 GEQ589919 FUU589919 FKY589919 FBC589919 ERG589919 EHK589919 DXO589919 DNS589919 DDW589919 CUA589919 CKE589919 CAI589919 BQM589919 BGQ589919 AWU589919 AMY589919 ADC589919 TG589919 JK589919 O589919 WVW524383 WMA524383 WCE524383 VSI524383 VIM524383 UYQ524383 UOU524383 UEY524383 TVC524383 TLG524383 TBK524383 SRO524383 SHS524383 RXW524383 ROA524383 REE524383 QUI524383 QKM524383 QAQ524383 PQU524383 PGY524383 OXC524383 ONG524383 ODK524383 NTO524383 NJS524383 MZW524383 MQA524383 MGE524383 LWI524383 LMM524383 LCQ524383 KSU524383 KIY524383 JZC524383 JPG524383 JFK524383 IVO524383 ILS524383 IBW524383 HSA524383 HIE524383 GYI524383 GOM524383 GEQ524383 FUU524383 FKY524383 FBC524383 ERG524383 EHK524383 DXO524383 DNS524383 DDW524383 CUA524383 CKE524383 CAI524383 BQM524383 BGQ524383 AWU524383 AMY524383 ADC524383 TG524383 JK524383 O524383 WVW458847 WMA458847 WCE458847 VSI458847 VIM458847 UYQ458847 UOU458847 UEY458847 TVC458847 TLG458847 TBK458847 SRO458847 SHS458847 RXW458847 ROA458847 REE458847 QUI458847 QKM458847 QAQ458847 PQU458847 PGY458847 OXC458847 ONG458847 ODK458847 NTO458847 NJS458847 MZW458847 MQA458847 MGE458847 LWI458847 LMM458847 LCQ458847 KSU458847 KIY458847 JZC458847 JPG458847 JFK458847 IVO458847 ILS458847 IBW458847 HSA458847 HIE458847 GYI458847 GOM458847 GEQ458847 FUU458847 FKY458847 FBC458847 ERG458847 EHK458847 DXO458847 DNS458847 DDW458847 CUA458847 CKE458847 CAI458847 BQM458847 BGQ458847 AWU458847 AMY458847 ADC458847 TG458847 JK458847 O458847 WVW393311 WMA393311 WCE393311 VSI393311 VIM393311 UYQ393311 UOU393311 UEY393311 TVC393311 TLG393311 TBK393311 SRO393311 SHS393311 RXW393311 ROA393311 REE393311 QUI393311 QKM393311 QAQ393311 PQU393311 PGY393311 OXC393311 ONG393311 ODK393311 NTO393311 NJS393311 MZW393311 MQA393311 MGE393311 LWI393311 LMM393311 LCQ393311 KSU393311 KIY393311 JZC393311 JPG393311 JFK393311 IVO393311 ILS393311 IBW393311 HSA393311 HIE393311 GYI393311 GOM393311 GEQ393311 FUU393311 FKY393311 FBC393311 ERG393311 EHK393311 DXO393311 DNS393311 DDW393311 CUA393311 CKE393311 CAI393311 BQM393311 BGQ393311 AWU393311 AMY393311 ADC393311 TG393311 JK393311 O393311 WVW327775 WMA327775 WCE327775 VSI327775 VIM327775 UYQ327775 UOU327775 UEY327775 TVC327775 TLG327775 TBK327775 SRO327775 SHS327775 RXW327775 ROA327775 REE327775 QUI327775 QKM327775 QAQ327775 PQU327775 PGY327775 OXC327775 ONG327775 ODK327775 NTO327775 NJS327775 MZW327775 MQA327775 MGE327775 LWI327775 LMM327775 LCQ327775 KSU327775 KIY327775 JZC327775 JPG327775 JFK327775 IVO327775 ILS327775 IBW327775 HSA327775 HIE327775 GYI327775 GOM327775 GEQ327775 FUU327775 FKY327775 FBC327775 ERG327775 EHK327775 DXO327775 DNS327775 DDW327775 CUA327775 CKE327775 CAI327775 BQM327775 BGQ327775 AWU327775 AMY327775 ADC327775 TG327775 JK327775 O327775 WVW262239 WMA262239 WCE262239 VSI262239 VIM262239 UYQ262239 UOU262239 UEY262239 TVC262239 TLG262239 TBK262239 SRO262239 SHS262239 RXW262239 ROA262239 REE262239 QUI262239 QKM262239 QAQ262239 PQU262239 PGY262239 OXC262239 ONG262239 ODK262239 NTO262239 NJS262239 MZW262239 MQA262239 MGE262239 LWI262239 LMM262239 LCQ262239 KSU262239 KIY262239 JZC262239 JPG262239 JFK262239 IVO262239 ILS262239 IBW262239 HSA262239 HIE262239 GYI262239 GOM262239 GEQ262239 FUU262239 FKY262239 FBC262239 ERG262239 EHK262239 DXO262239 DNS262239 DDW262239 CUA262239 CKE262239 CAI262239 BQM262239 BGQ262239 AWU262239 AMY262239 ADC262239 TG262239 JK262239 O262239 WVW196703 WMA196703 WCE196703 VSI196703 VIM196703 UYQ196703 UOU196703 UEY196703 TVC196703 TLG196703 TBK196703 SRO196703 SHS196703 RXW196703 ROA196703 REE196703 QUI196703 QKM196703 QAQ196703 PQU196703 PGY196703 OXC196703 ONG196703 ODK196703 NTO196703 NJS196703 MZW196703 MQA196703 MGE196703 LWI196703 LMM196703 LCQ196703 KSU196703 KIY196703 JZC196703 JPG196703 JFK196703 IVO196703 ILS196703 IBW196703 HSA196703 HIE196703 GYI196703 GOM196703 GEQ196703 FUU196703 FKY196703 FBC196703 ERG196703 EHK196703 DXO196703 DNS196703 DDW196703 CUA196703 CKE196703 CAI196703 BQM196703 BGQ196703 AWU196703 AMY196703 ADC196703 TG196703 JK196703 O196703 WVW131167 WMA131167 WCE131167 VSI131167 VIM131167 UYQ131167 UOU131167 UEY131167 TVC131167 TLG131167 TBK131167 SRO131167 SHS131167 RXW131167 ROA131167 REE131167 QUI131167 QKM131167 QAQ131167 PQU131167 PGY131167 OXC131167 ONG131167 ODK131167 NTO131167 NJS131167 MZW131167 MQA131167 MGE131167 LWI131167 LMM131167 LCQ131167 KSU131167 KIY131167 JZC131167 JPG131167 JFK131167 IVO131167 ILS131167 IBW131167 HSA131167 HIE131167 GYI131167 GOM131167 GEQ131167 FUU131167 FKY131167 FBC131167 ERG131167 EHK131167 DXO131167 DNS131167 DDW131167 CUA131167 CKE131167 CAI131167 BQM131167 BGQ131167 AWU131167 AMY131167 ADC131167 TG131167 JK131167 O131167 WVW65631 WMA65631 WCE65631 VSI65631 VIM65631 UYQ65631 UOU65631 UEY65631 TVC65631 TLG65631 TBK65631 SRO65631 SHS65631 RXW65631 ROA65631 REE65631 QUI65631 QKM65631 QAQ65631 PQU65631 PGY65631 OXC65631 ONG65631 ODK65631 NTO65631 NJS65631 MZW65631 MQA65631 MGE65631 LWI65631 LMM65631 LCQ65631 KSU65631 KIY65631 JZC65631 JPG65631 JFK65631 IVO65631 ILS65631 IBW65631 HSA65631 HIE65631 GYI65631 GOM65631 GEQ65631 FUU65631 FKY65631 FBC65631 ERG65631 EHK65631 DXO65631 DNS65631 DDW65631 CUA65631 CKE65631 CAI65631 BQM65631 BGQ65631 AWU65631 AMY65631 ADC65631 TG65631 JK65631 O65631 WVW94 WMA94 WCE94 VSI94 VIM94 UYQ94 UOU94 UEY94 TVC94 TLG94 TBK94 SRO94 SHS94 RXW94 ROA94 REE94 QUI94 QKM94 QAQ94 PQU94 PGY94 OXC94 ONG94 ODK94 NTO94 NJS94 MZW94 MQA94 MGE94 LWI94 LMM94 LCQ94 KSU94 KIY94 JZC94 JPG94 JFK94 IVO94 ILS94 IBW94 HSA94 HIE94 GYI94 GOM94 GEQ94 FUU94 FKY94 FBC94 ERG94 EHK94 DXO94 DNS94 DDW94 CUA94 CKE94 CAI94 BQM94 BGQ94 AWU94 AMY94 ADC94 TG94 JK94" xr:uid="{00000000-0002-0000-0000-000004000000}">
      <formula1>$E$212:$E$214</formula1>
    </dataValidation>
    <dataValidation type="list" allowBlank="1" showInputMessage="1" showErrorMessage="1" sqref="G200 JC200 SY200 ACU200 AMQ200 AWM200 BGI200 BQE200 CAA200 CJW200 CTS200 DDO200 DNK200 DXG200 EHC200 EQY200 FAU200 FKQ200 FUM200 GEI200 GOE200 GYA200 HHW200 HRS200 IBO200 ILK200 IVG200 JFC200 JOY200 JYU200 KIQ200 KSM200 LCI200 LME200 LWA200 MFW200 MPS200 MZO200 NJK200 NTG200 ODC200 OMY200 OWU200 PGQ200 PQM200 QAI200 QKE200 QUA200 RDW200 RNS200 RXO200 SHK200 SRG200 TBC200 TKY200 TUU200 UEQ200 UOM200 UYI200 VIE200 VSA200 WBW200 WLS200 WVO200 G65733 JC65733 SY65733 ACU65733 AMQ65733 AWM65733 BGI65733 BQE65733 CAA65733 CJW65733 CTS65733 DDO65733 DNK65733 DXG65733 EHC65733 EQY65733 FAU65733 FKQ65733 FUM65733 GEI65733 GOE65733 GYA65733 HHW65733 HRS65733 IBO65733 ILK65733 IVG65733 JFC65733 JOY65733 JYU65733 KIQ65733 KSM65733 LCI65733 LME65733 LWA65733 MFW65733 MPS65733 MZO65733 NJK65733 NTG65733 ODC65733 OMY65733 OWU65733 PGQ65733 PQM65733 QAI65733 QKE65733 QUA65733 RDW65733 RNS65733 RXO65733 SHK65733 SRG65733 TBC65733 TKY65733 TUU65733 UEQ65733 UOM65733 UYI65733 VIE65733 VSA65733 WBW65733 WLS65733 WVO65733 G131269 JC131269 SY131269 ACU131269 AMQ131269 AWM131269 BGI131269 BQE131269 CAA131269 CJW131269 CTS131269 DDO131269 DNK131269 DXG131269 EHC131269 EQY131269 FAU131269 FKQ131269 FUM131269 GEI131269 GOE131269 GYA131269 HHW131269 HRS131269 IBO131269 ILK131269 IVG131269 JFC131269 JOY131269 JYU131269 KIQ131269 KSM131269 LCI131269 LME131269 LWA131269 MFW131269 MPS131269 MZO131269 NJK131269 NTG131269 ODC131269 OMY131269 OWU131269 PGQ131269 PQM131269 QAI131269 QKE131269 QUA131269 RDW131269 RNS131269 RXO131269 SHK131269 SRG131269 TBC131269 TKY131269 TUU131269 UEQ131269 UOM131269 UYI131269 VIE131269 VSA131269 WBW131269 WLS131269 WVO131269 G196805 JC196805 SY196805 ACU196805 AMQ196805 AWM196805 BGI196805 BQE196805 CAA196805 CJW196805 CTS196805 DDO196805 DNK196805 DXG196805 EHC196805 EQY196805 FAU196805 FKQ196805 FUM196805 GEI196805 GOE196805 GYA196805 HHW196805 HRS196805 IBO196805 ILK196805 IVG196805 JFC196805 JOY196805 JYU196805 KIQ196805 KSM196805 LCI196805 LME196805 LWA196805 MFW196805 MPS196805 MZO196805 NJK196805 NTG196805 ODC196805 OMY196805 OWU196805 PGQ196805 PQM196805 QAI196805 QKE196805 QUA196805 RDW196805 RNS196805 RXO196805 SHK196805 SRG196805 TBC196805 TKY196805 TUU196805 UEQ196805 UOM196805 UYI196805 VIE196805 VSA196805 WBW196805 WLS196805 WVO196805 G262341 JC262341 SY262341 ACU262341 AMQ262341 AWM262341 BGI262341 BQE262341 CAA262341 CJW262341 CTS262341 DDO262341 DNK262341 DXG262341 EHC262341 EQY262341 FAU262341 FKQ262341 FUM262341 GEI262341 GOE262341 GYA262341 HHW262341 HRS262341 IBO262341 ILK262341 IVG262341 JFC262341 JOY262341 JYU262341 KIQ262341 KSM262341 LCI262341 LME262341 LWA262341 MFW262341 MPS262341 MZO262341 NJK262341 NTG262341 ODC262341 OMY262341 OWU262341 PGQ262341 PQM262341 QAI262341 QKE262341 QUA262341 RDW262341 RNS262341 RXO262341 SHK262341 SRG262341 TBC262341 TKY262341 TUU262341 UEQ262341 UOM262341 UYI262341 VIE262341 VSA262341 WBW262341 WLS262341 WVO262341 G327877 JC327877 SY327877 ACU327877 AMQ327877 AWM327877 BGI327877 BQE327877 CAA327877 CJW327877 CTS327877 DDO327877 DNK327877 DXG327877 EHC327877 EQY327877 FAU327877 FKQ327877 FUM327877 GEI327877 GOE327877 GYA327877 HHW327877 HRS327877 IBO327877 ILK327877 IVG327877 JFC327877 JOY327877 JYU327877 KIQ327877 KSM327877 LCI327877 LME327877 LWA327877 MFW327877 MPS327877 MZO327877 NJK327877 NTG327877 ODC327877 OMY327877 OWU327877 PGQ327877 PQM327877 QAI327877 QKE327877 QUA327877 RDW327877 RNS327877 RXO327877 SHK327877 SRG327877 TBC327877 TKY327877 TUU327877 UEQ327877 UOM327877 UYI327877 VIE327877 VSA327877 WBW327877 WLS327877 WVO327877 G393413 JC393413 SY393413 ACU393413 AMQ393413 AWM393413 BGI393413 BQE393413 CAA393413 CJW393413 CTS393413 DDO393413 DNK393413 DXG393413 EHC393413 EQY393413 FAU393413 FKQ393413 FUM393413 GEI393413 GOE393413 GYA393413 HHW393413 HRS393413 IBO393413 ILK393413 IVG393413 JFC393413 JOY393413 JYU393413 KIQ393413 KSM393413 LCI393413 LME393413 LWA393413 MFW393413 MPS393413 MZO393413 NJK393413 NTG393413 ODC393413 OMY393413 OWU393413 PGQ393413 PQM393413 QAI393413 QKE393413 QUA393413 RDW393413 RNS393413 RXO393413 SHK393413 SRG393413 TBC393413 TKY393413 TUU393413 UEQ393413 UOM393413 UYI393413 VIE393413 VSA393413 WBW393413 WLS393413 WVO393413 G458949 JC458949 SY458949 ACU458949 AMQ458949 AWM458949 BGI458949 BQE458949 CAA458949 CJW458949 CTS458949 DDO458949 DNK458949 DXG458949 EHC458949 EQY458949 FAU458949 FKQ458949 FUM458949 GEI458949 GOE458949 GYA458949 HHW458949 HRS458949 IBO458949 ILK458949 IVG458949 JFC458949 JOY458949 JYU458949 KIQ458949 KSM458949 LCI458949 LME458949 LWA458949 MFW458949 MPS458949 MZO458949 NJK458949 NTG458949 ODC458949 OMY458949 OWU458949 PGQ458949 PQM458949 QAI458949 QKE458949 QUA458949 RDW458949 RNS458949 RXO458949 SHK458949 SRG458949 TBC458949 TKY458949 TUU458949 UEQ458949 UOM458949 UYI458949 VIE458949 VSA458949 WBW458949 WLS458949 WVO458949 G524485 JC524485 SY524485 ACU524485 AMQ524485 AWM524485 BGI524485 BQE524485 CAA524485 CJW524485 CTS524485 DDO524485 DNK524485 DXG524485 EHC524485 EQY524485 FAU524485 FKQ524485 FUM524485 GEI524485 GOE524485 GYA524485 HHW524485 HRS524485 IBO524485 ILK524485 IVG524485 JFC524485 JOY524485 JYU524485 KIQ524485 KSM524485 LCI524485 LME524485 LWA524485 MFW524485 MPS524485 MZO524485 NJK524485 NTG524485 ODC524485 OMY524485 OWU524485 PGQ524485 PQM524485 QAI524485 QKE524485 QUA524485 RDW524485 RNS524485 RXO524485 SHK524485 SRG524485 TBC524485 TKY524485 TUU524485 UEQ524485 UOM524485 UYI524485 VIE524485 VSA524485 WBW524485 WLS524485 WVO524485 G590021 JC590021 SY590021 ACU590021 AMQ590021 AWM590021 BGI590021 BQE590021 CAA590021 CJW590021 CTS590021 DDO590021 DNK590021 DXG590021 EHC590021 EQY590021 FAU590021 FKQ590021 FUM590021 GEI590021 GOE590021 GYA590021 HHW590021 HRS590021 IBO590021 ILK590021 IVG590021 JFC590021 JOY590021 JYU590021 KIQ590021 KSM590021 LCI590021 LME590021 LWA590021 MFW590021 MPS590021 MZO590021 NJK590021 NTG590021 ODC590021 OMY590021 OWU590021 PGQ590021 PQM590021 QAI590021 QKE590021 QUA590021 RDW590021 RNS590021 RXO590021 SHK590021 SRG590021 TBC590021 TKY590021 TUU590021 UEQ590021 UOM590021 UYI590021 VIE590021 VSA590021 WBW590021 WLS590021 WVO590021 G655557 JC655557 SY655557 ACU655557 AMQ655557 AWM655557 BGI655557 BQE655557 CAA655557 CJW655557 CTS655557 DDO655557 DNK655557 DXG655557 EHC655557 EQY655557 FAU655557 FKQ655557 FUM655557 GEI655557 GOE655557 GYA655557 HHW655557 HRS655557 IBO655557 ILK655557 IVG655557 JFC655557 JOY655557 JYU655557 KIQ655557 KSM655557 LCI655557 LME655557 LWA655557 MFW655557 MPS655557 MZO655557 NJK655557 NTG655557 ODC655557 OMY655557 OWU655557 PGQ655557 PQM655557 QAI655557 QKE655557 QUA655557 RDW655557 RNS655557 RXO655557 SHK655557 SRG655557 TBC655557 TKY655557 TUU655557 UEQ655557 UOM655557 UYI655557 VIE655557 VSA655557 WBW655557 WLS655557 WVO655557 G721093 JC721093 SY721093 ACU721093 AMQ721093 AWM721093 BGI721093 BQE721093 CAA721093 CJW721093 CTS721093 DDO721093 DNK721093 DXG721093 EHC721093 EQY721093 FAU721093 FKQ721093 FUM721093 GEI721093 GOE721093 GYA721093 HHW721093 HRS721093 IBO721093 ILK721093 IVG721093 JFC721093 JOY721093 JYU721093 KIQ721093 KSM721093 LCI721093 LME721093 LWA721093 MFW721093 MPS721093 MZO721093 NJK721093 NTG721093 ODC721093 OMY721093 OWU721093 PGQ721093 PQM721093 QAI721093 QKE721093 QUA721093 RDW721093 RNS721093 RXO721093 SHK721093 SRG721093 TBC721093 TKY721093 TUU721093 UEQ721093 UOM721093 UYI721093 VIE721093 VSA721093 WBW721093 WLS721093 WVO721093 G786629 JC786629 SY786629 ACU786629 AMQ786629 AWM786629 BGI786629 BQE786629 CAA786629 CJW786629 CTS786629 DDO786629 DNK786629 DXG786629 EHC786629 EQY786629 FAU786629 FKQ786629 FUM786629 GEI786629 GOE786629 GYA786629 HHW786629 HRS786629 IBO786629 ILK786629 IVG786629 JFC786629 JOY786629 JYU786629 KIQ786629 KSM786629 LCI786629 LME786629 LWA786629 MFW786629 MPS786629 MZO786629 NJK786629 NTG786629 ODC786629 OMY786629 OWU786629 PGQ786629 PQM786629 QAI786629 QKE786629 QUA786629 RDW786629 RNS786629 RXO786629 SHK786629 SRG786629 TBC786629 TKY786629 TUU786629 UEQ786629 UOM786629 UYI786629 VIE786629 VSA786629 WBW786629 WLS786629 WVO786629 G852165 JC852165 SY852165 ACU852165 AMQ852165 AWM852165 BGI852165 BQE852165 CAA852165 CJW852165 CTS852165 DDO852165 DNK852165 DXG852165 EHC852165 EQY852165 FAU852165 FKQ852165 FUM852165 GEI852165 GOE852165 GYA852165 HHW852165 HRS852165 IBO852165 ILK852165 IVG852165 JFC852165 JOY852165 JYU852165 KIQ852165 KSM852165 LCI852165 LME852165 LWA852165 MFW852165 MPS852165 MZO852165 NJK852165 NTG852165 ODC852165 OMY852165 OWU852165 PGQ852165 PQM852165 QAI852165 QKE852165 QUA852165 RDW852165 RNS852165 RXO852165 SHK852165 SRG852165 TBC852165 TKY852165 TUU852165 UEQ852165 UOM852165 UYI852165 VIE852165 VSA852165 WBW852165 WLS852165 WVO852165 G917701 JC917701 SY917701 ACU917701 AMQ917701 AWM917701 BGI917701 BQE917701 CAA917701 CJW917701 CTS917701 DDO917701 DNK917701 DXG917701 EHC917701 EQY917701 FAU917701 FKQ917701 FUM917701 GEI917701 GOE917701 GYA917701 HHW917701 HRS917701 IBO917701 ILK917701 IVG917701 JFC917701 JOY917701 JYU917701 KIQ917701 KSM917701 LCI917701 LME917701 LWA917701 MFW917701 MPS917701 MZO917701 NJK917701 NTG917701 ODC917701 OMY917701 OWU917701 PGQ917701 PQM917701 QAI917701 QKE917701 QUA917701 RDW917701 RNS917701 RXO917701 SHK917701 SRG917701 TBC917701 TKY917701 TUU917701 UEQ917701 UOM917701 UYI917701 VIE917701 VSA917701 WBW917701 WLS917701 WVO917701 G983237 JC983237 SY983237 ACU983237 AMQ983237 AWM983237 BGI983237 BQE983237 CAA983237 CJW983237 CTS983237 DDO983237 DNK983237 DXG983237 EHC983237 EQY983237 FAU983237 FKQ983237 FUM983237 GEI983237 GOE983237 GYA983237 HHW983237 HRS983237 IBO983237 ILK983237 IVG983237 JFC983237 JOY983237 JYU983237 KIQ983237 KSM983237 LCI983237 LME983237 LWA983237 MFW983237 MPS983237 MZO983237 NJK983237 NTG983237 ODC983237 OMY983237 OWU983237 PGQ983237 PQM983237 QAI983237 QKE983237 QUA983237 RDW983237 RNS983237 RXO983237 SHK983237 SRG983237 TBC983237 TKY983237 TUU983237 UEQ983237 UOM983237 UYI983237 VIE983237 VSA983237 WBW983237 WLS983237 WVO983237 O200 JK200 TG200 ADC200 AMY200 AWU200 BGQ200 BQM200 CAI200 CKE200 CUA200 DDW200 DNS200 DXO200 EHK200 ERG200 FBC200 FKY200 FUU200 GEQ200 GOM200 GYI200 HIE200 HSA200 IBW200 ILS200 IVO200 JFK200 JPG200 JZC200 KIY200 KSU200 LCQ200 LMM200 LWI200 MGE200 MQA200 MZW200 NJS200 NTO200 ODK200 ONG200 OXC200 PGY200 PQU200 QAQ200 QKM200 QUI200 REE200 ROA200 RXW200 SHS200 SRO200 TBK200 TLG200 TVC200 UEY200 UOU200 UYQ200 VIM200 VSI200 WCE200 WMA200 WVW200 O65733 JK65733 TG65733 ADC65733 AMY65733 AWU65733 BGQ65733 BQM65733 CAI65733 CKE65733 CUA65733 DDW65733 DNS65733 DXO65733 EHK65733 ERG65733 FBC65733 FKY65733 FUU65733 GEQ65733 GOM65733 GYI65733 HIE65733 HSA65733 IBW65733 ILS65733 IVO65733 JFK65733 JPG65733 JZC65733 KIY65733 KSU65733 LCQ65733 LMM65733 LWI65733 MGE65733 MQA65733 MZW65733 NJS65733 NTO65733 ODK65733 ONG65733 OXC65733 PGY65733 PQU65733 QAQ65733 QKM65733 QUI65733 REE65733 ROA65733 RXW65733 SHS65733 SRO65733 TBK65733 TLG65733 TVC65733 UEY65733 UOU65733 UYQ65733 VIM65733 VSI65733 WCE65733 WMA65733 WVW65733 O131269 JK131269 TG131269 ADC131269 AMY131269 AWU131269 BGQ131269 BQM131269 CAI131269 CKE131269 CUA131269 DDW131269 DNS131269 DXO131269 EHK131269 ERG131269 FBC131269 FKY131269 FUU131269 GEQ131269 GOM131269 GYI131269 HIE131269 HSA131269 IBW131269 ILS131269 IVO131269 JFK131269 JPG131269 JZC131269 KIY131269 KSU131269 LCQ131269 LMM131269 LWI131269 MGE131269 MQA131269 MZW131269 NJS131269 NTO131269 ODK131269 ONG131269 OXC131269 PGY131269 PQU131269 QAQ131269 QKM131269 QUI131269 REE131269 ROA131269 RXW131269 SHS131269 SRO131269 TBK131269 TLG131269 TVC131269 UEY131269 UOU131269 UYQ131269 VIM131269 VSI131269 WCE131269 WMA131269 WVW131269 O196805 JK196805 TG196805 ADC196805 AMY196805 AWU196805 BGQ196805 BQM196805 CAI196805 CKE196805 CUA196805 DDW196805 DNS196805 DXO196805 EHK196805 ERG196805 FBC196805 FKY196805 FUU196805 GEQ196805 GOM196805 GYI196805 HIE196805 HSA196805 IBW196805 ILS196805 IVO196805 JFK196805 JPG196805 JZC196805 KIY196805 KSU196805 LCQ196805 LMM196805 LWI196805 MGE196805 MQA196805 MZW196805 NJS196805 NTO196805 ODK196805 ONG196805 OXC196805 PGY196805 PQU196805 QAQ196805 QKM196805 QUI196805 REE196805 ROA196805 RXW196805 SHS196805 SRO196805 TBK196805 TLG196805 TVC196805 UEY196805 UOU196805 UYQ196805 VIM196805 VSI196805 WCE196805 WMA196805 WVW196805 O262341 JK262341 TG262341 ADC262341 AMY262341 AWU262341 BGQ262341 BQM262341 CAI262341 CKE262341 CUA262341 DDW262341 DNS262341 DXO262341 EHK262341 ERG262341 FBC262341 FKY262341 FUU262341 GEQ262341 GOM262341 GYI262341 HIE262341 HSA262341 IBW262341 ILS262341 IVO262341 JFK262341 JPG262341 JZC262341 KIY262341 KSU262341 LCQ262341 LMM262341 LWI262341 MGE262341 MQA262341 MZW262341 NJS262341 NTO262341 ODK262341 ONG262341 OXC262341 PGY262341 PQU262341 QAQ262341 QKM262341 QUI262341 REE262341 ROA262341 RXW262341 SHS262341 SRO262341 TBK262341 TLG262341 TVC262341 UEY262341 UOU262341 UYQ262341 VIM262341 VSI262341 WCE262341 WMA262341 WVW262341 O327877 JK327877 TG327877 ADC327877 AMY327877 AWU327877 BGQ327877 BQM327877 CAI327877 CKE327877 CUA327877 DDW327877 DNS327877 DXO327877 EHK327877 ERG327877 FBC327877 FKY327877 FUU327877 GEQ327877 GOM327877 GYI327877 HIE327877 HSA327877 IBW327877 ILS327877 IVO327877 JFK327877 JPG327877 JZC327877 KIY327877 KSU327877 LCQ327877 LMM327877 LWI327877 MGE327877 MQA327877 MZW327877 NJS327877 NTO327877 ODK327877 ONG327877 OXC327877 PGY327877 PQU327877 QAQ327877 QKM327877 QUI327877 REE327877 ROA327877 RXW327877 SHS327877 SRO327877 TBK327877 TLG327877 TVC327877 UEY327877 UOU327877 UYQ327877 VIM327877 VSI327877 WCE327877 WMA327877 WVW327877 O393413 JK393413 TG393413 ADC393413 AMY393413 AWU393413 BGQ393413 BQM393413 CAI393413 CKE393413 CUA393413 DDW393413 DNS393413 DXO393413 EHK393413 ERG393413 FBC393413 FKY393413 FUU393413 GEQ393413 GOM393413 GYI393413 HIE393413 HSA393413 IBW393413 ILS393413 IVO393413 JFK393413 JPG393413 JZC393413 KIY393413 KSU393413 LCQ393413 LMM393413 LWI393413 MGE393413 MQA393413 MZW393413 NJS393413 NTO393413 ODK393413 ONG393413 OXC393413 PGY393413 PQU393413 QAQ393413 QKM393413 QUI393413 REE393413 ROA393413 RXW393413 SHS393413 SRO393413 TBK393413 TLG393413 TVC393413 UEY393413 UOU393413 UYQ393413 VIM393413 VSI393413 WCE393413 WMA393413 WVW393413 O458949 JK458949 TG458949 ADC458949 AMY458949 AWU458949 BGQ458949 BQM458949 CAI458949 CKE458949 CUA458949 DDW458949 DNS458949 DXO458949 EHK458949 ERG458949 FBC458949 FKY458949 FUU458949 GEQ458949 GOM458949 GYI458949 HIE458949 HSA458949 IBW458949 ILS458949 IVO458949 JFK458949 JPG458949 JZC458949 KIY458949 KSU458949 LCQ458949 LMM458949 LWI458949 MGE458949 MQA458949 MZW458949 NJS458949 NTO458949 ODK458949 ONG458949 OXC458949 PGY458949 PQU458949 QAQ458949 QKM458949 QUI458949 REE458949 ROA458949 RXW458949 SHS458949 SRO458949 TBK458949 TLG458949 TVC458949 UEY458949 UOU458949 UYQ458949 VIM458949 VSI458949 WCE458949 WMA458949 WVW458949 O524485 JK524485 TG524485 ADC524485 AMY524485 AWU524485 BGQ524485 BQM524485 CAI524485 CKE524485 CUA524485 DDW524485 DNS524485 DXO524485 EHK524485 ERG524485 FBC524485 FKY524485 FUU524485 GEQ524485 GOM524485 GYI524485 HIE524485 HSA524485 IBW524485 ILS524485 IVO524485 JFK524485 JPG524485 JZC524485 KIY524485 KSU524485 LCQ524485 LMM524485 LWI524485 MGE524485 MQA524485 MZW524485 NJS524485 NTO524485 ODK524485 ONG524485 OXC524485 PGY524485 PQU524485 QAQ524485 QKM524485 QUI524485 REE524485 ROA524485 RXW524485 SHS524485 SRO524485 TBK524485 TLG524485 TVC524485 UEY524485 UOU524485 UYQ524485 VIM524485 VSI524485 WCE524485 WMA524485 WVW524485 O590021 JK590021 TG590021 ADC590021 AMY590021 AWU590021 BGQ590021 BQM590021 CAI590021 CKE590021 CUA590021 DDW590021 DNS590021 DXO590021 EHK590021 ERG590021 FBC590021 FKY590021 FUU590021 GEQ590021 GOM590021 GYI590021 HIE590021 HSA590021 IBW590021 ILS590021 IVO590021 JFK590021 JPG590021 JZC590021 KIY590021 KSU590021 LCQ590021 LMM590021 LWI590021 MGE590021 MQA590021 MZW590021 NJS590021 NTO590021 ODK590021 ONG590021 OXC590021 PGY590021 PQU590021 QAQ590021 QKM590021 QUI590021 REE590021 ROA590021 RXW590021 SHS590021 SRO590021 TBK590021 TLG590021 TVC590021 UEY590021 UOU590021 UYQ590021 VIM590021 VSI590021 WCE590021 WMA590021 WVW590021 O655557 JK655557 TG655557 ADC655557 AMY655557 AWU655557 BGQ655557 BQM655557 CAI655557 CKE655557 CUA655557 DDW655557 DNS655557 DXO655557 EHK655557 ERG655557 FBC655557 FKY655557 FUU655557 GEQ655557 GOM655557 GYI655557 HIE655557 HSA655557 IBW655557 ILS655557 IVO655557 JFK655557 JPG655557 JZC655557 KIY655557 KSU655557 LCQ655557 LMM655557 LWI655557 MGE655557 MQA655557 MZW655557 NJS655557 NTO655557 ODK655557 ONG655557 OXC655557 PGY655557 PQU655557 QAQ655557 QKM655557 QUI655557 REE655557 ROA655557 RXW655557 SHS655557 SRO655557 TBK655557 TLG655557 TVC655557 UEY655557 UOU655557 UYQ655557 VIM655557 VSI655557 WCE655557 WMA655557 WVW655557 O721093 JK721093 TG721093 ADC721093 AMY721093 AWU721093 BGQ721093 BQM721093 CAI721093 CKE721093 CUA721093 DDW721093 DNS721093 DXO721093 EHK721093 ERG721093 FBC721093 FKY721093 FUU721093 GEQ721093 GOM721093 GYI721093 HIE721093 HSA721093 IBW721093 ILS721093 IVO721093 JFK721093 JPG721093 JZC721093 KIY721093 KSU721093 LCQ721093 LMM721093 LWI721093 MGE721093 MQA721093 MZW721093 NJS721093 NTO721093 ODK721093 ONG721093 OXC721093 PGY721093 PQU721093 QAQ721093 QKM721093 QUI721093 REE721093 ROA721093 RXW721093 SHS721093 SRO721093 TBK721093 TLG721093 TVC721093 UEY721093 UOU721093 UYQ721093 VIM721093 VSI721093 WCE721093 WMA721093 WVW721093 O786629 JK786629 TG786629 ADC786629 AMY786629 AWU786629 BGQ786629 BQM786629 CAI786629 CKE786629 CUA786629 DDW786629 DNS786629 DXO786629 EHK786629 ERG786629 FBC786629 FKY786629 FUU786629 GEQ786629 GOM786629 GYI786629 HIE786629 HSA786629 IBW786629 ILS786629 IVO786629 JFK786629 JPG786629 JZC786629 KIY786629 KSU786629 LCQ786629 LMM786629 LWI786629 MGE786629 MQA786629 MZW786629 NJS786629 NTO786629 ODK786629 ONG786629 OXC786629 PGY786629 PQU786629 QAQ786629 QKM786629 QUI786629 REE786629 ROA786629 RXW786629 SHS786629 SRO786629 TBK786629 TLG786629 TVC786629 UEY786629 UOU786629 UYQ786629 VIM786629 VSI786629 WCE786629 WMA786629 WVW786629 O852165 JK852165 TG852165 ADC852165 AMY852165 AWU852165 BGQ852165 BQM852165 CAI852165 CKE852165 CUA852165 DDW852165 DNS852165 DXO852165 EHK852165 ERG852165 FBC852165 FKY852165 FUU852165 GEQ852165 GOM852165 GYI852165 HIE852165 HSA852165 IBW852165 ILS852165 IVO852165 JFK852165 JPG852165 JZC852165 KIY852165 KSU852165 LCQ852165 LMM852165 LWI852165 MGE852165 MQA852165 MZW852165 NJS852165 NTO852165 ODK852165 ONG852165 OXC852165 PGY852165 PQU852165 QAQ852165 QKM852165 QUI852165 REE852165 ROA852165 RXW852165 SHS852165 SRO852165 TBK852165 TLG852165 TVC852165 UEY852165 UOU852165 UYQ852165 VIM852165 VSI852165 WCE852165 WMA852165 WVW852165 O917701 JK917701 TG917701 ADC917701 AMY917701 AWU917701 BGQ917701 BQM917701 CAI917701 CKE917701 CUA917701 DDW917701 DNS917701 DXO917701 EHK917701 ERG917701 FBC917701 FKY917701 FUU917701 GEQ917701 GOM917701 GYI917701 HIE917701 HSA917701 IBW917701 ILS917701 IVO917701 JFK917701 JPG917701 JZC917701 KIY917701 KSU917701 LCQ917701 LMM917701 LWI917701 MGE917701 MQA917701 MZW917701 NJS917701 NTO917701 ODK917701 ONG917701 OXC917701 PGY917701 PQU917701 QAQ917701 QKM917701 QUI917701 REE917701 ROA917701 RXW917701 SHS917701 SRO917701 TBK917701 TLG917701 TVC917701 UEY917701 UOU917701 UYQ917701 VIM917701 VSI917701 WCE917701 WMA917701 WVW917701 O983237 JK983237 TG983237 ADC983237 AMY983237 AWU983237 BGQ983237 BQM983237 CAI983237 CKE983237 CUA983237 DDW983237 DNS983237 DXO983237 EHK983237 ERG983237 FBC983237 FKY983237 FUU983237 GEQ983237 GOM983237 GYI983237 HIE983237 HSA983237 IBW983237 ILS983237 IVO983237 JFK983237 JPG983237 JZC983237 KIY983237 KSU983237 LCQ983237 LMM983237 LWI983237 MGE983237 MQA983237 MZW983237 NJS983237 NTO983237 ODK983237 ONG983237 OXC983237 PGY983237 PQU983237 QAQ983237 QKM983237 QUI983237 REE983237 ROA983237 RXW983237 SHS983237 SRO983237 TBK983237 TLG983237 TVC983237 UEY983237 UOU983237 UYQ983237 VIM983237 VSI983237 WCE983237 WMA983237 WVW983237" xr:uid="{00000000-0002-0000-0000-000005000000}">
      <formula1>#REF!</formula1>
    </dataValidation>
    <dataValidation type="list" allowBlank="1" showInputMessage="1" showErrorMessage="1" sqref="G165 WVO983202 WLS983202 WBW983202 VSA983202 VIE983202 UYI983202 UOM983202 UEQ983202 TUU983202 TKY983202 TBC983202 SRG983202 SHK983202 RXO983202 RNS983202 RDW983202 QUA983202 QKE983202 QAI983202 PQM983202 PGQ983202 OWU983202 OMY983202 ODC983202 NTG983202 NJK983202 MZO983202 MPS983202 MFW983202 LWA983202 LME983202 LCI983202 KSM983202 KIQ983202 JYU983202 JOY983202 JFC983202 IVG983202 ILK983202 IBO983202 HRS983202 HHW983202 GYA983202 GOE983202 GEI983202 FUM983202 FKQ983202 FAU983202 EQY983202 EHC983202 DXG983202 DNK983202 DDO983202 CTS983202 CJW983202 CAA983202 BQE983202 BGI983202 AWM983202 AMQ983202 ACU983202 SY983202 JC983202 G983202 WVO917666 WLS917666 WBW917666 VSA917666 VIE917666 UYI917666 UOM917666 UEQ917666 TUU917666 TKY917666 TBC917666 SRG917666 SHK917666 RXO917666 RNS917666 RDW917666 QUA917666 QKE917666 QAI917666 PQM917666 PGQ917666 OWU917666 OMY917666 ODC917666 NTG917666 NJK917666 MZO917666 MPS917666 MFW917666 LWA917666 LME917666 LCI917666 KSM917666 KIQ917666 JYU917666 JOY917666 JFC917666 IVG917666 ILK917666 IBO917666 HRS917666 HHW917666 GYA917666 GOE917666 GEI917666 FUM917666 FKQ917666 FAU917666 EQY917666 EHC917666 DXG917666 DNK917666 DDO917666 CTS917666 CJW917666 CAA917666 BQE917666 BGI917666 AWM917666 AMQ917666 ACU917666 SY917666 JC917666 G917666 WVO852130 WLS852130 WBW852130 VSA852130 VIE852130 UYI852130 UOM852130 UEQ852130 TUU852130 TKY852130 TBC852130 SRG852130 SHK852130 RXO852130 RNS852130 RDW852130 QUA852130 QKE852130 QAI852130 PQM852130 PGQ852130 OWU852130 OMY852130 ODC852130 NTG852130 NJK852130 MZO852130 MPS852130 MFW852130 LWA852130 LME852130 LCI852130 KSM852130 KIQ852130 JYU852130 JOY852130 JFC852130 IVG852130 ILK852130 IBO852130 HRS852130 HHW852130 GYA852130 GOE852130 GEI852130 FUM852130 FKQ852130 FAU852130 EQY852130 EHC852130 DXG852130 DNK852130 DDO852130 CTS852130 CJW852130 CAA852130 BQE852130 BGI852130 AWM852130 AMQ852130 ACU852130 SY852130 JC852130 G852130 WVO786594 WLS786594 WBW786594 VSA786594 VIE786594 UYI786594 UOM786594 UEQ786594 TUU786594 TKY786594 TBC786594 SRG786594 SHK786594 RXO786594 RNS786594 RDW786594 QUA786594 QKE786594 QAI786594 PQM786594 PGQ786594 OWU786594 OMY786594 ODC786594 NTG786594 NJK786594 MZO786594 MPS786594 MFW786594 LWA786594 LME786594 LCI786594 KSM786594 KIQ786594 JYU786594 JOY786594 JFC786594 IVG786594 ILK786594 IBO786594 HRS786594 HHW786594 GYA786594 GOE786594 GEI786594 FUM786594 FKQ786594 FAU786594 EQY786594 EHC786594 DXG786594 DNK786594 DDO786594 CTS786594 CJW786594 CAA786594 BQE786594 BGI786594 AWM786594 AMQ786594 ACU786594 SY786594 JC786594 G786594 WVO721058 WLS721058 WBW721058 VSA721058 VIE721058 UYI721058 UOM721058 UEQ721058 TUU721058 TKY721058 TBC721058 SRG721058 SHK721058 RXO721058 RNS721058 RDW721058 QUA721058 QKE721058 QAI721058 PQM721058 PGQ721058 OWU721058 OMY721058 ODC721058 NTG721058 NJK721058 MZO721058 MPS721058 MFW721058 LWA721058 LME721058 LCI721058 KSM721058 KIQ721058 JYU721058 JOY721058 JFC721058 IVG721058 ILK721058 IBO721058 HRS721058 HHW721058 GYA721058 GOE721058 GEI721058 FUM721058 FKQ721058 FAU721058 EQY721058 EHC721058 DXG721058 DNK721058 DDO721058 CTS721058 CJW721058 CAA721058 BQE721058 BGI721058 AWM721058 AMQ721058 ACU721058 SY721058 JC721058 G721058 WVO655522 WLS655522 WBW655522 VSA655522 VIE655522 UYI655522 UOM655522 UEQ655522 TUU655522 TKY655522 TBC655522 SRG655522 SHK655522 RXO655522 RNS655522 RDW655522 QUA655522 QKE655522 QAI655522 PQM655522 PGQ655522 OWU655522 OMY655522 ODC655522 NTG655522 NJK655522 MZO655522 MPS655522 MFW655522 LWA655522 LME655522 LCI655522 KSM655522 KIQ655522 JYU655522 JOY655522 JFC655522 IVG655522 ILK655522 IBO655522 HRS655522 HHW655522 GYA655522 GOE655522 GEI655522 FUM655522 FKQ655522 FAU655522 EQY655522 EHC655522 DXG655522 DNK655522 DDO655522 CTS655522 CJW655522 CAA655522 BQE655522 BGI655522 AWM655522 AMQ655522 ACU655522 SY655522 JC655522 G655522 WVO589986 WLS589986 WBW589986 VSA589986 VIE589986 UYI589986 UOM589986 UEQ589986 TUU589986 TKY589986 TBC589986 SRG589986 SHK589986 RXO589986 RNS589986 RDW589986 QUA589986 QKE589986 QAI589986 PQM589986 PGQ589986 OWU589986 OMY589986 ODC589986 NTG589986 NJK589986 MZO589986 MPS589986 MFW589986 LWA589986 LME589986 LCI589986 KSM589986 KIQ589986 JYU589986 JOY589986 JFC589986 IVG589986 ILK589986 IBO589986 HRS589986 HHW589986 GYA589986 GOE589986 GEI589986 FUM589986 FKQ589986 FAU589986 EQY589986 EHC589986 DXG589986 DNK589986 DDO589986 CTS589986 CJW589986 CAA589986 BQE589986 BGI589986 AWM589986 AMQ589986 ACU589986 SY589986 JC589986 G589986 WVO524450 WLS524450 WBW524450 VSA524450 VIE524450 UYI524450 UOM524450 UEQ524450 TUU524450 TKY524450 TBC524450 SRG524450 SHK524450 RXO524450 RNS524450 RDW524450 QUA524450 QKE524450 QAI524450 PQM524450 PGQ524450 OWU524450 OMY524450 ODC524450 NTG524450 NJK524450 MZO524450 MPS524450 MFW524450 LWA524450 LME524450 LCI524450 KSM524450 KIQ524450 JYU524450 JOY524450 JFC524450 IVG524450 ILK524450 IBO524450 HRS524450 HHW524450 GYA524450 GOE524450 GEI524450 FUM524450 FKQ524450 FAU524450 EQY524450 EHC524450 DXG524450 DNK524450 DDO524450 CTS524450 CJW524450 CAA524450 BQE524450 BGI524450 AWM524450 AMQ524450 ACU524450 SY524450 JC524450 G524450 WVO458914 WLS458914 WBW458914 VSA458914 VIE458914 UYI458914 UOM458914 UEQ458914 TUU458914 TKY458914 TBC458914 SRG458914 SHK458914 RXO458914 RNS458914 RDW458914 QUA458914 QKE458914 QAI458914 PQM458914 PGQ458914 OWU458914 OMY458914 ODC458914 NTG458914 NJK458914 MZO458914 MPS458914 MFW458914 LWA458914 LME458914 LCI458914 KSM458914 KIQ458914 JYU458914 JOY458914 JFC458914 IVG458914 ILK458914 IBO458914 HRS458914 HHW458914 GYA458914 GOE458914 GEI458914 FUM458914 FKQ458914 FAU458914 EQY458914 EHC458914 DXG458914 DNK458914 DDO458914 CTS458914 CJW458914 CAA458914 BQE458914 BGI458914 AWM458914 AMQ458914 ACU458914 SY458914 JC458914 G458914 WVO393378 WLS393378 WBW393378 VSA393378 VIE393378 UYI393378 UOM393378 UEQ393378 TUU393378 TKY393378 TBC393378 SRG393378 SHK393378 RXO393378 RNS393378 RDW393378 QUA393378 QKE393378 QAI393378 PQM393378 PGQ393378 OWU393378 OMY393378 ODC393378 NTG393378 NJK393378 MZO393378 MPS393378 MFW393378 LWA393378 LME393378 LCI393378 KSM393378 KIQ393378 JYU393378 JOY393378 JFC393378 IVG393378 ILK393378 IBO393378 HRS393378 HHW393378 GYA393378 GOE393378 GEI393378 FUM393378 FKQ393378 FAU393378 EQY393378 EHC393378 DXG393378 DNK393378 DDO393378 CTS393378 CJW393378 CAA393378 BQE393378 BGI393378 AWM393378 AMQ393378 ACU393378 SY393378 JC393378 G393378 WVO327842 WLS327842 WBW327842 VSA327842 VIE327842 UYI327842 UOM327842 UEQ327842 TUU327842 TKY327842 TBC327842 SRG327842 SHK327842 RXO327842 RNS327842 RDW327842 QUA327842 QKE327842 QAI327842 PQM327842 PGQ327842 OWU327842 OMY327842 ODC327842 NTG327842 NJK327842 MZO327842 MPS327842 MFW327842 LWA327842 LME327842 LCI327842 KSM327842 KIQ327842 JYU327842 JOY327842 JFC327842 IVG327842 ILK327842 IBO327842 HRS327842 HHW327842 GYA327842 GOE327842 GEI327842 FUM327842 FKQ327842 FAU327842 EQY327842 EHC327842 DXG327842 DNK327842 DDO327842 CTS327842 CJW327842 CAA327842 BQE327842 BGI327842 AWM327842 AMQ327842 ACU327842 SY327842 JC327842 G327842 WVO262306 WLS262306 WBW262306 VSA262306 VIE262306 UYI262306 UOM262306 UEQ262306 TUU262306 TKY262306 TBC262306 SRG262306 SHK262306 RXO262306 RNS262306 RDW262306 QUA262306 QKE262306 QAI262306 PQM262306 PGQ262306 OWU262306 OMY262306 ODC262306 NTG262306 NJK262306 MZO262306 MPS262306 MFW262306 LWA262306 LME262306 LCI262306 KSM262306 KIQ262306 JYU262306 JOY262306 JFC262306 IVG262306 ILK262306 IBO262306 HRS262306 HHW262306 GYA262306 GOE262306 GEI262306 FUM262306 FKQ262306 FAU262306 EQY262306 EHC262306 DXG262306 DNK262306 DDO262306 CTS262306 CJW262306 CAA262306 BQE262306 BGI262306 AWM262306 AMQ262306 ACU262306 SY262306 JC262306 G262306 WVO196770 WLS196770 WBW196770 VSA196770 VIE196770 UYI196770 UOM196770 UEQ196770 TUU196770 TKY196770 TBC196770 SRG196770 SHK196770 RXO196770 RNS196770 RDW196770 QUA196770 QKE196770 QAI196770 PQM196770 PGQ196770 OWU196770 OMY196770 ODC196770 NTG196770 NJK196770 MZO196770 MPS196770 MFW196770 LWA196770 LME196770 LCI196770 KSM196770 KIQ196770 JYU196770 JOY196770 JFC196770 IVG196770 ILK196770 IBO196770 HRS196770 HHW196770 GYA196770 GOE196770 GEI196770 FUM196770 FKQ196770 FAU196770 EQY196770 EHC196770 DXG196770 DNK196770 DDO196770 CTS196770 CJW196770 CAA196770 BQE196770 BGI196770 AWM196770 AMQ196770 ACU196770 SY196770 JC196770 G196770 WVO131234 WLS131234 WBW131234 VSA131234 VIE131234 UYI131234 UOM131234 UEQ131234 TUU131234 TKY131234 TBC131234 SRG131234 SHK131234 RXO131234 RNS131234 RDW131234 QUA131234 QKE131234 QAI131234 PQM131234 PGQ131234 OWU131234 OMY131234 ODC131234 NTG131234 NJK131234 MZO131234 MPS131234 MFW131234 LWA131234 LME131234 LCI131234 KSM131234 KIQ131234 JYU131234 JOY131234 JFC131234 IVG131234 ILK131234 IBO131234 HRS131234 HHW131234 GYA131234 GOE131234 GEI131234 FUM131234 FKQ131234 FAU131234 EQY131234 EHC131234 DXG131234 DNK131234 DDO131234 CTS131234 CJW131234 CAA131234 BQE131234 BGI131234 AWM131234 AMQ131234 ACU131234 SY131234 JC131234 G131234 WVO65698 WLS65698 WBW65698 VSA65698 VIE65698 UYI65698 UOM65698 UEQ65698 TUU65698 TKY65698 TBC65698 SRG65698 SHK65698 RXO65698 RNS65698 RDW65698 QUA65698 QKE65698 QAI65698 PQM65698 PGQ65698 OWU65698 OMY65698 ODC65698 NTG65698 NJK65698 MZO65698 MPS65698 MFW65698 LWA65698 LME65698 LCI65698 KSM65698 KIQ65698 JYU65698 JOY65698 JFC65698 IVG65698 ILK65698 IBO65698 HRS65698 HHW65698 GYA65698 GOE65698 GEI65698 FUM65698 FKQ65698 FAU65698 EQY65698 EHC65698 DXG65698 DNK65698 DDO65698 CTS65698 CJW65698 CAA65698 BQE65698 BGI65698 AWM65698 AMQ65698 ACU65698 SY65698 JC65698 G65698 WVO165 WLS165 WBW165 VSA165 VIE165 UYI165 UOM165 UEQ165 TUU165 TKY165 TBC165 SRG165 SHK165 RXO165 RNS165 RDW165 QUA165 QKE165 QAI165 PQM165 PGQ165 OWU165 OMY165 ODC165 NTG165 NJK165 MZO165 MPS165 MFW165 LWA165 LME165 LCI165 KSM165 KIQ165 JYU165 JOY165 JFC165 IVG165 ILK165 IBO165 HRS165 HHW165 GYA165 GOE165 GEI165 FUM165 FKQ165 FAU165 EQY165 EHC165 DXG165 DNK165 DDO165 CTS165 CJW165 CAA165 BQE165 BGI165 AWM165 AMQ165 ACU165 SY165 JC165" xr:uid="{00000000-0002-0000-0000-000006000000}">
      <formula1>$F$225:$F$231</formula1>
    </dataValidation>
    <dataValidation type="list" allowBlank="1" showInputMessage="1" showErrorMessage="1" sqref="WVO983208:WVO983213 G171:G175 WLS983208:WLS983213 WBW983208:WBW983213 VSA983208:VSA983213 VIE983208:VIE983213 UYI983208:UYI983213 UOM983208:UOM983213 UEQ983208:UEQ983213 TUU983208:TUU983213 TKY983208:TKY983213 TBC983208:TBC983213 SRG983208:SRG983213 SHK983208:SHK983213 RXO983208:RXO983213 RNS983208:RNS983213 RDW983208:RDW983213 QUA983208:QUA983213 QKE983208:QKE983213 QAI983208:QAI983213 PQM983208:PQM983213 PGQ983208:PGQ983213 OWU983208:OWU983213 OMY983208:OMY983213 ODC983208:ODC983213 NTG983208:NTG983213 NJK983208:NJK983213 MZO983208:MZO983213 MPS983208:MPS983213 MFW983208:MFW983213 LWA983208:LWA983213 LME983208:LME983213 LCI983208:LCI983213 KSM983208:KSM983213 KIQ983208:KIQ983213 JYU983208:JYU983213 JOY983208:JOY983213 JFC983208:JFC983213 IVG983208:IVG983213 ILK983208:ILK983213 IBO983208:IBO983213 HRS983208:HRS983213 HHW983208:HHW983213 GYA983208:GYA983213 GOE983208:GOE983213 GEI983208:GEI983213 FUM983208:FUM983213 FKQ983208:FKQ983213 FAU983208:FAU983213 EQY983208:EQY983213 EHC983208:EHC983213 DXG983208:DXG983213 DNK983208:DNK983213 DDO983208:DDO983213 CTS983208:CTS983213 CJW983208:CJW983213 CAA983208:CAA983213 BQE983208:BQE983213 BGI983208:BGI983213 AWM983208:AWM983213 AMQ983208:AMQ983213 ACU983208:ACU983213 SY983208:SY983213 JC983208:JC983213 G983208:G983213 WVO917672:WVO917677 WLS917672:WLS917677 WBW917672:WBW917677 VSA917672:VSA917677 VIE917672:VIE917677 UYI917672:UYI917677 UOM917672:UOM917677 UEQ917672:UEQ917677 TUU917672:TUU917677 TKY917672:TKY917677 TBC917672:TBC917677 SRG917672:SRG917677 SHK917672:SHK917677 RXO917672:RXO917677 RNS917672:RNS917677 RDW917672:RDW917677 QUA917672:QUA917677 QKE917672:QKE917677 QAI917672:QAI917677 PQM917672:PQM917677 PGQ917672:PGQ917677 OWU917672:OWU917677 OMY917672:OMY917677 ODC917672:ODC917677 NTG917672:NTG917677 NJK917672:NJK917677 MZO917672:MZO917677 MPS917672:MPS917677 MFW917672:MFW917677 LWA917672:LWA917677 LME917672:LME917677 LCI917672:LCI917677 KSM917672:KSM917677 KIQ917672:KIQ917677 JYU917672:JYU917677 JOY917672:JOY917677 JFC917672:JFC917677 IVG917672:IVG917677 ILK917672:ILK917677 IBO917672:IBO917677 HRS917672:HRS917677 HHW917672:HHW917677 GYA917672:GYA917677 GOE917672:GOE917677 GEI917672:GEI917677 FUM917672:FUM917677 FKQ917672:FKQ917677 FAU917672:FAU917677 EQY917672:EQY917677 EHC917672:EHC917677 DXG917672:DXG917677 DNK917672:DNK917677 DDO917672:DDO917677 CTS917672:CTS917677 CJW917672:CJW917677 CAA917672:CAA917677 BQE917672:BQE917677 BGI917672:BGI917677 AWM917672:AWM917677 AMQ917672:AMQ917677 ACU917672:ACU917677 SY917672:SY917677 JC917672:JC917677 G917672:G917677 WVO852136:WVO852141 WLS852136:WLS852141 WBW852136:WBW852141 VSA852136:VSA852141 VIE852136:VIE852141 UYI852136:UYI852141 UOM852136:UOM852141 UEQ852136:UEQ852141 TUU852136:TUU852141 TKY852136:TKY852141 TBC852136:TBC852141 SRG852136:SRG852141 SHK852136:SHK852141 RXO852136:RXO852141 RNS852136:RNS852141 RDW852136:RDW852141 QUA852136:QUA852141 QKE852136:QKE852141 QAI852136:QAI852141 PQM852136:PQM852141 PGQ852136:PGQ852141 OWU852136:OWU852141 OMY852136:OMY852141 ODC852136:ODC852141 NTG852136:NTG852141 NJK852136:NJK852141 MZO852136:MZO852141 MPS852136:MPS852141 MFW852136:MFW852141 LWA852136:LWA852141 LME852136:LME852141 LCI852136:LCI852141 KSM852136:KSM852141 KIQ852136:KIQ852141 JYU852136:JYU852141 JOY852136:JOY852141 JFC852136:JFC852141 IVG852136:IVG852141 ILK852136:ILK852141 IBO852136:IBO852141 HRS852136:HRS852141 HHW852136:HHW852141 GYA852136:GYA852141 GOE852136:GOE852141 GEI852136:GEI852141 FUM852136:FUM852141 FKQ852136:FKQ852141 FAU852136:FAU852141 EQY852136:EQY852141 EHC852136:EHC852141 DXG852136:DXG852141 DNK852136:DNK852141 DDO852136:DDO852141 CTS852136:CTS852141 CJW852136:CJW852141 CAA852136:CAA852141 BQE852136:BQE852141 BGI852136:BGI852141 AWM852136:AWM852141 AMQ852136:AMQ852141 ACU852136:ACU852141 SY852136:SY852141 JC852136:JC852141 G852136:G852141 WVO786600:WVO786605 WLS786600:WLS786605 WBW786600:WBW786605 VSA786600:VSA786605 VIE786600:VIE786605 UYI786600:UYI786605 UOM786600:UOM786605 UEQ786600:UEQ786605 TUU786600:TUU786605 TKY786600:TKY786605 TBC786600:TBC786605 SRG786600:SRG786605 SHK786600:SHK786605 RXO786600:RXO786605 RNS786600:RNS786605 RDW786600:RDW786605 QUA786600:QUA786605 QKE786600:QKE786605 QAI786600:QAI786605 PQM786600:PQM786605 PGQ786600:PGQ786605 OWU786600:OWU786605 OMY786600:OMY786605 ODC786600:ODC786605 NTG786600:NTG786605 NJK786600:NJK786605 MZO786600:MZO786605 MPS786600:MPS786605 MFW786600:MFW786605 LWA786600:LWA786605 LME786600:LME786605 LCI786600:LCI786605 KSM786600:KSM786605 KIQ786600:KIQ786605 JYU786600:JYU786605 JOY786600:JOY786605 JFC786600:JFC786605 IVG786600:IVG786605 ILK786600:ILK786605 IBO786600:IBO786605 HRS786600:HRS786605 HHW786600:HHW786605 GYA786600:GYA786605 GOE786600:GOE786605 GEI786600:GEI786605 FUM786600:FUM786605 FKQ786600:FKQ786605 FAU786600:FAU786605 EQY786600:EQY786605 EHC786600:EHC786605 DXG786600:DXG786605 DNK786600:DNK786605 DDO786600:DDO786605 CTS786600:CTS786605 CJW786600:CJW786605 CAA786600:CAA786605 BQE786600:BQE786605 BGI786600:BGI786605 AWM786600:AWM786605 AMQ786600:AMQ786605 ACU786600:ACU786605 SY786600:SY786605 JC786600:JC786605 G786600:G786605 WVO721064:WVO721069 WLS721064:WLS721069 WBW721064:WBW721069 VSA721064:VSA721069 VIE721064:VIE721069 UYI721064:UYI721069 UOM721064:UOM721069 UEQ721064:UEQ721069 TUU721064:TUU721069 TKY721064:TKY721069 TBC721064:TBC721069 SRG721064:SRG721069 SHK721064:SHK721069 RXO721064:RXO721069 RNS721064:RNS721069 RDW721064:RDW721069 QUA721064:QUA721069 QKE721064:QKE721069 QAI721064:QAI721069 PQM721064:PQM721069 PGQ721064:PGQ721069 OWU721064:OWU721069 OMY721064:OMY721069 ODC721064:ODC721069 NTG721064:NTG721069 NJK721064:NJK721069 MZO721064:MZO721069 MPS721064:MPS721069 MFW721064:MFW721069 LWA721064:LWA721069 LME721064:LME721069 LCI721064:LCI721069 KSM721064:KSM721069 KIQ721064:KIQ721069 JYU721064:JYU721069 JOY721064:JOY721069 JFC721064:JFC721069 IVG721064:IVG721069 ILK721064:ILK721069 IBO721064:IBO721069 HRS721064:HRS721069 HHW721064:HHW721069 GYA721064:GYA721069 GOE721064:GOE721069 GEI721064:GEI721069 FUM721064:FUM721069 FKQ721064:FKQ721069 FAU721064:FAU721069 EQY721064:EQY721069 EHC721064:EHC721069 DXG721064:DXG721069 DNK721064:DNK721069 DDO721064:DDO721069 CTS721064:CTS721069 CJW721064:CJW721069 CAA721064:CAA721069 BQE721064:BQE721069 BGI721064:BGI721069 AWM721064:AWM721069 AMQ721064:AMQ721069 ACU721064:ACU721069 SY721064:SY721069 JC721064:JC721069 G721064:G721069 WVO655528:WVO655533 WLS655528:WLS655533 WBW655528:WBW655533 VSA655528:VSA655533 VIE655528:VIE655533 UYI655528:UYI655533 UOM655528:UOM655533 UEQ655528:UEQ655533 TUU655528:TUU655533 TKY655528:TKY655533 TBC655528:TBC655533 SRG655528:SRG655533 SHK655528:SHK655533 RXO655528:RXO655533 RNS655528:RNS655533 RDW655528:RDW655533 QUA655528:QUA655533 QKE655528:QKE655533 QAI655528:QAI655533 PQM655528:PQM655533 PGQ655528:PGQ655533 OWU655528:OWU655533 OMY655528:OMY655533 ODC655528:ODC655533 NTG655528:NTG655533 NJK655528:NJK655533 MZO655528:MZO655533 MPS655528:MPS655533 MFW655528:MFW655533 LWA655528:LWA655533 LME655528:LME655533 LCI655528:LCI655533 KSM655528:KSM655533 KIQ655528:KIQ655533 JYU655528:JYU655533 JOY655528:JOY655533 JFC655528:JFC655533 IVG655528:IVG655533 ILK655528:ILK655533 IBO655528:IBO655533 HRS655528:HRS655533 HHW655528:HHW655533 GYA655528:GYA655533 GOE655528:GOE655533 GEI655528:GEI655533 FUM655528:FUM655533 FKQ655528:FKQ655533 FAU655528:FAU655533 EQY655528:EQY655533 EHC655528:EHC655533 DXG655528:DXG655533 DNK655528:DNK655533 DDO655528:DDO655533 CTS655528:CTS655533 CJW655528:CJW655533 CAA655528:CAA655533 BQE655528:BQE655533 BGI655528:BGI655533 AWM655528:AWM655533 AMQ655528:AMQ655533 ACU655528:ACU655533 SY655528:SY655533 JC655528:JC655533 G655528:G655533 WVO589992:WVO589997 WLS589992:WLS589997 WBW589992:WBW589997 VSA589992:VSA589997 VIE589992:VIE589997 UYI589992:UYI589997 UOM589992:UOM589997 UEQ589992:UEQ589997 TUU589992:TUU589997 TKY589992:TKY589997 TBC589992:TBC589997 SRG589992:SRG589997 SHK589992:SHK589997 RXO589992:RXO589997 RNS589992:RNS589997 RDW589992:RDW589997 QUA589992:QUA589997 QKE589992:QKE589997 QAI589992:QAI589997 PQM589992:PQM589997 PGQ589992:PGQ589997 OWU589992:OWU589997 OMY589992:OMY589997 ODC589992:ODC589997 NTG589992:NTG589997 NJK589992:NJK589997 MZO589992:MZO589997 MPS589992:MPS589997 MFW589992:MFW589997 LWA589992:LWA589997 LME589992:LME589997 LCI589992:LCI589997 KSM589992:KSM589997 KIQ589992:KIQ589997 JYU589992:JYU589997 JOY589992:JOY589997 JFC589992:JFC589997 IVG589992:IVG589997 ILK589992:ILK589997 IBO589992:IBO589997 HRS589992:HRS589997 HHW589992:HHW589997 GYA589992:GYA589997 GOE589992:GOE589997 GEI589992:GEI589997 FUM589992:FUM589997 FKQ589992:FKQ589997 FAU589992:FAU589997 EQY589992:EQY589997 EHC589992:EHC589997 DXG589992:DXG589997 DNK589992:DNK589997 DDO589992:DDO589997 CTS589992:CTS589997 CJW589992:CJW589997 CAA589992:CAA589997 BQE589992:BQE589997 BGI589992:BGI589997 AWM589992:AWM589997 AMQ589992:AMQ589997 ACU589992:ACU589997 SY589992:SY589997 JC589992:JC589997 G589992:G589997 WVO524456:WVO524461 WLS524456:WLS524461 WBW524456:WBW524461 VSA524456:VSA524461 VIE524456:VIE524461 UYI524456:UYI524461 UOM524456:UOM524461 UEQ524456:UEQ524461 TUU524456:TUU524461 TKY524456:TKY524461 TBC524456:TBC524461 SRG524456:SRG524461 SHK524456:SHK524461 RXO524456:RXO524461 RNS524456:RNS524461 RDW524456:RDW524461 QUA524456:QUA524461 QKE524456:QKE524461 QAI524456:QAI524461 PQM524456:PQM524461 PGQ524456:PGQ524461 OWU524456:OWU524461 OMY524456:OMY524461 ODC524456:ODC524461 NTG524456:NTG524461 NJK524456:NJK524461 MZO524456:MZO524461 MPS524456:MPS524461 MFW524456:MFW524461 LWA524456:LWA524461 LME524456:LME524461 LCI524456:LCI524461 KSM524456:KSM524461 KIQ524456:KIQ524461 JYU524456:JYU524461 JOY524456:JOY524461 JFC524456:JFC524461 IVG524456:IVG524461 ILK524456:ILK524461 IBO524456:IBO524461 HRS524456:HRS524461 HHW524456:HHW524461 GYA524456:GYA524461 GOE524456:GOE524461 GEI524456:GEI524461 FUM524456:FUM524461 FKQ524456:FKQ524461 FAU524456:FAU524461 EQY524456:EQY524461 EHC524456:EHC524461 DXG524456:DXG524461 DNK524456:DNK524461 DDO524456:DDO524461 CTS524456:CTS524461 CJW524456:CJW524461 CAA524456:CAA524461 BQE524456:BQE524461 BGI524456:BGI524461 AWM524456:AWM524461 AMQ524456:AMQ524461 ACU524456:ACU524461 SY524456:SY524461 JC524456:JC524461 G524456:G524461 WVO458920:WVO458925 WLS458920:WLS458925 WBW458920:WBW458925 VSA458920:VSA458925 VIE458920:VIE458925 UYI458920:UYI458925 UOM458920:UOM458925 UEQ458920:UEQ458925 TUU458920:TUU458925 TKY458920:TKY458925 TBC458920:TBC458925 SRG458920:SRG458925 SHK458920:SHK458925 RXO458920:RXO458925 RNS458920:RNS458925 RDW458920:RDW458925 QUA458920:QUA458925 QKE458920:QKE458925 QAI458920:QAI458925 PQM458920:PQM458925 PGQ458920:PGQ458925 OWU458920:OWU458925 OMY458920:OMY458925 ODC458920:ODC458925 NTG458920:NTG458925 NJK458920:NJK458925 MZO458920:MZO458925 MPS458920:MPS458925 MFW458920:MFW458925 LWA458920:LWA458925 LME458920:LME458925 LCI458920:LCI458925 KSM458920:KSM458925 KIQ458920:KIQ458925 JYU458920:JYU458925 JOY458920:JOY458925 JFC458920:JFC458925 IVG458920:IVG458925 ILK458920:ILK458925 IBO458920:IBO458925 HRS458920:HRS458925 HHW458920:HHW458925 GYA458920:GYA458925 GOE458920:GOE458925 GEI458920:GEI458925 FUM458920:FUM458925 FKQ458920:FKQ458925 FAU458920:FAU458925 EQY458920:EQY458925 EHC458920:EHC458925 DXG458920:DXG458925 DNK458920:DNK458925 DDO458920:DDO458925 CTS458920:CTS458925 CJW458920:CJW458925 CAA458920:CAA458925 BQE458920:BQE458925 BGI458920:BGI458925 AWM458920:AWM458925 AMQ458920:AMQ458925 ACU458920:ACU458925 SY458920:SY458925 JC458920:JC458925 G458920:G458925 WVO393384:WVO393389 WLS393384:WLS393389 WBW393384:WBW393389 VSA393384:VSA393389 VIE393384:VIE393389 UYI393384:UYI393389 UOM393384:UOM393389 UEQ393384:UEQ393389 TUU393384:TUU393389 TKY393384:TKY393389 TBC393384:TBC393389 SRG393384:SRG393389 SHK393384:SHK393389 RXO393384:RXO393389 RNS393384:RNS393389 RDW393384:RDW393389 QUA393384:QUA393389 QKE393384:QKE393389 QAI393384:QAI393389 PQM393384:PQM393389 PGQ393384:PGQ393389 OWU393384:OWU393389 OMY393384:OMY393389 ODC393384:ODC393389 NTG393384:NTG393389 NJK393384:NJK393389 MZO393384:MZO393389 MPS393384:MPS393389 MFW393384:MFW393389 LWA393384:LWA393389 LME393384:LME393389 LCI393384:LCI393389 KSM393384:KSM393389 KIQ393384:KIQ393389 JYU393384:JYU393389 JOY393384:JOY393389 JFC393384:JFC393389 IVG393384:IVG393389 ILK393384:ILK393389 IBO393384:IBO393389 HRS393384:HRS393389 HHW393384:HHW393389 GYA393384:GYA393389 GOE393384:GOE393389 GEI393384:GEI393389 FUM393384:FUM393389 FKQ393384:FKQ393389 FAU393384:FAU393389 EQY393384:EQY393389 EHC393384:EHC393389 DXG393384:DXG393389 DNK393384:DNK393389 DDO393384:DDO393389 CTS393384:CTS393389 CJW393384:CJW393389 CAA393384:CAA393389 BQE393384:BQE393389 BGI393384:BGI393389 AWM393384:AWM393389 AMQ393384:AMQ393389 ACU393384:ACU393389 SY393384:SY393389 JC393384:JC393389 G393384:G393389 WVO327848:WVO327853 WLS327848:WLS327853 WBW327848:WBW327853 VSA327848:VSA327853 VIE327848:VIE327853 UYI327848:UYI327853 UOM327848:UOM327853 UEQ327848:UEQ327853 TUU327848:TUU327853 TKY327848:TKY327853 TBC327848:TBC327853 SRG327848:SRG327853 SHK327848:SHK327853 RXO327848:RXO327853 RNS327848:RNS327853 RDW327848:RDW327853 QUA327848:QUA327853 QKE327848:QKE327853 QAI327848:QAI327853 PQM327848:PQM327853 PGQ327848:PGQ327853 OWU327848:OWU327853 OMY327848:OMY327853 ODC327848:ODC327853 NTG327848:NTG327853 NJK327848:NJK327853 MZO327848:MZO327853 MPS327848:MPS327853 MFW327848:MFW327853 LWA327848:LWA327853 LME327848:LME327853 LCI327848:LCI327853 KSM327848:KSM327853 KIQ327848:KIQ327853 JYU327848:JYU327853 JOY327848:JOY327853 JFC327848:JFC327853 IVG327848:IVG327853 ILK327848:ILK327853 IBO327848:IBO327853 HRS327848:HRS327853 HHW327848:HHW327853 GYA327848:GYA327853 GOE327848:GOE327853 GEI327848:GEI327853 FUM327848:FUM327853 FKQ327848:FKQ327853 FAU327848:FAU327853 EQY327848:EQY327853 EHC327848:EHC327853 DXG327848:DXG327853 DNK327848:DNK327853 DDO327848:DDO327853 CTS327848:CTS327853 CJW327848:CJW327853 CAA327848:CAA327853 BQE327848:BQE327853 BGI327848:BGI327853 AWM327848:AWM327853 AMQ327848:AMQ327853 ACU327848:ACU327853 SY327848:SY327853 JC327848:JC327853 G327848:G327853 WVO262312:WVO262317 WLS262312:WLS262317 WBW262312:WBW262317 VSA262312:VSA262317 VIE262312:VIE262317 UYI262312:UYI262317 UOM262312:UOM262317 UEQ262312:UEQ262317 TUU262312:TUU262317 TKY262312:TKY262317 TBC262312:TBC262317 SRG262312:SRG262317 SHK262312:SHK262317 RXO262312:RXO262317 RNS262312:RNS262317 RDW262312:RDW262317 QUA262312:QUA262317 QKE262312:QKE262317 QAI262312:QAI262317 PQM262312:PQM262317 PGQ262312:PGQ262317 OWU262312:OWU262317 OMY262312:OMY262317 ODC262312:ODC262317 NTG262312:NTG262317 NJK262312:NJK262317 MZO262312:MZO262317 MPS262312:MPS262317 MFW262312:MFW262317 LWA262312:LWA262317 LME262312:LME262317 LCI262312:LCI262317 KSM262312:KSM262317 KIQ262312:KIQ262317 JYU262312:JYU262317 JOY262312:JOY262317 JFC262312:JFC262317 IVG262312:IVG262317 ILK262312:ILK262317 IBO262312:IBO262317 HRS262312:HRS262317 HHW262312:HHW262317 GYA262312:GYA262317 GOE262312:GOE262317 GEI262312:GEI262317 FUM262312:FUM262317 FKQ262312:FKQ262317 FAU262312:FAU262317 EQY262312:EQY262317 EHC262312:EHC262317 DXG262312:DXG262317 DNK262312:DNK262317 DDO262312:DDO262317 CTS262312:CTS262317 CJW262312:CJW262317 CAA262312:CAA262317 BQE262312:BQE262317 BGI262312:BGI262317 AWM262312:AWM262317 AMQ262312:AMQ262317 ACU262312:ACU262317 SY262312:SY262317 JC262312:JC262317 G262312:G262317 WVO196776:WVO196781 WLS196776:WLS196781 WBW196776:WBW196781 VSA196776:VSA196781 VIE196776:VIE196781 UYI196776:UYI196781 UOM196776:UOM196781 UEQ196776:UEQ196781 TUU196776:TUU196781 TKY196776:TKY196781 TBC196776:TBC196781 SRG196776:SRG196781 SHK196776:SHK196781 RXO196776:RXO196781 RNS196776:RNS196781 RDW196776:RDW196781 QUA196776:QUA196781 QKE196776:QKE196781 QAI196776:QAI196781 PQM196776:PQM196781 PGQ196776:PGQ196781 OWU196776:OWU196781 OMY196776:OMY196781 ODC196776:ODC196781 NTG196776:NTG196781 NJK196776:NJK196781 MZO196776:MZO196781 MPS196776:MPS196781 MFW196776:MFW196781 LWA196776:LWA196781 LME196776:LME196781 LCI196776:LCI196781 KSM196776:KSM196781 KIQ196776:KIQ196781 JYU196776:JYU196781 JOY196776:JOY196781 JFC196776:JFC196781 IVG196776:IVG196781 ILK196776:ILK196781 IBO196776:IBO196781 HRS196776:HRS196781 HHW196776:HHW196781 GYA196776:GYA196781 GOE196776:GOE196781 GEI196776:GEI196781 FUM196776:FUM196781 FKQ196776:FKQ196781 FAU196776:FAU196781 EQY196776:EQY196781 EHC196776:EHC196781 DXG196776:DXG196781 DNK196776:DNK196781 DDO196776:DDO196781 CTS196776:CTS196781 CJW196776:CJW196781 CAA196776:CAA196781 BQE196776:BQE196781 BGI196776:BGI196781 AWM196776:AWM196781 AMQ196776:AMQ196781 ACU196776:ACU196781 SY196776:SY196781 JC196776:JC196781 G196776:G196781 WVO131240:WVO131245 WLS131240:WLS131245 WBW131240:WBW131245 VSA131240:VSA131245 VIE131240:VIE131245 UYI131240:UYI131245 UOM131240:UOM131245 UEQ131240:UEQ131245 TUU131240:TUU131245 TKY131240:TKY131245 TBC131240:TBC131245 SRG131240:SRG131245 SHK131240:SHK131245 RXO131240:RXO131245 RNS131240:RNS131245 RDW131240:RDW131245 QUA131240:QUA131245 QKE131240:QKE131245 QAI131240:QAI131245 PQM131240:PQM131245 PGQ131240:PGQ131245 OWU131240:OWU131245 OMY131240:OMY131245 ODC131240:ODC131245 NTG131240:NTG131245 NJK131240:NJK131245 MZO131240:MZO131245 MPS131240:MPS131245 MFW131240:MFW131245 LWA131240:LWA131245 LME131240:LME131245 LCI131240:LCI131245 KSM131240:KSM131245 KIQ131240:KIQ131245 JYU131240:JYU131245 JOY131240:JOY131245 JFC131240:JFC131245 IVG131240:IVG131245 ILK131240:ILK131245 IBO131240:IBO131245 HRS131240:HRS131245 HHW131240:HHW131245 GYA131240:GYA131245 GOE131240:GOE131245 GEI131240:GEI131245 FUM131240:FUM131245 FKQ131240:FKQ131245 FAU131240:FAU131245 EQY131240:EQY131245 EHC131240:EHC131245 DXG131240:DXG131245 DNK131240:DNK131245 DDO131240:DDO131245 CTS131240:CTS131245 CJW131240:CJW131245 CAA131240:CAA131245 BQE131240:BQE131245 BGI131240:BGI131245 AWM131240:AWM131245 AMQ131240:AMQ131245 ACU131240:ACU131245 SY131240:SY131245 JC131240:JC131245 G131240:G131245 WVO65704:WVO65709 WLS65704:WLS65709 WBW65704:WBW65709 VSA65704:VSA65709 VIE65704:VIE65709 UYI65704:UYI65709 UOM65704:UOM65709 UEQ65704:UEQ65709 TUU65704:TUU65709 TKY65704:TKY65709 TBC65704:TBC65709 SRG65704:SRG65709 SHK65704:SHK65709 RXO65704:RXO65709 RNS65704:RNS65709 RDW65704:RDW65709 QUA65704:QUA65709 QKE65704:QKE65709 QAI65704:QAI65709 PQM65704:PQM65709 PGQ65704:PGQ65709 OWU65704:OWU65709 OMY65704:OMY65709 ODC65704:ODC65709 NTG65704:NTG65709 NJK65704:NJK65709 MZO65704:MZO65709 MPS65704:MPS65709 MFW65704:MFW65709 LWA65704:LWA65709 LME65704:LME65709 LCI65704:LCI65709 KSM65704:KSM65709 KIQ65704:KIQ65709 JYU65704:JYU65709 JOY65704:JOY65709 JFC65704:JFC65709 IVG65704:IVG65709 ILK65704:ILK65709 IBO65704:IBO65709 HRS65704:HRS65709 HHW65704:HHW65709 GYA65704:GYA65709 GOE65704:GOE65709 GEI65704:GEI65709 FUM65704:FUM65709 FKQ65704:FKQ65709 FAU65704:FAU65709 EQY65704:EQY65709 EHC65704:EHC65709 DXG65704:DXG65709 DNK65704:DNK65709 DDO65704:DDO65709 CTS65704:CTS65709 CJW65704:CJW65709 CAA65704:CAA65709 BQE65704:BQE65709 BGI65704:BGI65709 AWM65704:AWM65709 AMQ65704:AMQ65709 ACU65704:ACU65709 SY65704:SY65709 JC65704:JC65709 G65704:G65709 WVO170:WVO175 WLS170:WLS175 WBW170:WBW175 VSA170:VSA175 VIE170:VIE175 UYI170:UYI175 UOM170:UOM175 UEQ170:UEQ175 TUU170:TUU175 TKY170:TKY175 TBC170:TBC175 SRG170:SRG175 SHK170:SHK175 RXO170:RXO175 RNS170:RNS175 RDW170:RDW175 QUA170:QUA175 QKE170:QKE175 QAI170:QAI175 PQM170:PQM175 PGQ170:PGQ175 OWU170:OWU175 OMY170:OMY175 ODC170:ODC175 NTG170:NTG175 NJK170:NJK175 MZO170:MZO175 MPS170:MPS175 MFW170:MFW175 LWA170:LWA175 LME170:LME175 LCI170:LCI175 KSM170:KSM175 KIQ170:KIQ175 JYU170:JYU175 JOY170:JOY175 JFC170:JFC175 IVG170:IVG175 ILK170:ILK175 IBO170:IBO175 HRS170:HRS175 HHW170:HHW175 GYA170:GYA175 GOE170:GOE175 GEI170:GEI175 FUM170:FUM175 FKQ170:FKQ175 FAU170:FAU175 EQY170:EQY175 EHC170:EHC175 DXG170:DXG175 DNK170:DNK175 DDO170:DDO175 CTS170:CTS175 CJW170:CJW175 CAA170:CAA175 BQE170:BQE175 BGI170:BGI175 AWM170:AWM175 AMQ170:AMQ175 ACU170:ACU175 SY170:SY175 JC170:JC175" xr:uid="{00000000-0002-0000-0000-000007000000}">
      <formula1>$F$242:$F$244</formula1>
    </dataValidation>
    <dataValidation type="list" allowBlank="1" showInputMessage="1" showErrorMessage="1" sqref="G94 WVO983077 WLS983077 WBW983077 VSA983077 VIE983077 UYI983077 UOM983077 UEQ983077 TUU983077 TKY983077 TBC983077 SRG983077 SHK983077 RXO983077 RNS983077 RDW983077 QUA983077 QKE983077 QAI983077 PQM983077 PGQ983077 OWU983077 OMY983077 ODC983077 NTG983077 NJK983077 MZO983077 MPS983077 MFW983077 LWA983077 LME983077 LCI983077 KSM983077 KIQ983077 JYU983077 JOY983077 JFC983077 IVG983077 ILK983077 IBO983077 HRS983077 HHW983077 GYA983077 GOE983077 GEI983077 FUM983077 FKQ983077 FAU983077 EQY983077 EHC983077 DXG983077 DNK983077 DDO983077 CTS983077 CJW983077 CAA983077 BQE983077 BGI983077 AWM983077 AMQ983077 ACU983077 SY983077 JC983077 G983077 WVO917541 WLS917541 WBW917541 VSA917541 VIE917541 UYI917541 UOM917541 UEQ917541 TUU917541 TKY917541 TBC917541 SRG917541 SHK917541 RXO917541 RNS917541 RDW917541 QUA917541 QKE917541 QAI917541 PQM917541 PGQ917541 OWU917541 OMY917541 ODC917541 NTG917541 NJK917541 MZO917541 MPS917541 MFW917541 LWA917541 LME917541 LCI917541 KSM917541 KIQ917541 JYU917541 JOY917541 JFC917541 IVG917541 ILK917541 IBO917541 HRS917541 HHW917541 GYA917541 GOE917541 GEI917541 FUM917541 FKQ917541 FAU917541 EQY917541 EHC917541 DXG917541 DNK917541 DDO917541 CTS917541 CJW917541 CAA917541 BQE917541 BGI917541 AWM917541 AMQ917541 ACU917541 SY917541 JC917541 G917541 WVO852005 WLS852005 WBW852005 VSA852005 VIE852005 UYI852005 UOM852005 UEQ852005 TUU852005 TKY852005 TBC852005 SRG852005 SHK852005 RXO852005 RNS852005 RDW852005 QUA852005 QKE852005 QAI852005 PQM852005 PGQ852005 OWU852005 OMY852005 ODC852005 NTG852005 NJK852005 MZO852005 MPS852005 MFW852005 LWA852005 LME852005 LCI852005 KSM852005 KIQ852005 JYU852005 JOY852005 JFC852005 IVG852005 ILK852005 IBO852005 HRS852005 HHW852005 GYA852005 GOE852005 GEI852005 FUM852005 FKQ852005 FAU852005 EQY852005 EHC852005 DXG852005 DNK852005 DDO852005 CTS852005 CJW852005 CAA852005 BQE852005 BGI852005 AWM852005 AMQ852005 ACU852005 SY852005 JC852005 G852005 WVO786469 WLS786469 WBW786469 VSA786469 VIE786469 UYI786469 UOM786469 UEQ786469 TUU786469 TKY786469 TBC786469 SRG786469 SHK786469 RXO786469 RNS786469 RDW786469 QUA786469 QKE786469 QAI786469 PQM786469 PGQ786469 OWU786469 OMY786469 ODC786469 NTG786469 NJK786469 MZO786469 MPS786469 MFW786469 LWA786469 LME786469 LCI786469 KSM786469 KIQ786469 JYU786469 JOY786469 JFC786469 IVG786469 ILK786469 IBO786469 HRS786469 HHW786469 GYA786469 GOE786469 GEI786469 FUM786469 FKQ786469 FAU786469 EQY786469 EHC786469 DXG786469 DNK786469 DDO786469 CTS786469 CJW786469 CAA786469 BQE786469 BGI786469 AWM786469 AMQ786469 ACU786469 SY786469 JC786469 G786469 WVO720933 WLS720933 WBW720933 VSA720933 VIE720933 UYI720933 UOM720933 UEQ720933 TUU720933 TKY720933 TBC720933 SRG720933 SHK720933 RXO720933 RNS720933 RDW720933 QUA720933 QKE720933 QAI720933 PQM720933 PGQ720933 OWU720933 OMY720933 ODC720933 NTG720933 NJK720933 MZO720933 MPS720933 MFW720933 LWA720933 LME720933 LCI720933 KSM720933 KIQ720933 JYU720933 JOY720933 JFC720933 IVG720933 ILK720933 IBO720933 HRS720933 HHW720933 GYA720933 GOE720933 GEI720933 FUM720933 FKQ720933 FAU720933 EQY720933 EHC720933 DXG720933 DNK720933 DDO720933 CTS720933 CJW720933 CAA720933 BQE720933 BGI720933 AWM720933 AMQ720933 ACU720933 SY720933 JC720933 G720933 WVO655397 WLS655397 WBW655397 VSA655397 VIE655397 UYI655397 UOM655397 UEQ655397 TUU655397 TKY655397 TBC655397 SRG655397 SHK655397 RXO655397 RNS655397 RDW655397 QUA655397 QKE655397 QAI655397 PQM655397 PGQ655397 OWU655397 OMY655397 ODC655397 NTG655397 NJK655397 MZO655397 MPS655397 MFW655397 LWA655397 LME655397 LCI655397 KSM655397 KIQ655397 JYU655397 JOY655397 JFC655397 IVG655397 ILK655397 IBO655397 HRS655397 HHW655397 GYA655397 GOE655397 GEI655397 FUM655397 FKQ655397 FAU655397 EQY655397 EHC655397 DXG655397 DNK655397 DDO655397 CTS655397 CJW655397 CAA655397 BQE655397 BGI655397 AWM655397 AMQ655397 ACU655397 SY655397 JC655397 G655397 WVO589861 WLS589861 WBW589861 VSA589861 VIE589861 UYI589861 UOM589861 UEQ589861 TUU589861 TKY589861 TBC589861 SRG589861 SHK589861 RXO589861 RNS589861 RDW589861 QUA589861 QKE589861 QAI589861 PQM589861 PGQ589861 OWU589861 OMY589861 ODC589861 NTG589861 NJK589861 MZO589861 MPS589861 MFW589861 LWA589861 LME589861 LCI589861 KSM589861 KIQ589861 JYU589861 JOY589861 JFC589861 IVG589861 ILK589861 IBO589861 HRS589861 HHW589861 GYA589861 GOE589861 GEI589861 FUM589861 FKQ589861 FAU589861 EQY589861 EHC589861 DXG589861 DNK589861 DDO589861 CTS589861 CJW589861 CAA589861 BQE589861 BGI589861 AWM589861 AMQ589861 ACU589861 SY589861 JC589861 G589861 WVO524325 WLS524325 WBW524325 VSA524325 VIE524325 UYI524325 UOM524325 UEQ524325 TUU524325 TKY524325 TBC524325 SRG524325 SHK524325 RXO524325 RNS524325 RDW524325 QUA524325 QKE524325 QAI524325 PQM524325 PGQ524325 OWU524325 OMY524325 ODC524325 NTG524325 NJK524325 MZO524325 MPS524325 MFW524325 LWA524325 LME524325 LCI524325 KSM524325 KIQ524325 JYU524325 JOY524325 JFC524325 IVG524325 ILK524325 IBO524325 HRS524325 HHW524325 GYA524325 GOE524325 GEI524325 FUM524325 FKQ524325 FAU524325 EQY524325 EHC524325 DXG524325 DNK524325 DDO524325 CTS524325 CJW524325 CAA524325 BQE524325 BGI524325 AWM524325 AMQ524325 ACU524325 SY524325 JC524325 G524325 WVO458789 WLS458789 WBW458789 VSA458789 VIE458789 UYI458789 UOM458789 UEQ458789 TUU458789 TKY458789 TBC458789 SRG458789 SHK458789 RXO458789 RNS458789 RDW458789 QUA458789 QKE458789 QAI458789 PQM458789 PGQ458789 OWU458789 OMY458789 ODC458789 NTG458789 NJK458789 MZO458789 MPS458789 MFW458789 LWA458789 LME458789 LCI458789 KSM458789 KIQ458789 JYU458789 JOY458789 JFC458789 IVG458789 ILK458789 IBO458789 HRS458789 HHW458789 GYA458789 GOE458789 GEI458789 FUM458789 FKQ458789 FAU458789 EQY458789 EHC458789 DXG458789 DNK458789 DDO458789 CTS458789 CJW458789 CAA458789 BQE458789 BGI458789 AWM458789 AMQ458789 ACU458789 SY458789 JC458789 G458789 WVO393253 WLS393253 WBW393253 VSA393253 VIE393253 UYI393253 UOM393253 UEQ393253 TUU393253 TKY393253 TBC393253 SRG393253 SHK393253 RXO393253 RNS393253 RDW393253 QUA393253 QKE393253 QAI393253 PQM393253 PGQ393253 OWU393253 OMY393253 ODC393253 NTG393253 NJK393253 MZO393253 MPS393253 MFW393253 LWA393253 LME393253 LCI393253 KSM393253 KIQ393253 JYU393253 JOY393253 JFC393253 IVG393253 ILK393253 IBO393253 HRS393253 HHW393253 GYA393253 GOE393253 GEI393253 FUM393253 FKQ393253 FAU393253 EQY393253 EHC393253 DXG393253 DNK393253 DDO393253 CTS393253 CJW393253 CAA393253 BQE393253 BGI393253 AWM393253 AMQ393253 ACU393253 SY393253 JC393253 G393253 WVO327717 WLS327717 WBW327717 VSA327717 VIE327717 UYI327717 UOM327717 UEQ327717 TUU327717 TKY327717 TBC327717 SRG327717 SHK327717 RXO327717 RNS327717 RDW327717 QUA327717 QKE327717 QAI327717 PQM327717 PGQ327717 OWU327717 OMY327717 ODC327717 NTG327717 NJK327717 MZO327717 MPS327717 MFW327717 LWA327717 LME327717 LCI327717 KSM327717 KIQ327717 JYU327717 JOY327717 JFC327717 IVG327717 ILK327717 IBO327717 HRS327717 HHW327717 GYA327717 GOE327717 GEI327717 FUM327717 FKQ327717 FAU327717 EQY327717 EHC327717 DXG327717 DNK327717 DDO327717 CTS327717 CJW327717 CAA327717 BQE327717 BGI327717 AWM327717 AMQ327717 ACU327717 SY327717 JC327717 G327717 WVO262181 WLS262181 WBW262181 VSA262181 VIE262181 UYI262181 UOM262181 UEQ262181 TUU262181 TKY262181 TBC262181 SRG262181 SHK262181 RXO262181 RNS262181 RDW262181 QUA262181 QKE262181 QAI262181 PQM262181 PGQ262181 OWU262181 OMY262181 ODC262181 NTG262181 NJK262181 MZO262181 MPS262181 MFW262181 LWA262181 LME262181 LCI262181 KSM262181 KIQ262181 JYU262181 JOY262181 JFC262181 IVG262181 ILK262181 IBO262181 HRS262181 HHW262181 GYA262181 GOE262181 GEI262181 FUM262181 FKQ262181 FAU262181 EQY262181 EHC262181 DXG262181 DNK262181 DDO262181 CTS262181 CJW262181 CAA262181 BQE262181 BGI262181 AWM262181 AMQ262181 ACU262181 SY262181 JC262181 G262181 WVO196645 WLS196645 WBW196645 VSA196645 VIE196645 UYI196645 UOM196645 UEQ196645 TUU196645 TKY196645 TBC196645 SRG196645 SHK196645 RXO196645 RNS196645 RDW196645 QUA196645 QKE196645 QAI196645 PQM196645 PGQ196645 OWU196645 OMY196645 ODC196645 NTG196645 NJK196645 MZO196645 MPS196645 MFW196645 LWA196645 LME196645 LCI196645 KSM196645 KIQ196645 JYU196645 JOY196645 JFC196645 IVG196645 ILK196645 IBO196645 HRS196645 HHW196645 GYA196645 GOE196645 GEI196645 FUM196645 FKQ196645 FAU196645 EQY196645 EHC196645 DXG196645 DNK196645 DDO196645 CTS196645 CJW196645 CAA196645 BQE196645 BGI196645 AWM196645 AMQ196645 ACU196645 SY196645 JC196645 G196645 WVO131109 WLS131109 WBW131109 VSA131109 VIE131109 UYI131109 UOM131109 UEQ131109 TUU131109 TKY131109 TBC131109 SRG131109 SHK131109 RXO131109 RNS131109 RDW131109 QUA131109 QKE131109 QAI131109 PQM131109 PGQ131109 OWU131109 OMY131109 ODC131109 NTG131109 NJK131109 MZO131109 MPS131109 MFW131109 LWA131109 LME131109 LCI131109 KSM131109 KIQ131109 JYU131109 JOY131109 JFC131109 IVG131109 ILK131109 IBO131109 HRS131109 HHW131109 GYA131109 GOE131109 GEI131109 FUM131109 FKQ131109 FAU131109 EQY131109 EHC131109 DXG131109 DNK131109 DDO131109 CTS131109 CJW131109 CAA131109 BQE131109 BGI131109 AWM131109 AMQ131109 ACU131109 SY131109 JC131109 G131109 WVO65573 WLS65573 WBW65573 VSA65573 VIE65573 UYI65573 UOM65573 UEQ65573 TUU65573 TKY65573 TBC65573 SRG65573 SHK65573 RXO65573 RNS65573 RDW65573 QUA65573 QKE65573 QAI65573 PQM65573 PGQ65573 OWU65573 OMY65573 ODC65573 NTG65573 NJK65573 MZO65573 MPS65573 MFW65573 LWA65573 LME65573 LCI65573 KSM65573 KIQ65573 JYU65573 JOY65573 JFC65573 IVG65573 ILK65573 IBO65573 HRS65573 HHW65573 GYA65573 GOE65573 GEI65573 FUM65573 FKQ65573 FAU65573 EQY65573 EHC65573 DXG65573 DNK65573 DDO65573 CTS65573 CJW65573 CAA65573 BQE65573 BGI65573 AWM65573 AMQ65573 ACU65573 SY65573 JC65573 G65573 WVO36 WLS36 WBW36 VSA36 VIE36 UYI36 UOM36 UEQ36 TUU36 TKY36 TBC36 SRG36 SHK36 RXO36 RNS36 RDW36 QUA36 QKE36 QAI36 PQM36 PGQ36 OWU36 OMY36 ODC36 NTG36 NJK36 MZO36 MPS36 MFW36 LWA36 LME36 LCI36 KSM36 KIQ36 JYU36 JOY36 JFC36 IVG36 ILK36 IBO36 HRS36 HHW36 GYA36 GOE36 GEI36 FUM36 FKQ36 FAU36 EQY36 EHC36 DXG36 DNK36 DDO36 CTS36 CJW36 CAA36 BQE36 BGI36 AWM36 AMQ36 ACU36 SY36 JC36 G36 WVO983157 WLS983157 WBW983157 VSA983157 VIE983157 UYI983157 UOM983157 UEQ983157 TUU983157 TKY983157 TBC983157 SRG983157 SHK983157 RXO983157 RNS983157 RDW983157 QUA983157 QKE983157 QAI983157 PQM983157 PGQ983157 OWU983157 OMY983157 ODC983157 NTG983157 NJK983157 MZO983157 MPS983157 MFW983157 LWA983157 LME983157 LCI983157 KSM983157 KIQ983157 JYU983157 JOY983157 JFC983157 IVG983157 ILK983157 IBO983157 HRS983157 HHW983157 GYA983157 GOE983157 GEI983157 FUM983157 FKQ983157 FAU983157 EQY983157 EHC983157 DXG983157 DNK983157 DDO983157 CTS983157 CJW983157 CAA983157 BQE983157 BGI983157 AWM983157 AMQ983157 ACU983157 SY983157 JC983157 G983157 WVO917621 WLS917621 WBW917621 VSA917621 VIE917621 UYI917621 UOM917621 UEQ917621 TUU917621 TKY917621 TBC917621 SRG917621 SHK917621 RXO917621 RNS917621 RDW917621 QUA917621 QKE917621 QAI917621 PQM917621 PGQ917621 OWU917621 OMY917621 ODC917621 NTG917621 NJK917621 MZO917621 MPS917621 MFW917621 LWA917621 LME917621 LCI917621 KSM917621 KIQ917621 JYU917621 JOY917621 JFC917621 IVG917621 ILK917621 IBO917621 HRS917621 HHW917621 GYA917621 GOE917621 GEI917621 FUM917621 FKQ917621 FAU917621 EQY917621 EHC917621 DXG917621 DNK917621 DDO917621 CTS917621 CJW917621 CAA917621 BQE917621 BGI917621 AWM917621 AMQ917621 ACU917621 SY917621 JC917621 G917621 WVO852085 WLS852085 WBW852085 VSA852085 VIE852085 UYI852085 UOM852085 UEQ852085 TUU852085 TKY852085 TBC852085 SRG852085 SHK852085 RXO852085 RNS852085 RDW852085 QUA852085 QKE852085 QAI852085 PQM852085 PGQ852085 OWU852085 OMY852085 ODC852085 NTG852085 NJK852085 MZO852085 MPS852085 MFW852085 LWA852085 LME852085 LCI852085 KSM852085 KIQ852085 JYU852085 JOY852085 JFC852085 IVG852085 ILK852085 IBO852085 HRS852085 HHW852085 GYA852085 GOE852085 GEI852085 FUM852085 FKQ852085 FAU852085 EQY852085 EHC852085 DXG852085 DNK852085 DDO852085 CTS852085 CJW852085 CAA852085 BQE852085 BGI852085 AWM852085 AMQ852085 ACU852085 SY852085 JC852085 G852085 WVO786549 WLS786549 WBW786549 VSA786549 VIE786549 UYI786549 UOM786549 UEQ786549 TUU786549 TKY786549 TBC786549 SRG786549 SHK786549 RXO786549 RNS786549 RDW786549 QUA786549 QKE786549 QAI786549 PQM786549 PGQ786549 OWU786549 OMY786549 ODC786549 NTG786549 NJK786549 MZO786549 MPS786549 MFW786549 LWA786549 LME786549 LCI786549 KSM786549 KIQ786549 JYU786549 JOY786549 JFC786549 IVG786549 ILK786549 IBO786549 HRS786549 HHW786549 GYA786549 GOE786549 GEI786549 FUM786549 FKQ786549 FAU786549 EQY786549 EHC786549 DXG786549 DNK786549 DDO786549 CTS786549 CJW786549 CAA786549 BQE786549 BGI786549 AWM786549 AMQ786549 ACU786549 SY786549 JC786549 G786549 WVO721013 WLS721013 WBW721013 VSA721013 VIE721013 UYI721013 UOM721013 UEQ721013 TUU721013 TKY721013 TBC721013 SRG721013 SHK721013 RXO721013 RNS721013 RDW721013 QUA721013 QKE721013 QAI721013 PQM721013 PGQ721013 OWU721013 OMY721013 ODC721013 NTG721013 NJK721013 MZO721013 MPS721013 MFW721013 LWA721013 LME721013 LCI721013 KSM721013 KIQ721013 JYU721013 JOY721013 JFC721013 IVG721013 ILK721013 IBO721013 HRS721013 HHW721013 GYA721013 GOE721013 GEI721013 FUM721013 FKQ721013 FAU721013 EQY721013 EHC721013 DXG721013 DNK721013 DDO721013 CTS721013 CJW721013 CAA721013 BQE721013 BGI721013 AWM721013 AMQ721013 ACU721013 SY721013 JC721013 G721013 WVO655477 WLS655477 WBW655477 VSA655477 VIE655477 UYI655477 UOM655477 UEQ655477 TUU655477 TKY655477 TBC655477 SRG655477 SHK655477 RXO655477 RNS655477 RDW655477 QUA655477 QKE655477 QAI655477 PQM655477 PGQ655477 OWU655477 OMY655477 ODC655477 NTG655477 NJK655477 MZO655477 MPS655477 MFW655477 LWA655477 LME655477 LCI655477 KSM655477 KIQ655477 JYU655477 JOY655477 JFC655477 IVG655477 ILK655477 IBO655477 HRS655477 HHW655477 GYA655477 GOE655477 GEI655477 FUM655477 FKQ655477 FAU655477 EQY655477 EHC655477 DXG655477 DNK655477 DDO655477 CTS655477 CJW655477 CAA655477 BQE655477 BGI655477 AWM655477 AMQ655477 ACU655477 SY655477 JC655477 G655477 WVO589941 WLS589941 WBW589941 VSA589941 VIE589941 UYI589941 UOM589941 UEQ589941 TUU589941 TKY589941 TBC589941 SRG589941 SHK589941 RXO589941 RNS589941 RDW589941 QUA589941 QKE589941 QAI589941 PQM589941 PGQ589941 OWU589941 OMY589941 ODC589941 NTG589941 NJK589941 MZO589941 MPS589941 MFW589941 LWA589941 LME589941 LCI589941 KSM589941 KIQ589941 JYU589941 JOY589941 JFC589941 IVG589941 ILK589941 IBO589941 HRS589941 HHW589941 GYA589941 GOE589941 GEI589941 FUM589941 FKQ589941 FAU589941 EQY589941 EHC589941 DXG589941 DNK589941 DDO589941 CTS589941 CJW589941 CAA589941 BQE589941 BGI589941 AWM589941 AMQ589941 ACU589941 SY589941 JC589941 G589941 WVO524405 WLS524405 WBW524405 VSA524405 VIE524405 UYI524405 UOM524405 UEQ524405 TUU524405 TKY524405 TBC524405 SRG524405 SHK524405 RXO524405 RNS524405 RDW524405 QUA524405 QKE524405 QAI524405 PQM524405 PGQ524405 OWU524405 OMY524405 ODC524405 NTG524405 NJK524405 MZO524405 MPS524405 MFW524405 LWA524405 LME524405 LCI524405 KSM524405 KIQ524405 JYU524405 JOY524405 JFC524405 IVG524405 ILK524405 IBO524405 HRS524405 HHW524405 GYA524405 GOE524405 GEI524405 FUM524405 FKQ524405 FAU524405 EQY524405 EHC524405 DXG524405 DNK524405 DDO524405 CTS524405 CJW524405 CAA524405 BQE524405 BGI524405 AWM524405 AMQ524405 ACU524405 SY524405 JC524405 G524405 WVO458869 WLS458869 WBW458869 VSA458869 VIE458869 UYI458869 UOM458869 UEQ458869 TUU458869 TKY458869 TBC458869 SRG458869 SHK458869 RXO458869 RNS458869 RDW458869 QUA458869 QKE458869 QAI458869 PQM458869 PGQ458869 OWU458869 OMY458869 ODC458869 NTG458869 NJK458869 MZO458869 MPS458869 MFW458869 LWA458869 LME458869 LCI458869 KSM458869 KIQ458869 JYU458869 JOY458869 JFC458869 IVG458869 ILK458869 IBO458869 HRS458869 HHW458869 GYA458869 GOE458869 GEI458869 FUM458869 FKQ458869 FAU458869 EQY458869 EHC458869 DXG458869 DNK458869 DDO458869 CTS458869 CJW458869 CAA458869 BQE458869 BGI458869 AWM458869 AMQ458869 ACU458869 SY458869 JC458869 G458869 WVO393333 WLS393333 WBW393333 VSA393333 VIE393333 UYI393333 UOM393333 UEQ393333 TUU393333 TKY393333 TBC393333 SRG393333 SHK393333 RXO393333 RNS393333 RDW393333 QUA393333 QKE393333 QAI393333 PQM393333 PGQ393333 OWU393333 OMY393333 ODC393333 NTG393333 NJK393333 MZO393333 MPS393333 MFW393333 LWA393333 LME393333 LCI393333 KSM393333 KIQ393333 JYU393333 JOY393333 JFC393333 IVG393333 ILK393333 IBO393333 HRS393333 HHW393333 GYA393333 GOE393333 GEI393333 FUM393333 FKQ393333 FAU393333 EQY393333 EHC393333 DXG393333 DNK393333 DDO393333 CTS393333 CJW393333 CAA393333 BQE393333 BGI393333 AWM393333 AMQ393333 ACU393333 SY393333 JC393333 G393333 WVO327797 WLS327797 WBW327797 VSA327797 VIE327797 UYI327797 UOM327797 UEQ327797 TUU327797 TKY327797 TBC327797 SRG327797 SHK327797 RXO327797 RNS327797 RDW327797 QUA327797 QKE327797 QAI327797 PQM327797 PGQ327797 OWU327797 OMY327797 ODC327797 NTG327797 NJK327797 MZO327797 MPS327797 MFW327797 LWA327797 LME327797 LCI327797 KSM327797 KIQ327797 JYU327797 JOY327797 JFC327797 IVG327797 ILK327797 IBO327797 HRS327797 HHW327797 GYA327797 GOE327797 GEI327797 FUM327797 FKQ327797 FAU327797 EQY327797 EHC327797 DXG327797 DNK327797 DDO327797 CTS327797 CJW327797 CAA327797 BQE327797 BGI327797 AWM327797 AMQ327797 ACU327797 SY327797 JC327797 G327797 WVO262261 WLS262261 WBW262261 VSA262261 VIE262261 UYI262261 UOM262261 UEQ262261 TUU262261 TKY262261 TBC262261 SRG262261 SHK262261 RXO262261 RNS262261 RDW262261 QUA262261 QKE262261 QAI262261 PQM262261 PGQ262261 OWU262261 OMY262261 ODC262261 NTG262261 NJK262261 MZO262261 MPS262261 MFW262261 LWA262261 LME262261 LCI262261 KSM262261 KIQ262261 JYU262261 JOY262261 JFC262261 IVG262261 ILK262261 IBO262261 HRS262261 HHW262261 GYA262261 GOE262261 GEI262261 FUM262261 FKQ262261 FAU262261 EQY262261 EHC262261 DXG262261 DNK262261 DDO262261 CTS262261 CJW262261 CAA262261 BQE262261 BGI262261 AWM262261 AMQ262261 ACU262261 SY262261 JC262261 G262261 WVO196725 WLS196725 WBW196725 VSA196725 VIE196725 UYI196725 UOM196725 UEQ196725 TUU196725 TKY196725 TBC196725 SRG196725 SHK196725 RXO196725 RNS196725 RDW196725 QUA196725 QKE196725 QAI196725 PQM196725 PGQ196725 OWU196725 OMY196725 ODC196725 NTG196725 NJK196725 MZO196725 MPS196725 MFW196725 LWA196725 LME196725 LCI196725 KSM196725 KIQ196725 JYU196725 JOY196725 JFC196725 IVG196725 ILK196725 IBO196725 HRS196725 HHW196725 GYA196725 GOE196725 GEI196725 FUM196725 FKQ196725 FAU196725 EQY196725 EHC196725 DXG196725 DNK196725 DDO196725 CTS196725 CJW196725 CAA196725 BQE196725 BGI196725 AWM196725 AMQ196725 ACU196725 SY196725 JC196725 G196725 WVO131189 WLS131189 WBW131189 VSA131189 VIE131189 UYI131189 UOM131189 UEQ131189 TUU131189 TKY131189 TBC131189 SRG131189 SHK131189 RXO131189 RNS131189 RDW131189 QUA131189 QKE131189 QAI131189 PQM131189 PGQ131189 OWU131189 OMY131189 ODC131189 NTG131189 NJK131189 MZO131189 MPS131189 MFW131189 LWA131189 LME131189 LCI131189 KSM131189 KIQ131189 JYU131189 JOY131189 JFC131189 IVG131189 ILK131189 IBO131189 HRS131189 HHW131189 GYA131189 GOE131189 GEI131189 FUM131189 FKQ131189 FAU131189 EQY131189 EHC131189 DXG131189 DNK131189 DDO131189 CTS131189 CJW131189 CAA131189 BQE131189 BGI131189 AWM131189 AMQ131189 ACU131189 SY131189 JC131189 G131189 WVO65653 WLS65653 WBW65653 VSA65653 VIE65653 UYI65653 UOM65653 UEQ65653 TUU65653 TKY65653 TBC65653 SRG65653 SHK65653 RXO65653 RNS65653 RDW65653 QUA65653 QKE65653 QAI65653 PQM65653 PGQ65653 OWU65653 OMY65653 ODC65653 NTG65653 NJK65653 MZO65653 MPS65653 MFW65653 LWA65653 LME65653 LCI65653 KSM65653 KIQ65653 JYU65653 JOY65653 JFC65653 IVG65653 ILK65653 IBO65653 HRS65653 HHW65653 GYA65653 GOE65653 GEI65653 FUM65653 FKQ65653 FAU65653 EQY65653 EHC65653 DXG65653 DNK65653 DDO65653 CTS65653 CJW65653 CAA65653 BQE65653 BGI65653 AWM65653 AMQ65653 ACU65653 SY65653 JC65653 G65653 WVO119 WLS119 WBW119 VSA119 VIE119 UYI119 UOM119 UEQ119 TUU119 TKY119 TBC119 SRG119 SHK119 RXO119 RNS119 RDW119 QUA119 QKE119 QAI119 PQM119 PGQ119 OWU119 OMY119 ODC119 NTG119 NJK119 MZO119 MPS119 MFW119 LWA119 LME119 LCI119 KSM119 KIQ119 JYU119 JOY119 JFC119 IVG119 ILK119 IBO119 HRS119 HHW119 GYA119 GOE119 GEI119 FUM119 FKQ119 FAU119 EQY119 EHC119 DXG119 DNK119 DDO119 CTS119 CJW119 CAA119 BQE119 BGI119 AWM119 AMQ119 ACU119 SY119 JC119 G119 WVO983135 WLS983135 WBW983135 VSA983135 VIE983135 UYI983135 UOM983135 UEQ983135 TUU983135 TKY983135 TBC983135 SRG983135 SHK983135 RXO983135 RNS983135 RDW983135 QUA983135 QKE983135 QAI983135 PQM983135 PGQ983135 OWU983135 OMY983135 ODC983135 NTG983135 NJK983135 MZO983135 MPS983135 MFW983135 LWA983135 LME983135 LCI983135 KSM983135 KIQ983135 JYU983135 JOY983135 JFC983135 IVG983135 ILK983135 IBO983135 HRS983135 HHW983135 GYA983135 GOE983135 GEI983135 FUM983135 FKQ983135 FAU983135 EQY983135 EHC983135 DXG983135 DNK983135 DDO983135 CTS983135 CJW983135 CAA983135 BQE983135 BGI983135 AWM983135 AMQ983135 ACU983135 SY983135 JC983135 G983135 WVO917599 WLS917599 WBW917599 VSA917599 VIE917599 UYI917599 UOM917599 UEQ917599 TUU917599 TKY917599 TBC917599 SRG917599 SHK917599 RXO917599 RNS917599 RDW917599 QUA917599 QKE917599 QAI917599 PQM917599 PGQ917599 OWU917599 OMY917599 ODC917599 NTG917599 NJK917599 MZO917599 MPS917599 MFW917599 LWA917599 LME917599 LCI917599 KSM917599 KIQ917599 JYU917599 JOY917599 JFC917599 IVG917599 ILK917599 IBO917599 HRS917599 HHW917599 GYA917599 GOE917599 GEI917599 FUM917599 FKQ917599 FAU917599 EQY917599 EHC917599 DXG917599 DNK917599 DDO917599 CTS917599 CJW917599 CAA917599 BQE917599 BGI917599 AWM917599 AMQ917599 ACU917599 SY917599 JC917599 G917599 WVO852063 WLS852063 WBW852063 VSA852063 VIE852063 UYI852063 UOM852063 UEQ852063 TUU852063 TKY852063 TBC852063 SRG852063 SHK852063 RXO852063 RNS852063 RDW852063 QUA852063 QKE852063 QAI852063 PQM852063 PGQ852063 OWU852063 OMY852063 ODC852063 NTG852063 NJK852063 MZO852063 MPS852063 MFW852063 LWA852063 LME852063 LCI852063 KSM852063 KIQ852063 JYU852063 JOY852063 JFC852063 IVG852063 ILK852063 IBO852063 HRS852063 HHW852063 GYA852063 GOE852063 GEI852063 FUM852063 FKQ852063 FAU852063 EQY852063 EHC852063 DXG852063 DNK852063 DDO852063 CTS852063 CJW852063 CAA852063 BQE852063 BGI852063 AWM852063 AMQ852063 ACU852063 SY852063 JC852063 G852063 WVO786527 WLS786527 WBW786527 VSA786527 VIE786527 UYI786527 UOM786527 UEQ786527 TUU786527 TKY786527 TBC786527 SRG786527 SHK786527 RXO786527 RNS786527 RDW786527 QUA786527 QKE786527 QAI786527 PQM786527 PGQ786527 OWU786527 OMY786527 ODC786527 NTG786527 NJK786527 MZO786527 MPS786527 MFW786527 LWA786527 LME786527 LCI786527 KSM786527 KIQ786527 JYU786527 JOY786527 JFC786527 IVG786527 ILK786527 IBO786527 HRS786527 HHW786527 GYA786527 GOE786527 GEI786527 FUM786527 FKQ786527 FAU786527 EQY786527 EHC786527 DXG786527 DNK786527 DDO786527 CTS786527 CJW786527 CAA786527 BQE786527 BGI786527 AWM786527 AMQ786527 ACU786527 SY786527 JC786527 G786527 WVO720991 WLS720991 WBW720991 VSA720991 VIE720991 UYI720991 UOM720991 UEQ720991 TUU720991 TKY720991 TBC720991 SRG720991 SHK720991 RXO720991 RNS720991 RDW720991 QUA720991 QKE720991 QAI720991 PQM720991 PGQ720991 OWU720991 OMY720991 ODC720991 NTG720991 NJK720991 MZO720991 MPS720991 MFW720991 LWA720991 LME720991 LCI720991 KSM720991 KIQ720991 JYU720991 JOY720991 JFC720991 IVG720991 ILK720991 IBO720991 HRS720991 HHW720991 GYA720991 GOE720991 GEI720991 FUM720991 FKQ720991 FAU720991 EQY720991 EHC720991 DXG720991 DNK720991 DDO720991 CTS720991 CJW720991 CAA720991 BQE720991 BGI720991 AWM720991 AMQ720991 ACU720991 SY720991 JC720991 G720991 WVO655455 WLS655455 WBW655455 VSA655455 VIE655455 UYI655455 UOM655455 UEQ655455 TUU655455 TKY655455 TBC655455 SRG655455 SHK655455 RXO655455 RNS655455 RDW655455 QUA655455 QKE655455 QAI655455 PQM655455 PGQ655455 OWU655455 OMY655455 ODC655455 NTG655455 NJK655455 MZO655455 MPS655455 MFW655455 LWA655455 LME655455 LCI655455 KSM655455 KIQ655455 JYU655455 JOY655455 JFC655455 IVG655455 ILK655455 IBO655455 HRS655455 HHW655455 GYA655455 GOE655455 GEI655455 FUM655455 FKQ655455 FAU655455 EQY655455 EHC655455 DXG655455 DNK655455 DDO655455 CTS655455 CJW655455 CAA655455 BQE655455 BGI655455 AWM655455 AMQ655455 ACU655455 SY655455 JC655455 G655455 WVO589919 WLS589919 WBW589919 VSA589919 VIE589919 UYI589919 UOM589919 UEQ589919 TUU589919 TKY589919 TBC589919 SRG589919 SHK589919 RXO589919 RNS589919 RDW589919 QUA589919 QKE589919 QAI589919 PQM589919 PGQ589919 OWU589919 OMY589919 ODC589919 NTG589919 NJK589919 MZO589919 MPS589919 MFW589919 LWA589919 LME589919 LCI589919 KSM589919 KIQ589919 JYU589919 JOY589919 JFC589919 IVG589919 ILK589919 IBO589919 HRS589919 HHW589919 GYA589919 GOE589919 GEI589919 FUM589919 FKQ589919 FAU589919 EQY589919 EHC589919 DXG589919 DNK589919 DDO589919 CTS589919 CJW589919 CAA589919 BQE589919 BGI589919 AWM589919 AMQ589919 ACU589919 SY589919 JC589919 G589919 WVO524383 WLS524383 WBW524383 VSA524383 VIE524383 UYI524383 UOM524383 UEQ524383 TUU524383 TKY524383 TBC524383 SRG524383 SHK524383 RXO524383 RNS524383 RDW524383 QUA524383 QKE524383 QAI524383 PQM524383 PGQ524383 OWU524383 OMY524383 ODC524383 NTG524383 NJK524383 MZO524383 MPS524383 MFW524383 LWA524383 LME524383 LCI524383 KSM524383 KIQ524383 JYU524383 JOY524383 JFC524383 IVG524383 ILK524383 IBO524383 HRS524383 HHW524383 GYA524383 GOE524383 GEI524383 FUM524383 FKQ524383 FAU524383 EQY524383 EHC524383 DXG524383 DNK524383 DDO524383 CTS524383 CJW524383 CAA524383 BQE524383 BGI524383 AWM524383 AMQ524383 ACU524383 SY524383 JC524383 G524383 WVO458847 WLS458847 WBW458847 VSA458847 VIE458847 UYI458847 UOM458847 UEQ458847 TUU458847 TKY458847 TBC458847 SRG458847 SHK458847 RXO458847 RNS458847 RDW458847 QUA458847 QKE458847 QAI458847 PQM458847 PGQ458847 OWU458847 OMY458847 ODC458847 NTG458847 NJK458847 MZO458847 MPS458847 MFW458847 LWA458847 LME458847 LCI458847 KSM458847 KIQ458847 JYU458847 JOY458847 JFC458847 IVG458847 ILK458847 IBO458847 HRS458847 HHW458847 GYA458847 GOE458847 GEI458847 FUM458847 FKQ458847 FAU458847 EQY458847 EHC458847 DXG458847 DNK458847 DDO458847 CTS458847 CJW458847 CAA458847 BQE458847 BGI458847 AWM458847 AMQ458847 ACU458847 SY458847 JC458847 G458847 WVO393311 WLS393311 WBW393311 VSA393311 VIE393311 UYI393311 UOM393311 UEQ393311 TUU393311 TKY393311 TBC393311 SRG393311 SHK393311 RXO393311 RNS393311 RDW393311 QUA393311 QKE393311 QAI393311 PQM393311 PGQ393311 OWU393311 OMY393311 ODC393311 NTG393311 NJK393311 MZO393311 MPS393311 MFW393311 LWA393311 LME393311 LCI393311 KSM393311 KIQ393311 JYU393311 JOY393311 JFC393311 IVG393311 ILK393311 IBO393311 HRS393311 HHW393311 GYA393311 GOE393311 GEI393311 FUM393311 FKQ393311 FAU393311 EQY393311 EHC393311 DXG393311 DNK393311 DDO393311 CTS393311 CJW393311 CAA393311 BQE393311 BGI393311 AWM393311 AMQ393311 ACU393311 SY393311 JC393311 G393311 WVO327775 WLS327775 WBW327775 VSA327775 VIE327775 UYI327775 UOM327775 UEQ327775 TUU327775 TKY327775 TBC327775 SRG327775 SHK327775 RXO327775 RNS327775 RDW327775 QUA327775 QKE327775 QAI327775 PQM327775 PGQ327775 OWU327775 OMY327775 ODC327775 NTG327775 NJK327775 MZO327775 MPS327775 MFW327775 LWA327775 LME327775 LCI327775 KSM327775 KIQ327775 JYU327775 JOY327775 JFC327775 IVG327775 ILK327775 IBO327775 HRS327775 HHW327775 GYA327775 GOE327775 GEI327775 FUM327775 FKQ327775 FAU327775 EQY327775 EHC327775 DXG327775 DNK327775 DDO327775 CTS327775 CJW327775 CAA327775 BQE327775 BGI327775 AWM327775 AMQ327775 ACU327775 SY327775 JC327775 G327775 WVO262239 WLS262239 WBW262239 VSA262239 VIE262239 UYI262239 UOM262239 UEQ262239 TUU262239 TKY262239 TBC262239 SRG262239 SHK262239 RXO262239 RNS262239 RDW262239 QUA262239 QKE262239 QAI262239 PQM262239 PGQ262239 OWU262239 OMY262239 ODC262239 NTG262239 NJK262239 MZO262239 MPS262239 MFW262239 LWA262239 LME262239 LCI262239 KSM262239 KIQ262239 JYU262239 JOY262239 JFC262239 IVG262239 ILK262239 IBO262239 HRS262239 HHW262239 GYA262239 GOE262239 GEI262239 FUM262239 FKQ262239 FAU262239 EQY262239 EHC262239 DXG262239 DNK262239 DDO262239 CTS262239 CJW262239 CAA262239 BQE262239 BGI262239 AWM262239 AMQ262239 ACU262239 SY262239 JC262239 G262239 WVO196703 WLS196703 WBW196703 VSA196703 VIE196703 UYI196703 UOM196703 UEQ196703 TUU196703 TKY196703 TBC196703 SRG196703 SHK196703 RXO196703 RNS196703 RDW196703 QUA196703 QKE196703 QAI196703 PQM196703 PGQ196703 OWU196703 OMY196703 ODC196703 NTG196703 NJK196703 MZO196703 MPS196703 MFW196703 LWA196703 LME196703 LCI196703 KSM196703 KIQ196703 JYU196703 JOY196703 JFC196703 IVG196703 ILK196703 IBO196703 HRS196703 HHW196703 GYA196703 GOE196703 GEI196703 FUM196703 FKQ196703 FAU196703 EQY196703 EHC196703 DXG196703 DNK196703 DDO196703 CTS196703 CJW196703 CAA196703 BQE196703 BGI196703 AWM196703 AMQ196703 ACU196703 SY196703 JC196703 G196703 WVO131167 WLS131167 WBW131167 VSA131167 VIE131167 UYI131167 UOM131167 UEQ131167 TUU131167 TKY131167 TBC131167 SRG131167 SHK131167 RXO131167 RNS131167 RDW131167 QUA131167 QKE131167 QAI131167 PQM131167 PGQ131167 OWU131167 OMY131167 ODC131167 NTG131167 NJK131167 MZO131167 MPS131167 MFW131167 LWA131167 LME131167 LCI131167 KSM131167 KIQ131167 JYU131167 JOY131167 JFC131167 IVG131167 ILK131167 IBO131167 HRS131167 HHW131167 GYA131167 GOE131167 GEI131167 FUM131167 FKQ131167 FAU131167 EQY131167 EHC131167 DXG131167 DNK131167 DDO131167 CTS131167 CJW131167 CAA131167 BQE131167 BGI131167 AWM131167 AMQ131167 ACU131167 SY131167 JC131167 G131167 WVO65631 WLS65631 WBW65631 VSA65631 VIE65631 UYI65631 UOM65631 UEQ65631 TUU65631 TKY65631 TBC65631 SRG65631 SHK65631 RXO65631 RNS65631 RDW65631 QUA65631 QKE65631 QAI65631 PQM65631 PGQ65631 OWU65631 OMY65631 ODC65631 NTG65631 NJK65631 MZO65631 MPS65631 MFW65631 LWA65631 LME65631 LCI65631 KSM65631 KIQ65631 JYU65631 JOY65631 JFC65631 IVG65631 ILK65631 IBO65631 HRS65631 HHW65631 GYA65631 GOE65631 GEI65631 FUM65631 FKQ65631 FAU65631 EQY65631 EHC65631 DXG65631 DNK65631 DDO65631 CTS65631 CJW65631 CAA65631 BQE65631 BGI65631 AWM65631 AMQ65631 ACU65631 SY65631 JC65631 G65631 WVO94 WLS94 WBW94 VSA94 VIE94 UYI94 UOM94 UEQ94 TUU94 TKY94 TBC94 SRG94 SHK94 RXO94 RNS94 RDW94 QUA94 QKE94 QAI94 PQM94 PGQ94 OWU94 OMY94 ODC94 NTG94 NJK94 MZO94 MPS94 MFW94 LWA94 LME94 LCI94 KSM94 KIQ94 JYU94 JOY94 JFC94 IVG94 ILK94 IBO94 HRS94 HHW94 GYA94 GOE94 GEI94 FUM94 FKQ94 FAU94 EQY94 EHC94 DXG94 DNK94 DDO94 CTS94 CJW94 CAA94 BQE94 BGI94 AWM94 AMQ94 ACU94 SY94 JC94" xr:uid="{00000000-0002-0000-0000-000008000000}">
      <formula1>$F$232:$F$241</formula1>
    </dataValidation>
    <dataValidation type="list" allowBlank="1" showInputMessage="1" showErrorMessage="1" sqref="T175 WWB983077 WMF983077 WCJ983077 VSN983077 VIR983077 UYV983077 UOZ983077 UFD983077 TVH983077 TLL983077 TBP983077 SRT983077 SHX983077 RYB983077 ROF983077 REJ983077 QUN983077 QKR983077 QAV983077 PQZ983077 PHD983077 OXH983077 ONL983077 ODP983077 NTT983077 NJX983077 NAB983077 MQF983077 MGJ983077 LWN983077 LMR983077 LCV983077 KSZ983077 KJD983077 JZH983077 JPL983077 JFP983077 IVT983077 ILX983077 ICB983077 HSF983077 HIJ983077 GYN983077 GOR983077 GEV983077 FUZ983077 FLD983077 FBH983077 ERL983077 EHP983077 DXT983077 DNX983077 DEB983077 CUF983077 CKJ983077 CAN983077 BQR983077 BGV983077 AWZ983077 AND983077 ADH983077 TL983077 JP983077 T983077 WWB917541 WMF917541 WCJ917541 VSN917541 VIR917541 UYV917541 UOZ917541 UFD917541 TVH917541 TLL917541 TBP917541 SRT917541 SHX917541 RYB917541 ROF917541 REJ917541 QUN917541 QKR917541 QAV917541 PQZ917541 PHD917541 OXH917541 ONL917541 ODP917541 NTT917541 NJX917541 NAB917541 MQF917541 MGJ917541 LWN917541 LMR917541 LCV917541 KSZ917541 KJD917541 JZH917541 JPL917541 JFP917541 IVT917541 ILX917541 ICB917541 HSF917541 HIJ917541 GYN917541 GOR917541 GEV917541 FUZ917541 FLD917541 FBH917541 ERL917541 EHP917541 DXT917541 DNX917541 DEB917541 CUF917541 CKJ917541 CAN917541 BQR917541 BGV917541 AWZ917541 AND917541 ADH917541 TL917541 JP917541 T917541 WWB852005 WMF852005 WCJ852005 VSN852005 VIR852005 UYV852005 UOZ852005 UFD852005 TVH852005 TLL852005 TBP852005 SRT852005 SHX852005 RYB852005 ROF852005 REJ852005 QUN852005 QKR852005 QAV852005 PQZ852005 PHD852005 OXH852005 ONL852005 ODP852005 NTT852005 NJX852005 NAB852005 MQF852005 MGJ852005 LWN852005 LMR852005 LCV852005 KSZ852005 KJD852005 JZH852005 JPL852005 JFP852005 IVT852005 ILX852005 ICB852005 HSF852005 HIJ852005 GYN852005 GOR852005 GEV852005 FUZ852005 FLD852005 FBH852005 ERL852005 EHP852005 DXT852005 DNX852005 DEB852005 CUF852005 CKJ852005 CAN852005 BQR852005 BGV852005 AWZ852005 AND852005 ADH852005 TL852005 JP852005 T852005 WWB786469 WMF786469 WCJ786469 VSN786469 VIR786469 UYV786469 UOZ786469 UFD786469 TVH786469 TLL786469 TBP786469 SRT786469 SHX786469 RYB786469 ROF786469 REJ786469 QUN786469 QKR786469 QAV786469 PQZ786469 PHD786469 OXH786469 ONL786469 ODP786469 NTT786469 NJX786469 NAB786469 MQF786469 MGJ786469 LWN786469 LMR786469 LCV786469 KSZ786469 KJD786469 JZH786469 JPL786469 JFP786469 IVT786469 ILX786469 ICB786469 HSF786469 HIJ786469 GYN786469 GOR786469 GEV786469 FUZ786469 FLD786469 FBH786469 ERL786469 EHP786469 DXT786469 DNX786469 DEB786469 CUF786469 CKJ786469 CAN786469 BQR786469 BGV786469 AWZ786469 AND786469 ADH786469 TL786469 JP786469 T786469 WWB720933 WMF720933 WCJ720933 VSN720933 VIR720933 UYV720933 UOZ720933 UFD720933 TVH720933 TLL720933 TBP720933 SRT720933 SHX720933 RYB720933 ROF720933 REJ720933 QUN720933 QKR720933 QAV720933 PQZ720933 PHD720933 OXH720933 ONL720933 ODP720933 NTT720933 NJX720933 NAB720933 MQF720933 MGJ720933 LWN720933 LMR720933 LCV720933 KSZ720933 KJD720933 JZH720933 JPL720933 JFP720933 IVT720933 ILX720933 ICB720933 HSF720933 HIJ720933 GYN720933 GOR720933 GEV720933 FUZ720933 FLD720933 FBH720933 ERL720933 EHP720933 DXT720933 DNX720933 DEB720933 CUF720933 CKJ720933 CAN720933 BQR720933 BGV720933 AWZ720933 AND720933 ADH720933 TL720933 JP720933 T720933 WWB655397 WMF655397 WCJ655397 VSN655397 VIR655397 UYV655397 UOZ655397 UFD655397 TVH655397 TLL655397 TBP655397 SRT655397 SHX655397 RYB655397 ROF655397 REJ655397 QUN655397 QKR655397 QAV655397 PQZ655397 PHD655397 OXH655397 ONL655397 ODP655397 NTT655397 NJX655397 NAB655397 MQF655397 MGJ655397 LWN655397 LMR655397 LCV655397 KSZ655397 KJD655397 JZH655397 JPL655397 JFP655397 IVT655397 ILX655397 ICB655397 HSF655397 HIJ655397 GYN655397 GOR655397 GEV655397 FUZ655397 FLD655397 FBH655397 ERL655397 EHP655397 DXT655397 DNX655397 DEB655397 CUF655397 CKJ655397 CAN655397 BQR655397 BGV655397 AWZ655397 AND655397 ADH655397 TL655397 JP655397 T655397 WWB589861 WMF589861 WCJ589861 VSN589861 VIR589861 UYV589861 UOZ589861 UFD589861 TVH589861 TLL589861 TBP589861 SRT589861 SHX589861 RYB589861 ROF589861 REJ589861 QUN589861 QKR589861 QAV589861 PQZ589861 PHD589861 OXH589861 ONL589861 ODP589861 NTT589861 NJX589861 NAB589861 MQF589861 MGJ589861 LWN589861 LMR589861 LCV589861 KSZ589861 KJD589861 JZH589861 JPL589861 JFP589861 IVT589861 ILX589861 ICB589861 HSF589861 HIJ589861 GYN589861 GOR589861 GEV589861 FUZ589861 FLD589861 FBH589861 ERL589861 EHP589861 DXT589861 DNX589861 DEB589861 CUF589861 CKJ589861 CAN589861 BQR589861 BGV589861 AWZ589861 AND589861 ADH589861 TL589861 JP589861 T589861 WWB524325 WMF524325 WCJ524325 VSN524325 VIR524325 UYV524325 UOZ524325 UFD524325 TVH524325 TLL524325 TBP524325 SRT524325 SHX524325 RYB524325 ROF524325 REJ524325 QUN524325 QKR524325 QAV524325 PQZ524325 PHD524325 OXH524325 ONL524325 ODP524325 NTT524325 NJX524325 NAB524325 MQF524325 MGJ524325 LWN524325 LMR524325 LCV524325 KSZ524325 KJD524325 JZH524325 JPL524325 JFP524325 IVT524325 ILX524325 ICB524325 HSF524325 HIJ524325 GYN524325 GOR524325 GEV524325 FUZ524325 FLD524325 FBH524325 ERL524325 EHP524325 DXT524325 DNX524325 DEB524325 CUF524325 CKJ524325 CAN524325 BQR524325 BGV524325 AWZ524325 AND524325 ADH524325 TL524325 JP524325 T524325 WWB458789 WMF458789 WCJ458789 VSN458789 VIR458789 UYV458789 UOZ458789 UFD458789 TVH458789 TLL458789 TBP458789 SRT458789 SHX458789 RYB458789 ROF458789 REJ458789 QUN458789 QKR458789 QAV458789 PQZ458789 PHD458789 OXH458789 ONL458789 ODP458789 NTT458789 NJX458789 NAB458789 MQF458789 MGJ458789 LWN458789 LMR458789 LCV458789 KSZ458789 KJD458789 JZH458789 JPL458789 JFP458789 IVT458789 ILX458789 ICB458789 HSF458789 HIJ458789 GYN458789 GOR458789 GEV458789 FUZ458789 FLD458789 FBH458789 ERL458789 EHP458789 DXT458789 DNX458789 DEB458789 CUF458789 CKJ458789 CAN458789 BQR458789 BGV458789 AWZ458789 AND458789 ADH458789 TL458789 JP458789 T458789 WWB393253 WMF393253 WCJ393253 VSN393253 VIR393253 UYV393253 UOZ393253 UFD393253 TVH393253 TLL393253 TBP393253 SRT393253 SHX393253 RYB393253 ROF393253 REJ393253 QUN393253 QKR393253 QAV393253 PQZ393253 PHD393253 OXH393253 ONL393253 ODP393253 NTT393253 NJX393253 NAB393253 MQF393253 MGJ393253 LWN393253 LMR393253 LCV393253 KSZ393253 KJD393253 JZH393253 JPL393253 JFP393253 IVT393253 ILX393253 ICB393253 HSF393253 HIJ393253 GYN393253 GOR393253 GEV393253 FUZ393253 FLD393253 FBH393253 ERL393253 EHP393253 DXT393253 DNX393253 DEB393253 CUF393253 CKJ393253 CAN393253 BQR393253 BGV393253 AWZ393253 AND393253 ADH393253 TL393253 JP393253 T393253 WWB327717 WMF327717 WCJ327717 VSN327717 VIR327717 UYV327717 UOZ327717 UFD327717 TVH327717 TLL327717 TBP327717 SRT327717 SHX327717 RYB327717 ROF327717 REJ327717 QUN327717 QKR327717 QAV327717 PQZ327717 PHD327717 OXH327717 ONL327717 ODP327717 NTT327717 NJX327717 NAB327717 MQF327717 MGJ327717 LWN327717 LMR327717 LCV327717 KSZ327717 KJD327717 JZH327717 JPL327717 JFP327717 IVT327717 ILX327717 ICB327717 HSF327717 HIJ327717 GYN327717 GOR327717 GEV327717 FUZ327717 FLD327717 FBH327717 ERL327717 EHP327717 DXT327717 DNX327717 DEB327717 CUF327717 CKJ327717 CAN327717 BQR327717 BGV327717 AWZ327717 AND327717 ADH327717 TL327717 JP327717 T327717 WWB262181 WMF262181 WCJ262181 VSN262181 VIR262181 UYV262181 UOZ262181 UFD262181 TVH262181 TLL262181 TBP262181 SRT262181 SHX262181 RYB262181 ROF262181 REJ262181 QUN262181 QKR262181 QAV262181 PQZ262181 PHD262181 OXH262181 ONL262181 ODP262181 NTT262181 NJX262181 NAB262181 MQF262181 MGJ262181 LWN262181 LMR262181 LCV262181 KSZ262181 KJD262181 JZH262181 JPL262181 JFP262181 IVT262181 ILX262181 ICB262181 HSF262181 HIJ262181 GYN262181 GOR262181 GEV262181 FUZ262181 FLD262181 FBH262181 ERL262181 EHP262181 DXT262181 DNX262181 DEB262181 CUF262181 CKJ262181 CAN262181 BQR262181 BGV262181 AWZ262181 AND262181 ADH262181 TL262181 JP262181 T262181 WWB196645 WMF196645 WCJ196645 VSN196645 VIR196645 UYV196645 UOZ196645 UFD196645 TVH196645 TLL196645 TBP196645 SRT196645 SHX196645 RYB196645 ROF196645 REJ196645 QUN196645 QKR196645 QAV196645 PQZ196645 PHD196645 OXH196645 ONL196645 ODP196645 NTT196645 NJX196645 NAB196645 MQF196645 MGJ196645 LWN196645 LMR196645 LCV196645 KSZ196645 KJD196645 JZH196645 JPL196645 JFP196645 IVT196645 ILX196645 ICB196645 HSF196645 HIJ196645 GYN196645 GOR196645 GEV196645 FUZ196645 FLD196645 FBH196645 ERL196645 EHP196645 DXT196645 DNX196645 DEB196645 CUF196645 CKJ196645 CAN196645 BQR196645 BGV196645 AWZ196645 AND196645 ADH196645 TL196645 JP196645 T196645 WWB131109 WMF131109 WCJ131109 VSN131109 VIR131109 UYV131109 UOZ131109 UFD131109 TVH131109 TLL131109 TBP131109 SRT131109 SHX131109 RYB131109 ROF131109 REJ131109 QUN131109 QKR131109 QAV131109 PQZ131109 PHD131109 OXH131109 ONL131109 ODP131109 NTT131109 NJX131109 NAB131109 MQF131109 MGJ131109 LWN131109 LMR131109 LCV131109 KSZ131109 KJD131109 JZH131109 JPL131109 JFP131109 IVT131109 ILX131109 ICB131109 HSF131109 HIJ131109 GYN131109 GOR131109 GEV131109 FUZ131109 FLD131109 FBH131109 ERL131109 EHP131109 DXT131109 DNX131109 DEB131109 CUF131109 CKJ131109 CAN131109 BQR131109 BGV131109 AWZ131109 AND131109 ADH131109 TL131109 JP131109 T131109 WWB65573 WMF65573 WCJ65573 VSN65573 VIR65573 UYV65573 UOZ65573 UFD65573 TVH65573 TLL65573 TBP65573 SRT65573 SHX65573 RYB65573 ROF65573 REJ65573 QUN65573 QKR65573 QAV65573 PQZ65573 PHD65573 OXH65573 ONL65573 ODP65573 NTT65573 NJX65573 NAB65573 MQF65573 MGJ65573 LWN65573 LMR65573 LCV65573 KSZ65573 KJD65573 JZH65573 JPL65573 JFP65573 IVT65573 ILX65573 ICB65573 HSF65573 HIJ65573 GYN65573 GOR65573 GEV65573 FUZ65573 FLD65573 FBH65573 ERL65573 EHP65573 DXT65573 DNX65573 DEB65573 CUF65573 CKJ65573 CAN65573 BQR65573 BGV65573 AWZ65573 AND65573 ADH65573 TL65573 JP65573 T65573 WWB36 WMF36 WCJ36 VSN36 VIR36 UYV36 UOZ36 UFD36 TVH36 TLL36 TBP36 SRT36 SHX36 RYB36 ROF36 REJ36 QUN36 QKR36 QAV36 PQZ36 PHD36 OXH36 ONL36 ODP36 NTT36 NJX36 NAB36 MQF36 MGJ36 LWN36 LMR36 LCV36 KSZ36 KJD36 JZH36 JPL36 JFP36 IVT36 ILX36 ICB36 HSF36 HIJ36 GYN36 GOR36 GEV36 FUZ36 FLD36 FBH36 ERL36 EHP36 DXT36 DNX36 DEB36 CUF36 CKJ36 CAN36 BQR36 BGV36 AWZ36 AND36 ADH36 TL36 JP36 T36 WWB983202 WMF983202 WCJ983202 VSN983202 VIR983202 UYV983202 UOZ983202 UFD983202 TVH983202 TLL983202 TBP983202 SRT983202 SHX983202 RYB983202 ROF983202 REJ983202 QUN983202 QKR983202 QAV983202 PQZ983202 PHD983202 OXH983202 ONL983202 ODP983202 NTT983202 NJX983202 NAB983202 MQF983202 MGJ983202 LWN983202 LMR983202 LCV983202 KSZ983202 KJD983202 JZH983202 JPL983202 JFP983202 IVT983202 ILX983202 ICB983202 HSF983202 HIJ983202 GYN983202 GOR983202 GEV983202 FUZ983202 FLD983202 FBH983202 ERL983202 EHP983202 DXT983202 DNX983202 DEB983202 CUF983202 CKJ983202 CAN983202 BQR983202 BGV983202 AWZ983202 AND983202 ADH983202 TL983202 JP983202 T983202 WWB917666 WMF917666 WCJ917666 VSN917666 VIR917666 UYV917666 UOZ917666 UFD917666 TVH917666 TLL917666 TBP917666 SRT917666 SHX917666 RYB917666 ROF917666 REJ917666 QUN917666 QKR917666 QAV917666 PQZ917666 PHD917666 OXH917666 ONL917666 ODP917666 NTT917666 NJX917666 NAB917666 MQF917666 MGJ917666 LWN917666 LMR917666 LCV917666 KSZ917666 KJD917666 JZH917666 JPL917666 JFP917666 IVT917666 ILX917666 ICB917666 HSF917666 HIJ917666 GYN917666 GOR917666 GEV917666 FUZ917666 FLD917666 FBH917666 ERL917666 EHP917666 DXT917666 DNX917666 DEB917666 CUF917666 CKJ917666 CAN917666 BQR917666 BGV917666 AWZ917666 AND917666 ADH917666 TL917666 JP917666 T917666 WWB852130 WMF852130 WCJ852130 VSN852130 VIR852130 UYV852130 UOZ852130 UFD852130 TVH852130 TLL852130 TBP852130 SRT852130 SHX852130 RYB852130 ROF852130 REJ852130 QUN852130 QKR852130 QAV852130 PQZ852130 PHD852130 OXH852130 ONL852130 ODP852130 NTT852130 NJX852130 NAB852130 MQF852130 MGJ852130 LWN852130 LMR852130 LCV852130 KSZ852130 KJD852130 JZH852130 JPL852130 JFP852130 IVT852130 ILX852130 ICB852130 HSF852130 HIJ852130 GYN852130 GOR852130 GEV852130 FUZ852130 FLD852130 FBH852130 ERL852130 EHP852130 DXT852130 DNX852130 DEB852130 CUF852130 CKJ852130 CAN852130 BQR852130 BGV852130 AWZ852130 AND852130 ADH852130 TL852130 JP852130 T852130 WWB786594 WMF786594 WCJ786594 VSN786594 VIR786594 UYV786594 UOZ786594 UFD786594 TVH786594 TLL786594 TBP786594 SRT786594 SHX786594 RYB786594 ROF786594 REJ786594 QUN786594 QKR786594 QAV786594 PQZ786594 PHD786594 OXH786594 ONL786594 ODP786594 NTT786594 NJX786594 NAB786594 MQF786594 MGJ786594 LWN786594 LMR786594 LCV786594 KSZ786594 KJD786594 JZH786594 JPL786594 JFP786594 IVT786594 ILX786594 ICB786594 HSF786594 HIJ786594 GYN786594 GOR786594 GEV786594 FUZ786594 FLD786594 FBH786594 ERL786594 EHP786594 DXT786594 DNX786594 DEB786594 CUF786594 CKJ786594 CAN786594 BQR786594 BGV786594 AWZ786594 AND786594 ADH786594 TL786594 JP786594 T786594 WWB721058 WMF721058 WCJ721058 VSN721058 VIR721058 UYV721058 UOZ721058 UFD721058 TVH721058 TLL721058 TBP721058 SRT721058 SHX721058 RYB721058 ROF721058 REJ721058 QUN721058 QKR721058 QAV721058 PQZ721058 PHD721058 OXH721058 ONL721058 ODP721058 NTT721058 NJX721058 NAB721058 MQF721058 MGJ721058 LWN721058 LMR721058 LCV721058 KSZ721058 KJD721058 JZH721058 JPL721058 JFP721058 IVT721058 ILX721058 ICB721058 HSF721058 HIJ721058 GYN721058 GOR721058 GEV721058 FUZ721058 FLD721058 FBH721058 ERL721058 EHP721058 DXT721058 DNX721058 DEB721058 CUF721058 CKJ721058 CAN721058 BQR721058 BGV721058 AWZ721058 AND721058 ADH721058 TL721058 JP721058 T721058 WWB655522 WMF655522 WCJ655522 VSN655522 VIR655522 UYV655522 UOZ655522 UFD655522 TVH655522 TLL655522 TBP655522 SRT655522 SHX655522 RYB655522 ROF655522 REJ655522 QUN655522 QKR655522 QAV655522 PQZ655522 PHD655522 OXH655522 ONL655522 ODP655522 NTT655522 NJX655522 NAB655522 MQF655522 MGJ655522 LWN655522 LMR655522 LCV655522 KSZ655522 KJD655522 JZH655522 JPL655522 JFP655522 IVT655522 ILX655522 ICB655522 HSF655522 HIJ655522 GYN655522 GOR655522 GEV655522 FUZ655522 FLD655522 FBH655522 ERL655522 EHP655522 DXT655522 DNX655522 DEB655522 CUF655522 CKJ655522 CAN655522 BQR655522 BGV655522 AWZ655522 AND655522 ADH655522 TL655522 JP655522 T655522 WWB589986 WMF589986 WCJ589986 VSN589986 VIR589986 UYV589986 UOZ589986 UFD589986 TVH589986 TLL589986 TBP589986 SRT589986 SHX589986 RYB589986 ROF589986 REJ589986 QUN589986 QKR589986 QAV589986 PQZ589986 PHD589986 OXH589986 ONL589986 ODP589986 NTT589986 NJX589986 NAB589986 MQF589986 MGJ589986 LWN589986 LMR589986 LCV589986 KSZ589986 KJD589986 JZH589986 JPL589986 JFP589986 IVT589986 ILX589986 ICB589986 HSF589986 HIJ589986 GYN589986 GOR589986 GEV589986 FUZ589986 FLD589986 FBH589986 ERL589986 EHP589986 DXT589986 DNX589986 DEB589986 CUF589986 CKJ589986 CAN589986 BQR589986 BGV589986 AWZ589986 AND589986 ADH589986 TL589986 JP589986 T589986 WWB524450 WMF524450 WCJ524450 VSN524450 VIR524450 UYV524450 UOZ524450 UFD524450 TVH524450 TLL524450 TBP524450 SRT524450 SHX524450 RYB524450 ROF524450 REJ524450 QUN524450 QKR524450 QAV524450 PQZ524450 PHD524450 OXH524450 ONL524450 ODP524450 NTT524450 NJX524450 NAB524450 MQF524450 MGJ524450 LWN524450 LMR524450 LCV524450 KSZ524450 KJD524450 JZH524450 JPL524450 JFP524450 IVT524450 ILX524450 ICB524450 HSF524450 HIJ524450 GYN524450 GOR524450 GEV524450 FUZ524450 FLD524450 FBH524450 ERL524450 EHP524450 DXT524450 DNX524450 DEB524450 CUF524450 CKJ524450 CAN524450 BQR524450 BGV524450 AWZ524450 AND524450 ADH524450 TL524450 JP524450 T524450 WWB458914 WMF458914 WCJ458914 VSN458914 VIR458914 UYV458914 UOZ458914 UFD458914 TVH458914 TLL458914 TBP458914 SRT458914 SHX458914 RYB458914 ROF458914 REJ458914 QUN458914 QKR458914 QAV458914 PQZ458914 PHD458914 OXH458914 ONL458914 ODP458914 NTT458914 NJX458914 NAB458914 MQF458914 MGJ458914 LWN458914 LMR458914 LCV458914 KSZ458914 KJD458914 JZH458914 JPL458914 JFP458914 IVT458914 ILX458914 ICB458914 HSF458914 HIJ458914 GYN458914 GOR458914 GEV458914 FUZ458914 FLD458914 FBH458914 ERL458914 EHP458914 DXT458914 DNX458914 DEB458914 CUF458914 CKJ458914 CAN458914 BQR458914 BGV458914 AWZ458914 AND458914 ADH458914 TL458914 JP458914 T458914 WWB393378 WMF393378 WCJ393378 VSN393378 VIR393378 UYV393378 UOZ393378 UFD393378 TVH393378 TLL393378 TBP393378 SRT393378 SHX393378 RYB393378 ROF393378 REJ393378 QUN393378 QKR393378 QAV393378 PQZ393378 PHD393378 OXH393378 ONL393378 ODP393378 NTT393378 NJX393378 NAB393378 MQF393378 MGJ393378 LWN393378 LMR393378 LCV393378 KSZ393378 KJD393378 JZH393378 JPL393378 JFP393378 IVT393378 ILX393378 ICB393378 HSF393378 HIJ393378 GYN393378 GOR393378 GEV393378 FUZ393378 FLD393378 FBH393378 ERL393378 EHP393378 DXT393378 DNX393378 DEB393378 CUF393378 CKJ393378 CAN393378 BQR393378 BGV393378 AWZ393378 AND393378 ADH393378 TL393378 JP393378 T393378 WWB327842 WMF327842 WCJ327842 VSN327842 VIR327842 UYV327842 UOZ327842 UFD327842 TVH327842 TLL327842 TBP327842 SRT327842 SHX327842 RYB327842 ROF327842 REJ327842 QUN327842 QKR327842 QAV327842 PQZ327842 PHD327842 OXH327842 ONL327842 ODP327842 NTT327842 NJX327842 NAB327842 MQF327842 MGJ327842 LWN327842 LMR327842 LCV327842 KSZ327842 KJD327842 JZH327842 JPL327842 JFP327842 IVT327842 ILX327842 ICB327842 HSF327842 HIJ327842 GYN327842 GOR327842 GEV327842 FUZ327842 FLD327842 FBH327842 ERL327842 EHP327842 DXT327842 DNX327842 DEB327842 CUF327842 CKJ327842 CAN327842 BQR327842 BGV327842 AWZ327842 AND327842 ADH327842 TL327842 JP327842 T327842 WWB262306 WMF262306 WCJ262306 VSN262306 VIR262306 UYV262306 UOZ262306 UFD262306 TVH262306 TLL262306 TBP262306 SRT262306 SHX262306 RYB262306 ROF262306 REJ262306 QUN262306 QKR262306 QAV262306 PQZ262306 PHD262306 OXH262306 ONL262306 ODP262306 NTT262306 NJX262306 NAB262306 MQF262306 MGJ262306 LWN262306 LMR262306 LCV262306 KSZ262306 KJD262306 JZH262306 JPL262306 JFP262306 IVT262306 ILX262306 ICB262306 HSF262306 HIJ262306 GYN262306 GOR262306 GEV262306 FUZ262306 FLD262306 FBH262306 ERL262306 EHP262306 DXT262306 DNX262306 DEB262306 CUF262306 CKJ262306 CAN262306 BQR262306 BGV262306 AWZ262306 AND262306 ADH262306 TL262306 JP262306 T262306 WWB196770 WMF196770 WCJ196770 VSN196770 VIR196770 UYV196770 UOZ196770 UFD196770 TVH196770 TLL196770 TBP196770 SRT196770 SHX196770 RYB196770 ROF196770 REJ196770 QUN196770 QKR196770 QAV196770 PQZ196770 PHD196770 OXH196770 ONL196770 ODP196770 NTT196770 NJX196770 NAB196770 MQF196770 MGJ196770 LWN196770 LMR196770 LCV196770 KSZ196770 KJD196770 JZH196770 JPL196770 JFP196770 IVT196770 ILX196770 ICB196770 HSF196770 HIJ196770 GYN196770 GOR196770 GEV196770 FUZ196770 FLD196770 FBH196770 ERL196770 EHP196770 DXT196770 DNX196770 DEB196770 CUF196770 CKJ196770 CAN196770 BQR196770 BGV196770 AWZ196770 AND196770 ADH196770 TL196770 JP196770 T196770 WWB131234 WMF131234 WCJ131234 VSN131234 VIR131234 UYV131234 UOZ131234 UFD131234 TVH131234 TLL131234 TBP131234 SRT131234 SHX131234 RYB131234 ROF131234 REJ131234 QUN131234 QKR131234 QAV131234 PQZ131234 PHD131234 OXH131234 ONL131234 ODP131234 NTT131234 NJX131234 NAB131234 MQF131234 MGJ131234 LWN131234 LMR131234 LCV131234 KSZ131234 KJD131234 JZH131234 JPL131234 JFP131234 IVT131234 ILX131234 ICB131234 HSF131234 HIJ131234 GYN131234 GOR131234 GEV131234 FUZ131234 FLD131234 FBH131234 ERL131234 EHP131234 DXT131234 DNX131234 DEB131234 CUF131234 CKJ131234 CAN131234 BQR131234 BGV131234 AWZ131234 AND131234 ADH131234 TL131234 JP131234 T131234 WWB65698 WMF65698 WCJ65698 VSN65698 VIR65698 UYV65698 UOZ65698 UFD65698 TVH65698 TLL65698 TBP65698 SRT65698 SHX65698 RYB65698 ROF65698 REJ65698 QUN65698 QKR65698 QAV65698 PQZ65698 PHD65698 OXH65698 ONL65698 ODP65698 NTT65698 NJX65698 NAB65698 MQF65698 MGJ65698 LWN65698 LMR65698 LCV65698 KSZ65698 KJD65698 JZH65698 JPL65698 JFP65698 IVT65698 ILX65698 ICB65698 HSF65698 HIJ65698 GYN65698 GOR65698 GEV65698 FUZ65698 FLD65698 FBH65698 ERL65698 EHP65698 DXT65698 DNX65698 DEB65698 CUF65698 CKJ65698 CAN65698 BQR65698 BGV65698 AWZ65698 AND65698 ADH65698 TL65698 JP65698 T65698 WWB165 WMF165 WCJ165 VSN165 VIR165 UYV165 UOZ165 UFD165 TVH165 TLL165 TBP165 SRT165 SHX165 RYB165 ROF165 REJ165 QUN165 QKR165 QAV165 PQZ165 PHD165 OXH165 ONL165 ODP165 NTT165 NJX165 NAB165 MQF165 MGJ165 LWN165 LMR165 LCV165 KSZ165 KJD165 JZH165 JPL165 JFP165 IVT165 ILX165 ICB165 HSF165 HIJ165 GYN165 GOR165 GEV165 FUZ165 FLD165 FBH165 ERL165 EHP165 DXT165 DNX165 DEB165 CUF165 CKJ165 CAN165 BQR165 BGV165 AWZ165 AND165 ADH165 TL165 JP165 T165 WWB983135 WMF983135 WCJ983135 VSN983135 VIR983135 UYV983135 UOZ983135 UFD983135 TVH983135 TLL983135 TBP983135 SRT983135 SHX983135 RYB983135 ROF983135 REJ983135 QUN983135 QKR983135 QAV983135 PQZ983135 PHD983135 OXH983135 ONL983135 ODP983135 NTT983135 NJX983135 NAB983135 MQF983135 MGJ983135 LWN983135 LMR983135 LCV983135 KSZ983135 KJD983135 JZH983135 JPL983135 JFP983135 IVT983135 ILX983135 ICB983135 HSF983135 HIJ983135 GYN983135 GOR983135 GEV983135 FUZ983135 FLD983135 FBH983135 ERL983135 EHP983135 DXT983135 DNX983135 DEB983135 CUF983135 CKJ983135 CAN983135 BQR983135 BGV983135 AWZ983135 AND983135 ADH983135 TL983135 JP983135 T983135 WWB917599 WMF917599 WCJ917599 VSN917599 VIR917599 UYV917599 UOZ917599 UFD917599 TVH917599 TLL917599 TBP917599 SRT917599 SHX917599 RYB917599 ROF917599 REJ917599 QUN917599 QKR917599 QAV917599 PQZ917599 PHD917599 OXH917599 ONL917599 ODP917599 NTT917599 NJX917599 NAB917599 MQF917599 MGJ917599 LWN917599 LMR917599 LCV917599 KSZ917599 KJD917599 JZH917599 JPL917599 JFP917599 IVT917599 ILX917599 ICB917599 HSF917599 HIJ917599 GYN917599 GOR917599 GEV917599 FUZ917599 FLD917599 FBH917599 ERL917599 EHP917599 DXT917599 DNX917599 DEB917599 CUF917599 CKJ917599 CAN917599 BQR917599 BGV917599 AWZ917599 AND917599 ADH917599 TL917599 JP917599 T917599 WWB852063 WMF852063 WCJ852063 VSN852063 VIR852063 UYV852063 UOZ852063 UFD852063 TVH852063 TLL852063 TBP852063 SRT852063 SHX852063 RYB852063 ROF852063 REJ852063 QUN852063 QKR852063 QAV852063 PQZ852063 PHD852063 OXH852063 ONL852063 ODP852063 NTT852063 NJX852063 NAB852063 MQF852063 MGJ852063 LWN852063 LMR852063 LCV852063 KSZ852063 KJD852063 JZH852063 JPL852063 JFP852063 IVT852063 ILX852063 ICB852063 HSF852063 HIJ852063 GYN852063 GOR852063 GEV852063 FUZ852063 FLD852063 FBH852063 ERL852063 EHP852063 DXT852063 DNX852063 DEB852063 CUF852063 CKJ852063 CAN852063 BQR852063 BGV852063 AWZ852063 AND852063 ADH852063 TL852063 JP852063 T852063 WWB786527 WMF786527 WCJ786527 VSN786527 VIR786527 UYV786527 UOZ786527 UFD786527 TVH786527 TLL786527 TBP786527 SRT786527 SHX786527 RYB786527 ROF786527 REJ786527 QUN786527 QKR786527 QAV786527 PQZ786527 PHD786527 OXH786527 ONL786527 ODP786527 NTT786527 NJX786527 NAB786527 MQF786527 MGJ786527 LWN786527 LMR786527 LCV786527 KSZ786527 KJD786527 JZH786527 JPL786527 JFP786527 IVT786527 ILX786527 ICB786527 HSF786527 HIJ786527 GYN786527 GOR786527 GEV786527 FUZ786527 FLD786527 FBH786527 ERL786527 EHP786527 DXT786527 DNX786527 DEB786527 CUF786527 CKJ786527 CAN786527 BQR786527 BGV786527 AWZ786527 AND786527 ADH786527 TL786527 JP786527 T786527 WWB720991 WMF720991 WCJ720991 VSN720991 VIR720991 UYV720991 UOZ720991 UFD720991 TVH720991 TLL720991 TBP720991 SRT720991 SHX720991 RYB720991 ROF720991 REJ720991 QUN720991 QKR720991 QAV720991 PQZ720991 PHD720991 OXH720991 ONL720991 ODP720991 NTT720991 NJX720991 NAB720991 MQF720991 MGJ720991 LWN720991 LMR720991 LCV720991 KSZ720991 KJD720991 JZH720991 JPL720991 JFP720991 IVT720991 ILX720991 ICB720991 HSF720991 HIJ720991 GYN720991 GOR720991 GEV720991 FUZ720991 FLD720991 FBH720991 ERL720991 EHP720991 DXT720991 DNX720991 DEB720991 CUF720991 CKJ720991 CAN720991 BQR720991 BGV720991 AWZ720991 AND720991 ADH720991 TL720991 JP720991 T720991 WWB655455 WMF655455 WCJ655455 VSN655455 VIR655455 UYV655455 UOZ655455 UFD655455 TVH655455 TLL655455 TBP655455 SRT655455 SHX655455 RYB655455 ROF655455 REJ655455 QUN655455 QKR655455 QAV655455 PQZ655455 PHD655455 OXH655455 ONL655455 ODP655455 NTT655455 NJX655455 NAB655455 MQF655455 MGJ655455 LWN655455 LMR655455 LCV655455 KSZ655455 KJD655455 JZH655455 JPL655455 JFP655455 IVT655455 ILX655455 ICB655455 HSF655455 HIJ655455 GYN655455 GOR655455 GEV655455 FUZ655455 FLD655455 FBH655455 ERL655455 EHP655455 DXT655455 DNX655455 DEB655455 CUF655455 CKJ655455 CAN655455 BQR655455 BGV655455 AWZ655455 AND655455 ADH655455 TL655455 JP655455 T655455 WWB589919 WMF589919 WCJ589919 VSN589919 VIR589919 UYV589919 UOZ589919 UFD589919 TVH589919 TLL589919 TBP589919 SRT589919 SHX589919 RYB589919 ROF589919 REJ589919 QUN589919 QKR589919 QAV589919 PQZ589919 PHD589919 OXH589919 ONL589919 ODP589919 NTT589919 NJX589919 NAB589919 MQF589919 MGJ589919 LWN589919 LMR589919 LCV589919 KSZ589919 KJD589919 JZH589919 JPL589919 JFP589919 IVT589919 ILX589919 ICB589919 HSF589919 HIJ589919 GYN589919 GOR589919 GEV589919 FUZ589919 FLD589919 FBH589919 ERL589919 EHP589919 DXT589919 DNX589919 DEB589919 CUF589919 CKJ589919 CAN589919 BQR589919 BGV589919 AWZ589919 AND589919 ADH589919 TL589919 JP589919 T589919 WWB524383 WMF524383 WCJ524383 VSN524383 VIR524383 UYV524383 UOZ524383 UFD524383 TVH524383 TLL524383 TBP524383 SRT524383 SHX524383 RYB524383 ROF524383 REJ524383 QUN524383 QKR524383 QAV524383 PQZ524383 PHD524383 OXH524383 ONL524383 ODP524383 NTT524383 NJX524383 NAB524383 MQF524383 MGJ524383 LWN524383 LMR524383 LCV524383 KSZ524383 KJD524383 JZH524383 JPL524383 JFP524383 IVT524383 ILX524383 ICB524383 HSF524383 HIJ524383 GYN524383 GOR524383 GEV524383 FUZ524383 FLD524383 FBH524383 ERL524383 EHP524383 DXT524383 DNX524383 DEB524383 CUF524383 CKJ524383 CAN524383 BQR524383 BGV524383 AWZ524383 AND524383 ADH524383 TL524383 JP524383 T524383 WWB458847 WMF458847 WCJ458847 VSN458847 VIR458847 UYV458847 UOZ458847 UFD458847 TVH458847 TLL458847 TBP458847 SRT458847 SHX458847 RYB458847 ROF458847 REJ458847 QUN458847 QKR458847 QAV458847 PQZ458847 PHD458847 OXH458847 ONL458847 ODP458847 NTT458847 NJX458847 NAB458847 MQF458847 MGJ458847 LWN458847 LMR458847 LCV458847 KSZ458847 KJD458847 JZH458847 JPL458847 JFP458847 IVT458847 ILX458847 ICB458847 HSF458847 HIJ458847 GYN458847 GOR458847 GEV458847 FUZ458847 FLD458847 FBH458847 ERL458847 EHP458847 DXT458847 DNX458847 DEB458847 CUF458847 CKJ458847 CAN458847 BQR458847 BGV458847 AWZ458847 AND458847 ADH458847 TL458847 JP458847 T458847 WWB393311 WMF393311 WCJ393311 VSN393311 VIR393311 UYV393311 UOZ393311 UFD393311 TVH393311 TLL393311 TBP393311 SRT393311 SHX393311 RYB393311 ROF393311 REJ393311 QUN393311 QKR393311 QAV393311 PQZ393311 PHD393311 OXH393311 ONL393311 ODP393311 NTT393311 NJX393311 NAB393311 MQF393311 MGJ393311 LWN393311 LMR393311 LCV393311 KSZ393311 KJD393311 JZH393311 JPL393311 JFP393311 IVT393311 ILX393311 ICB393311 HSF393311 HIJ393311 GYN393311 GOR393311 GEV393311 FUZ393311 FLD393311 FBH393311 ERL393311 EHP393311 DXT393311 DNX393311 DEB393311 CUF393311 CKJ393311 CAN393311 BQR393311 BGV393311 AWZ393311 AND393311 ADH393311 TL393311 JP393311 T393311 WWB327775 WMF327775 WCJ327775 VSN327775 VIR327775 UYV327775 UOZ327775 UFD327775 TVH327775 TLL327775 TBP327775 SRT327775 SHX327775 RYB327775 ROF327775 REJ327775 QUN327775 QKR327775 QAV327775 PQZ327775 PHD327775 OXH327775 ONL327775 ODP327775 NTT327775 NJX327775 NAB327775 MQF327775 MGJ327775 LWN327775 LMR327775 LCV327775 KSZ327775 KJD327775 JZH327775 JPL327775 JFP327775 IVT327775 ILX327775 ICB327775 HSF327775 HIJ327775 GYN327775 GOR327775 GEV327775 FUZ327775 FLD327775 FBH327775 ERL327775 EHP327775 DXT327775 DNX327775 DEB327775 CUF327775 CKJ327775 CAN327775 BQR327775 BGV327775 AWZ327775 AND327775 ADH327775 TL327775 JP327775 T327775 WWB262239 WMF262239 WCJ262239 VSN262239 VIR262239 UYV262239 UOZ262239 UFD262239 TVH262239 TLL262239 TBP262239 SRT262239 SHX262239 RYB262239 ROF262239 REJ262239 QUN262239 QKR262239 QAV262239 PQZ262239 PHD262239 OXH262239 ONL262239 ODP262239 NTT262239 NJX262239 NAB262239 MQF262239 MGJ262239 LWN262239 LMR262239 LCV262239 KSZ262239 KJD262239 JZH262239 JPL262239 JFP262239 IVT262239 ILX262239 ICB262239 HSF262239 HIJ262239 GYN262239 GOR262239 GEV262239 FUZ262239 FLD262239 FBH262239 ERL262239 EHP262239 DXT262239 DNX262239 DEB262239 CUF262239 CKJ262239 CAN262239 BQR262239 BGV262239 AWZ262239 AND262239 ADH262239 TL262239 JP262239 T262239 WWB196703 WMF196703 WCJ196703 VSN196703 VIR196703 UYV196703 UOZ196703 UFD196703 TVH196703 TLL196703 TBP196703 SRT196703 SHX196703 RYB196703 ROF196703 REJ196703 QUN196703 QKR196703 QAV196703 PQZ196703 PHD196703 OXH196703 ONL196703 ODP196703 NTT196703 NJX196703 NAB196703 MQF196703 MGJ196703 LWN196703 LMR196703 LCV196703 KSZ196703 KJD196703 JZH196703 JPL196703 JFP196703 IVT196703 ILX196703 ICB196703 HSF196703 HIJ196703 GYN196703 GOR196703 GEV196703 FUZ196703 FLD196703 FBH196703 ERL196703 EHP196703 DXT196703 DNX196703 DEB196703 CUF196703 CKJ196703 CAN196703 BQR196703 BGV196703 AWZ196703 AND196703 ADH196703 TL196703 JP196703 T196703 WWB131167 WMF131167 WCJ131167 VSN131167 VIR131167 UYV131167 UOZ131167 UFD131167 TVH131167 TLL131167 TBP131167 SRT131167 SHX131167 RYB131167 ROF131167 REJ131167 QUN131167 QKR131167 QAV131167 PQZ131167 PHD131167 OXH131167 ONL131167 ODP131167 NTT131167 NJX131167 NAB131167 MQF131167 MGJ131167 LWN131167 LMR131167 LCV131167 KSZ131167 KJD131167 JZH131167 JPL131167 JFP131167 IVT131167 ILX131167 ICB131167 HSF131167 HIJ131167 GYN131167 GOR131167 GEV131167 FUZ131167 FLD131167 FBH131167 ERL131167 EHP131167 DXT131167 DNX131167 DEB131167 CUF131167 CKJ131167 CAN131167 BQR131167 BGV131167 AWZ131167 AND131167 ADH131167 TL131167 JP131167 T131167 WWB65631 WMF65631 WCJ65631 VSN65631 VIR65631 UYV65631 UOZ65631 UFD65631 TVH65631 TLL65631 TBP65631 SRT65631 SHX65631 RYB65631 ROF65631 REJ65631 QUN65631 QKR65631 QAV65631 PQZ65631 PHD65631 OXH65631 ONL65631 ODP65631 NTT65631 NJX65631 NAB65631 MQF65631 MGJ65631 LWN65631 LMR65631 LCV65631 KSZ65631 KJD65631 JZH65631 JPL65631 JFP65631 IVT65631 ILX65631 ICB65631 HSF65631 HIJ65631 GYN65631 GOR65631 GEV65631 FUZ65631 FLD65631 FBH65631 ERL65631 EHP65631 DXT65631 DNX65631 DEB65631 CUF65631 CKJ65631 CAN65631 BQR65631 BGV65631 AWZ65631 AND65631 ADH65631 TL65631 JP65631 T65631 WWB94 WMF94 WCJ94 VSN94 VIR94 UYV94 UOZ94 UFD94 TVH94 TLL94 TBP94 SRT94 SHX94 RYB94 ROF94 REJ94 QUN94 QKR94 QAV94 PQZ94 PHD94 OXH94 ONL94 ODP94 NTT94 NJX94 NAB94 MQF94 MGJ94 LWN94 LMR94 LCV94 KSZ94 KJD94 JZH94 JPL94 JFP94 IVT94 ILX94 ICB94 HSF94 HIJ94 GYN94 GOR94 GEV94 FUZ94 FLD94 FBH94 ERL94 EHP94 DXT94 DNX94 DEB94 CUF94 CKJ94 CAN94 BQR94 BGV94 AWZ94 AND94 ADH94 TL94 JP94 T94 WWB983157 WMF983157 WCJ983157 VSN983157 VIR983157 UYV983157 UOZ983157 UFD983157 TVH983157 TLL983157 TBP983157 SRT983157 SHX983157 RYB983157 ROF983157 REJ983157 QUN983157 QKR983157 QAV983157 PQZ983157 PHD983157 OXH983157 ONL983157 ODP983157 NTT983157 NJX983157 NAB983157 MQF983157 MGJ983157 LWN983157 LMR983157 LCV983157 KSZ983157 KJD983157 JZH983157 JPL983157 JFP983157 IVT983157 ILX983157 ICB983157 HSF983157 HIJ983157 GYN983157 GOR983157 GEV983157 FUZ983157 FLD983157 FBH983157 ERL983157 EHP983157 DXT983157 DNX983157 DEB983157 CUF983157 CKJ983157 CAN983157 BQR983157 BGV983157 AWZ983157 AND983157 ADH983157 TL983157 JP983157 T983157 WWB917621 WMF917621 WCJ917621 VSN917621 VIR917621 UYV917621 UOZ917621 UFD917621 TVH917621 TLL917621 TBP917621 SRT917621 SHX917621 RYB917621 ROF917621 REJ917621 QUN917621 QKR917621 QAV917621 PQZ917621 PHD917621 OXH917621 ONL917621 ODP917621 NTT917621 NJX917621 NAB917621 MQF917621 MGJ917621 LWN917621 LMR917621 LCV917621 KSZ917621 KJD917621 JZH917621 JPL917621 JFP917621 IVT917621 ILX917621 ICB917621 HSF917621 HIJ917621 GYN917621 GOR917621 GEV917621 FUZ917621 FLD917621 FBH917621 ERL917621 EHP917621 DXT917621 DNX917621 DEB917621 CUF917621 CKJ917621 CAN917621 BQR917621 BGV917621 AWZ917621 AND917621 ADH917621 TL917621 JP917621 T917621 WWB852085 WMF852085 WCJ852085 VSN852085 VIR852085 UYV852085 UOZ852085 UFD852085 TVH852085 TLL852085 TBP852085 SRT852085 SHX852085 RYB852085 ROF852085 REJ852085 QUN852085 QKR852085 QAV852085 PQZ852085 PHD852085 OXH852085 ONL852085 ODP852085 NTT852085 NJX852085 NAB852085 MQF852085 MGJ852085 LWN852085 LMR852085 LCV852085 KSZ852085 KJD852085 JZH852085 JPL852085 JFP852085 IVT852085 ILX852085 ICB852085 HSF852085 HIJ852085 GYN852085 GOR852085 GEV852085 FUZ852085 FLD852085 FBH852085 ERL852085 EHP852085 DXT852085 DNX852085 DEB852085 CUF852085 CKJ852085 CAN852085 BQR852085 BGV852085 AWZ852085 AND852085 ADH852085 TL852085 JP852085 T852085 WWB786549 WMF786549 WCJ786549 VSN786549 VIR786549 UYV786549 UOZ786549 UFD786549 TVH786549 TLL786549 TBP786549 SRT786549 SHX786549 RYB786549 ROF786549 REJ786549 QUN786549 QKR786549 QAV786549 PQZ786549 PHD786549 OXH786549 ONL786549 ODP786549 NTT786549 NJX786549 NAB786549 MQF786549 MGJ786549 LWN786549 LMR786549 LCV786549 KSZ786549 KJD786549 JZH786549 JPL786549 JFP786549 IVT786549 ILX786549 ICB786549 HSF786549 HIJ786549 GYN786549 GOR786549 GEV786549 FUZ786549 FLD786549 FBH786549 ERL786549 EHP786549 DXT786549 DNX786549 DEB786549 CUF786549 CKJ786549 CAN786549 BQR786549 BGV786549 AWZ786549 AND786549 ADH786549 TL786549 JP786549 T786549 WWB721013 WMF721013 WCJ721013 VSN721013 VIR721013 UYV721013 UOZ721013 UFD721013 TVH721013 TLL721013 TBP721013 SRT721013 SHX721013 RYB721013 ROF721013 REJ721013 QUN721013 QKR721013 QAV721013 PQZ721013 PHD721013 OXH721013 ONL721013 ODP721013 NTT721013 NJX721013 NAB721013 MQF721013 MGJ721013 LWN721013 LMR721013 LCV721013 KSZ721013 KJD721013 JZH721013 JPL721013 JFP721013 IVT721013 ILX721013 ICB721013 HSF721013 HIJ721013 GYN721013 GOR721013 GEV721013 FUZ721013 FLD721013 FBH721013 ERL721013 EHP721013 DXT721013 DNX721013 DEB721013 CUF721013 CKJ721013 CAN721013 BQR721013 BGV721013 AWZ721013 AND721013 ADH721013 TL721013 JP721013 T721013 WWB655477 WMF655477 WCJ655477 VSN655477 VIR655477 UYV655477 UOZ655477 UFD655477 TVH655477 TLL655477 TBP655477 SRT655477 SHX655477 RYB655477 ROF655477 REJ655477 QUN655477 QKR655477 QAV655477 PQZ655477 PHD655477 OXH655477 ONL655477 ODP655477 NTT655477 NJX655477 NAB655477 MQF655477 MGJ655477 LWN655477 LMR655477 LCV655477 KSZ655477 KJD655477 JZH655477 JPL655477 JFP655477 IVT655477 ILX655477 ICB655477 HSF655477 HIJ655477 GYN655477 GOR655477 GEV655477 FUZ655477 FLD655477 FBH655477 ERL655477 EHP655477 DXT655477 DNX655477 DEB655477 CUF655477 CKJ655477 CAN655477 BQR655477 BGV655477 AWZ655477 AND655477 ADH655477 TL655477 JP655477 T655477 WWB589941 WMF589941 WCJ589941 VSN589941 VIR589941 UYV589941 UOZ589941 UFD589941 TVH589941 TLL589941 TBP589941 SRT589941 SHX589941 RYB589941 ROF589941 REJ589941 QUN589941 QKR589941 QAV589941 PQZ589941 PHD589941 OXH589941 ONL589941 ODP589941 NTT589941 NJX589941 NAB589941 MQF589941 MGJ589941 LWN589941 LMR589941 LCV589941 KSZ589941 KJD589941 JZH589941 JPL589941 JFP589941 IVT589941 ILX589941 ICB589941 HSF589941 HIJ589941 GYN589941 GOR589941 GEV589941 FUZ589941 FLD589941 FBH589941 ERL589941 EHP589941 DXT589941 DNX589941 DEB589941 CUF589941 CKJ589941 CAN589941 BQR589941 BGV589941 AWZ589941 AND589941 ADH589941 TL589941 JP589941 T589941 WWB524405 WMF524405 WCJ524405 VSN524405 VIR524405 UYV524405 UOZ524405 UFD524405 TVH524405 TLL524405 TBP524405 SRT524405 SHX524405 RYB524405 ROF524405 REJ524405 QUN524405 QKR524405 QAV524405 PQZ524405 PHD524405 OXH524405 ONL524405 ODP524405 NTT524405 NJX524405 NAB524405 MQF524405 MGJ524405 LWN524405 LMR524405 LCV524405 KSZ524405 KJD524405 JZH524405 JPL524405 JFP524405 IVT524405 ILX524405 ICB524405 HSF524405 HIJ524405 GYN524405 GOR524405 GEV524405 FUZ524405 FLD524405 FBH524405 ERL524405 EHP524405 DXT524405 DNX524405 DEB524405 CUF524405 CKJ524405 CAN524405 BQR524405 BGV524405 AWZ524405 AND524405 ADH524405 TL524405 JP524405 T524405 WWB458869 WMF458869 WCJ458869 VSN458869 VIR458869 UYV458869 UOZ458869 UFD458869 TVH458869 TLL458869 TBP458869 SRT458869 SHX458869 RYB458869 ROF458869 REJ458869 QUN458869 QKR458869 QAV458869 PQZ458869 PHD458869 OXH458869 ONL458869 ODP458869 NTT458869 NJX458869 NAB458869 MQF458869 MGJ458869 LWN458869 LMR458869 LCV458869 KSZ458869 KJD458869 JZH458869 JPL458869 JFP458869 IVT458869 ILX458869 ICB458869 HSF458869 HIJ458869 GYN458869 GOR458869 GEV458869 FUZ458869 FLD458869 FBH458869 ERL458869 EHP458869 DXT458869 DNX458869 DEB458869 CUF458869 CKJ458869 CAN458869 BQR458869 BGV458869 AWZ458869 AND458869 ADH458869 TL458869 JP458869 T458869 WWB393333 WMF393333 WCJ393333 VSN393333 VIR393333 UYV393333 UOZ393333 UFD393333 TVH393333 TLL393333 TBP393333 SRT393333 SHX393333 RYB393333 ROF393333 REJ393333 QUN393333 QKR393333 QAV393333 PQZ393333 PHD393333 OXH393333 ONL393333 ODP393333 NTT393333 NJX393333 NAB393333 MQF393333 MGJ393333 LWN393333 LMR393333 LCV393333 KSZ393333 KJD393333 JZH393333 JPL393333 JFP393333 IVT393333 ILX393333 ICB393333 HSF393333 HIJ393333 GYN393333 GOR393333 GEV393333 FUZ393333 FLD393333 FBH393333 ERL393333 EHP393333 DXT393333 DNX393333 DEB393333 CUF393333 CKJ393333 CAN393333 BQR393333 BGV393333 AWZ393333 AND393333 ADH393333 TL393333 JP393333 T393333 WWB327797 WMF327797 WCJ327797 VSN327797 VIR327797 UYV327797 UOZ327797 UFD327797 TVH327797 TLL327797 TBP327797 SRT327797 SHX327797 RYB327797 ROF327797 REJ327797 QUN327797 QKR327797 QAV327797 PQZ327797 PHD327797 OXH327797 ONL327797 ODP327797 NTT327797 NJX327797 NAB327797 MQF327797 MGJ327797 LWN327797 LMR327797 LCV327797 KSZ327797 KJD327797 JZH327797 JPL327797 JFP327797 IVT327797 ILX327797 ICB327797 HSF327797 HIJ327797 GYN327797 GOR327797 GEV327797 FUZ327797 FLD327797 FBH327797 ERL327797 EHP327797 DXT327797 DNX327797 DEB327797 CUF327797 CKJ327797 CAN327797 BQR327797 BGV327797 AWZ327797 AND327797 ADH327797 TL327797 JP327797 T327797 WWB262261 WMF262261 WCJ262261 VSN262261 VIR262261 UYV262261 UOZ262261 UFD262261 TVH262261 TLL262261 TBP262261 SRT262261 SHX262261 RYB262261 ROF262261 REJ262261 QUN262261 QKR262261 QAV262261 PQZ262261 PHD262261 OXH262261 ONL262261 ODP262261 NTT262261 NJX262261 NAB262261 MQF262261 MGJ262261 LWN262261 LMR262261 LCV262261 KSZ262261 KJD262261 JZH262261 JPL262261 JFP262261 IVT262261 ILX262261 ICB262261 HSF262261 HIJ262261 GYN262261 GOR262261 GEV262261 FUZ262261 FLD262261 FBH262261 ERL262261 EHP262261 DXT262261 DNX262261 DEB262261 CUF262261 CKJ262261 CAN262261 BQR262261 BGV262261 AWZ262261 AND262261 ADH262261 TL262261 JP262261 T262261 WWB196725 WMF196725 WCJ196725 VSN196725 VIR196725 UYV196725 UOZ196725 UFD196725 TVH196725 TLL196725 TBP196725 SRT196725 SHX196725 RYB196725 ROF196725 REJ196725 QUN196725 QKR196725 QAV196725 PQZ196725 PHD196725 OXH196725 ONL196725 ODP196725 NTT196725 NJX196725 NAB196725 MQF196725 MGJ196725 LWN196725 LMR196725 LCV196725 KSZ196725 KJD196725 JZH196725 JPL196725 JFP196725 IVT196725 ILX196725 ICB196725 HSF196725 HIJ196725 GYN196725 GOR196725 GEV196725 FUZ196725 FLD196725 FBH196725 ERL196725 EHP196725 DXT196725 DNX196725 DEB196725 CUF196725 CKJ196725 CAN196725 BQR196725 BGV196725 AWZ196725 AND196725 ADH196725 TL196725 JP196725 T196725 WWB131189 WMF131189 WCJ131189 VSN131189 VIR131189 UYV131189 UOZ131189 UFD131189 TVH131189 TLL131189 TBP131189 SRT131189 SHX131189 RYB131189 ROF131189 REJ131189 QUN131189 QKR131189 QAV131189 PQZ131189 PHD131189 OXH131189 ONL131189 ODP131189 NTT131189 NJX131189 NAB131189 MQF131189 MGJ131189 LWN131189 LMR131189 LCV131189 KSZ131189 KJD131189 JZH131189 JPL131189 JFP131189 IVT131189 ILX131189 ICB131189 HSF131189 HIJ131189 GYN131189 GOR131189 GEV131189 FUZ131189 FLD131189 FBH131189 ERL131189 EHP131189 DXT131189 DNX131189 DEB131189 CUF131189 CKJ131189 CAN131189 BQR131189 BGV131189 AWZ131189 AND131189 ADH131189 TL131189 JP131189 T131189 WWB65653 WMF65653 WCJ65653 VSN65653 VIR65653 UYV65653 UOZ65653 UFD65653 TVH65653 TLL65653 TBP65653 SRT65653 SHX65653 RYB65653 ROF65653 REJ65653 QUN65653 QKR65653 QAV65653 PQZ65653 PHD65653 OXH65653 ONL65653 ODP65653 NTT65653 NJX65653 NAB65653 MQF65653 MGJ65653 LWN65653 LMR65653 LCV65653 KSZ65653 KJD65653 JZH65653 JPL65653 JFP65653 IVT65653 ILX65653 ICB65653 HSF65653 HIJ65653 GYN65653 GOR65653 GEV65653 FUZ65653 FLD65653 FBH65653 ERL65653 EHP65653 DXT65653 DNX65653 DEB65653 CUF65653 CKJ65653 CAN65653 BQR65653 BGV65653 AWZ65653 AND65653 ADH65653 TL65653 JP65653 T65653 WWB119 WMF119 WCJ119 VSN119 VIR119 UYV119 UOZ119 UFD119 TVH119 TLL119 TBP119 SRT119 SHX119 RYB119 ROF119 REJ119 QUN119 QKR119 QAV119 PQZ119 PHD119 OXH119 ONL119 ODP119 NTT119 NJX119 NAB119 MQF119 MGJ119 LWN119 LMR119 LCV119 KSZ119 KJD119 JZH119 JPL119 JFP119 IVT119 ILX119 ICB119 HSF119 HIJ119 GYN119 GOR119 GEV119 FUZ119 FLD119 FBH119 ERL119 EHP119 DXT119 DNX119 DEB119 CUF119 CKJ119 CAN119 BQR119 BGV119 AWZ119 AND119 ADH119 TL119 JP119 T119 WWB983213 WMF983213 WCJ983213 VSN983213 VIR983213 UYV983213 UOZ983213 UFD983213 TVH983213 TLL983213 TBP983213 SRT983213 SHX983213 RYB983213 ROF983213 REJ983213 QUN983213 QKR983213 QAV983213 PQZ983213 PHD983213 OXH983213 ONL983213 ODP983213 NTT983213 NJX983213 NAB983213 MQF983213 MGJ983213 LWN983213 LMR983213 LCV983213 KSZ983213 KJD983213 JZH983213 JPL983213 JFP983213 IVT983213 ILX983213 ICB983213 HSF983213 HIJ983213 GYN983213 GOR983213 GEV983213 FUZ983213 FLD983213 FBH983213 ERL983213 EHP983213 DXT983213 DNX983213 DEB983213 CUF983213 CKJ983213 CAN983213 BQR983213 BGV983213 AWZ983213 AND983213 ADH983213 TL983213 JP983213 T983213 WWB917677 WMF917677 WCJ917677 VSN917677 VIR917677 UYV917677 UOZ917677 UFD917677 TVH917677 TLL917677 TBP917677 SRT917677 SHX917677 RYB917677 ROF917677 REJ917677 QUN917677 QKR917677 QAV917677 PQZ917677 PHD917677 OXH917677 ONL917677 ODP917677 NTT917677 NJX917677 NAB917677 MQF917677 MGJ917677 LWN917677 LMR917677 LCV917677 KSZ917677 KJD917677 JZH917677 JPL917677 JFP917677 IVT917677 ILX917677 ICB917677 HSF917677 HIJ917677 GYN917677 GOR917677 GEV917677 FUZ917677 FLD917677 FBH917677 ERL917677 EHP917677 DXT917677 DNX917677 DEB917677 CUF917677 CKJ917677 CAN917677 BQR917677 BGV917677 AWZ917677 AND917677 ADH917677 TL917677 JP917677 T917677 WWB852141 WMF852141 WCJ852141 VSN852141 VIR852141 UYV852141 UOZ852141 UFD852141 TVH852141 TLL852141 TBP852141 SRT852141 SHX852141 RYB852141 ROF852141 REJ852141 QUN852141 QKR852141 QAV852141 PQZ852141 PHD852141 OXH852141 ONL852141 ODP852141 NTT852141 NJX852141 NAB852141 MQF852141 MGJ852141 LWN852141 LMR852141 LCV852141 KSZ852141 KJD852141 JZH852141 JPL852141 JFP852141 IVT852141 ILX852141 ICB852141 HSF852141 HIJ852141 GYN852141 GOR852141 GEV852141 FUZ852141 FLD852141 FBH852141 ERL852141 EHP852141 DXT852141 DNX852141 DEB852141 CUF852141 CKJ852141 CAN852141 BQR852141 BGV852141 AWZ852141 AND852141 ADH852141 TL852141 JP852141 T852141 WWB786605 WMF786605 WCJ786605 VSN786605 VIR786605 UYV786605 UOZ786605 UFD786605 TVH786605 TLL786605 TBP786605 SRT786605 SHX786605 RYB786605 ROF786605 REJ786605 QUN786605 QKR786605 QAV786605 PQZ786605 PHD786605 OXH786605 ONL786605 ODP786605 NTT786605 NJX786605 NAB786605 MQF786605 MGJ786605 LWN786605 LMR786605 LCV786605 KSZ786605 KJD786605 JZH786605 JPL786605 JFP786605 IVT786605 ILX786605 ICB786605 HSF786605 HIJ786605 GYN786605 GOR786605 GEV786605 FUZ786605 FLD786605 FBH786605 ERL786605 EHP786605 DXT786605 DNX786605 DEB786605 CUF786605 CKJ786605 CAN786605 BQR786605 BGV786605 AWZ786605 AND786605 ADH786605 TL786605 JP786605 T786605 WWB721069 WMF721069 WCJ721069 VSN721069 VIR721069 UYV721069 UOZ721069 UFD721069 TVH721069 TLL721069 TBP721069 SRT721069 SHX721069 RYB721069 ROF721069 REJ721069 QUN721069 QKR721069 QAV721069 PQZ721069 PHD721069 OXH721069 ONL721069 ODP721069 NTT721069 NJX721069 NAB721069 MQF721069 MGJ721069 LWN721069 LMR721069 LCV721069 KSZ721069 KJD721069 JZH721069 JPL721069 JFP721069 IVT721069 ILX721069 ICB721069 HSF721069 HIJ721069 GYN721069 GOR721069 GEV721069 FUZ721069 FLD721069 FBH721069 ERL721069 EHP721069 DXT721069 DNX721069 DEB721069 CUF721069 CKJ721069 CAN721069 BQR721069 BGV721069 AWZ721069 AND721069 ADH721069 TL721069 JP721069 T721069 WWB655533 WMF655533 WCJ655533 VSN655533 VIR655533 UYV655533 UOZ655533 UFD655533 TVH655533 TLL655533 TBP655533 SRT655533 SHX655533 RYB655533 ROF655533 REJ655533 QUN655533 QKR655533 QAV655533 PQZ655533 PHD655533 OXH655533 ONL655533 ODP655533 NTT655533 NJX655533 NAB655533 MQF655533 MGJ655533 LWN655533 LMR655533 LCV655533 KSZ655533 KJD655533 JZH655533 JPL655533 JFP655533 IVT655533 ILX655533 ICB655533 HSF655533 HIJ655533 GYN655533 GOR655533 GEV655533 FUZ655533 FLD655533 FBH655533 ERL655533 EHP655533 DXT655533 DNX655533 DEB655533 CUF655533 CKJ655533 CAN655533 BQR655533 BGV655533 AWZ655533 AND655533 ADH655533 TL655533 JP655533 T655533 WWB589997 WMF589997 WCJ589997 VSN589997 VIR589997 UYV589997 UOZ589997 UFD589997 TVH589997 TLL589997 TBP589997 SRT589997 SHX589997 RYB589997 ROF589997 REJ589997 QUN589997 QKR589997 QAV589997 PQZ589997 PHD589997 OXH589997 ONL589997 ODP589997 NTT589997 NJX589997 NAB589997 MQF589997 MGJ589997 LWN589997 LMR589997 LCV589997 KSZ589997 KJD589997 JZH589997 JPL589997 JFP589997 IVT589997 ILX589997 ICB589997 HSF589997 HIJ589997 GYN589997 GOR589997 GEV589997 FUZ589997 FLD589997 FBH589997 ERL589997 EHP589997 DXT589997 DNX589997 DEB589997 CUF589997 CKJ589997 CAN589997 BQR589997 BGV589997 AWZ589997 AND589997 ADH589997 TL589997 JP589997 T589997 WWB524461 WMF524461 WCJ524461 VSN524461 VIR524461 UYV524461 UOZ524461 UFD524461 TVH524461 TLL524461 TBP524461 SRT524461 SHX524461 RYB524461 ROF524461 REJ524461 QUN524461 QKR524461 QAV524461 PQZ524461 PHD524461 OXH524461 ONL524461 ODP524461 NTT524461 NJX524461 NAB524461 MQF524461 MGJ524461 LWN524461 LMR524461 LCV524461 KSZ524461 KJD524461 JZH524461 JPL524461 JFP524461 IVT524461 ILX524461 ICB524461 HSF524461 HIJ524461 GYN524461 GOR524461 GEV524461 FUZ524461 FLD524461 FBH524461 ERL524461 EHP524461 DXT524461 DNX524461 DEB524461 CUF524461 CKJ524461 CAN524461 BQR524461 BGV524461 AWZ524461 AND524461 ADH524461 TL524461 JP524461 T524461 WWB458925 WMF458925 WCJ458925 VSN458925 VIR458925 UYV458925 UOZ458925 UFD458925 TVH458925 TLL458925 TBP458925 SRT458925 SHX458925 RYB458925 ROF458925 REJ458925 QUN458925 QKR458925 QAV458925 PQZ458925 PHD458925 OXH458925 ONL458925 ODP458925 NTT458925 NJX458925 NAB458925 MQF458925 MGJ458925 LWN458925 LMR458925 LCV458925 KSZ458925 KJD458925 JZH458925 JPL458925 JFP458925 IVT458925 ILX458925 ICB458925 HSF458925 HIJ458925 GYN458925 GOR458925 GEV458925 FUZ458925 FLD458925 FBH458925 ERL458925 EHP458925 DXT458925 DNX458925 DEB458925 CUF458925 CKJ458925 CAN458925 BQR458925 BGV458925 AWZ458925 AND458925 ADH458925 TL458925 JP458925 T458925 WWB393389 WMF393389 WCJ393389 VSN393389 VIR393389 UYV393389 UOZ393389 UFD393389 TVH393389 TLL393389 TBP393389 SRT393389 SHX393389 RYB393389 ROF393389 REJ393389 QUN393389 QKR393389 QAV393389 PQZ393389 PHD393389 OXH393389 ONL393389 ODP393389 NTT393389 NJX393389 NAB393389 MQF393389 MGJ393389 LWN393389 LMR393389 LCV393389 KSZ393389 KJD393389 JZH393389 JPL393389 JFP393389 IVT393389 ILX393389 ICB393389 HSF393389 HIJ393389 GYN393389 GOR393389 GEV393389 FUZ393389 FLD393389 FBH393389 ERL393389 EHP393389 DXT393389 DNX393389 DEB393389 CUF393389 CKJ393389 CAN393389 BQR393389 BGV393389 AWZ393389 AND393389 ADH393389 TL393389 JP393389 T393389 WWB327853 WMF327853 WCJ327853 VSN327853 VIR327853 UYV327853 UOZ327853 UFD327853 TVH327853 TLL327853 TBP327853 SRT327853 SHX327853 RYB327853 ROF327853 REJ327853 QUN327853 QKR327853 QAV327853 PQZ327853 PHD327853 OXH327853 ONL327853 ODP327853 NTT327853 NJX327853 NAB327853 MQF327853 MGJ327853 LWN327853 LMR327853 LCV327853 KSZ327853 KJD327853 JZH327853 JPL327853 JFP327853 IVT327853 ILX327853 ICB327853 HSF327853 HIJ327853 GYN327853 GOR327853 GEV327853 FUZ327853 FLD327853 FBH327853 ERL327853 EHP327853 DXT327853 DNX327853 DEB327853 CUF327853 CKJ327853 CAN327853 BQR327853 BGV327853 AWZ327853 AND327853 ADH327853 TL327853 JP327853 T327853 WWB262317 WMF262317 WCJ262317 VSN262317 VIR262317 UYV262317 UOZ262317 UFD262317 TVH262317 TLL262317 TBP262317 SRT262317 SHX262317 RYB262317 ROF262317 REJ262317 QUN262317 QKR262317 QAV262317 PQZ262317 PHD262317 OXH262317 ONL262317 ODP262317 NTT262317 NJX262317 NAB262317 MQF262317 MGJ262317 LWN262317 LMR262317 LCV262317 KSZ262317 KJD262317 JZH262317 JPL262317 JFP262317 IVT262317 ILX262317 ICB262317 HSF262317 HIJ262317 GYN262317 GOR262317 GEV262317 FUZ262317 FLD262317 FBH262317 ERL262317 EHP262317 DXT262317 DNX262317 DEB262317 CUF262317 CKJ262317 CAN262317 BQR262317 BGV262317 AWZ262317 AND262317 ADH262317 TL262317 JP262317 T262317 WWB196781 WMF196781 WCJ196781 VSN196781 VIR196781 UYV196781 UOZ196781 UFD196781 TVH196781 TLL196781 TBP196781 SRT196781 SHX196781 RYB196781 ROF196781 REJ196781 QUN196781 QKR196781 QAV196781 PQZ196781 PHD196781 OXH196781 ONL196781 ODP196781 NTT196781 NJX196781 NAB196781 MQF196781 MGJ196781 LWN196781 LMR196781 LCV196781 KSZ196781 KJD196781 JZH196781 JPL196781 JFP196781 IVT196781 ILX196781 ICB196781 HSF196781 HIJ196781 GYN196781 GOR196781 GEV196781 FUZ196781 FLD196781 FBH196781 ERL196781 EHP196781 DXT196781 DNX196781 DEB196781 CUF196781 CKJ196781 CAN196781 BQR196781 BGV196781 AWZ196781 AND196781 ADH196781 TL196781 JP196781 T196781 WWB131245 WMF131245 WCJ131245 VSN131245 VIR131245 UYV131245 UOZ131245 UFD131245 TVH131245 TLL131245 TBP131245 SRT131245 SHX131245 RYB131245 ROF131245 REJ131245 QUN131245 QKR131245 QAV131245 PQZ131245 PHD131245 OXH131245 ONL131245 ODP131245 NTT131245 NJX131245 NAB131245 MQF131245 MGJ131245 LWN131245 LMR131245 LCV131245 KSZ131245 KJD131245 JZH131245 JPL131245 JFP131245 IVT131245 ILX131245 ICB131245 HSF131245 HIJ131245 GYN131245 GOR131245 GEV131245 FUZ131245 FLD131245 FBH131245 ERL131245 EHP131245 DXT131245 DNX131245 DEB131245 CUF131245 CKJ131245 CAN131245 BQR131245 BGV131245 AWZ131245 AND131245 ADH131245 TL131245 JP131245 T131245 WWB65709 WMF65709 WCJ65709 VSN65709 VIR65709 UYV65709 UOZ65709 UFD65709 TVH65709 TLL65709 TBP65709 SRT65709 SHX65709 RYB65709 ROF65709 REJ65709 QUN65709 QKR65709 QAV65709 PQZ65709 PHD65709 OXH65709 ONL65709 ODP65709 NTT65709 NJX65709 NAB65709 MQF65709 MGJ65709 LWN65709 LMR65709 LCV65709 KSZ65709 KJD65709 JZH65709 JPL65709 JFP65709 IVT65709 ILX65709 ICB65709 HSF65709 HIJ65709 GYN65709 GOR65709 GEV65709 FUZ65709 FLD65709 FBH65709 ERL65709 EHP65709 DXT65709 DNX65709 DEB65709 CUF65709 CKJ65709 CAN65709 BQR65709 BGV65709 AWZ65709 AND65709 ADH65709 TL65709 JP65709 T65709 WWB175 WMF175 WCJ175 VSN175 VIR175 UYV175 UOZ175 UFD175 TVH175 TLL175 TBP175 SRT175 SHX175 RYB175 ROF175 REJ175 QUN175 QKR175 QAV175 PQZ175 PHD175 OXH175 ONL175 ODP175 NTT175 NJX175 NAB175 MQF175 MGJ175 LWN175 LMR175 LCV175 KSZ175 KJD175 JZH175 JPL175 JFP175 IVT175 ILX175 ICB175 HSF175 HIJ175 GYN175 GOR175 GEV175 FUZ175 FLD175 FBH175 ERL175 EHP175 DXT175 DNX175 DEB175 CUF175 CKJ175 CAN175 BQR175 BGV175 AWZ175 AND175 ADH175 TL175 JP175" xr:uid="{00000000-0002-0000-0000-000009000000}">
      <formula1>$E$216:$E$223</formula1>
    </dataValidation>
    <dataValidation type="list" allowBlank="1" showInputMessage="1" showErrorMessage="1" sqref="G170" xr:uid="{EE1D71C6-A6D2-4D10-8640-BED70EE97637}">
      <formula1>$F$238:$F$240</formula1>
    </dataValidation>
  </dataValidations>
  <pageMargins left="0.511811024" right="0.511811024" top="0.78740157499999996" bottom="0.78740157499999996" header="0.31496062000000002" footer="0.31496062000000002"/>
  <pageSetup paperSize="9" scale="45"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8BF76C38D2E1F4BB09714613C51402C" ma:contentTypeVersion="5703" ma:contentTypeDescription="A content type to manage public (operations) IDB documents" ma:contentTypeScope="" ma:versionID="3e8a7b4b0bd943e33cb2a37818a043d3">
  <xsd:schema xmlns:xsd="http://www.w3.org/2001/XMLSchema" xmlns:xs="http://www.w3.org/2001/XMLSchema" xmlns:p="http://schemas.microsoft.com/office/2006/metadata/properties" xmlns:ns2="cdc7663a-08f0-4737-9e8c-148ce897a09c" targetNamespace="http://schemas.microsoft.com/office/2006/metadata/properties" ma:root="true" ma:fieldsID="603b7c535498f411cd43628b9f81b11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1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1A458A224826124E8B45B1D613300CFC"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4706/OC-BR</Approval_x0020_Number>
    <Phase xmlns="cdc7663a-08f0-4737-9e8c-148ce897a09c">PHASE_IMPLEMENTATION</Phase>
    <Document_x0020_Author xmlns="cdc7663a-08f0-4737-9e8c-148ce897a09c">Mirelle Pereira de Arruda,Juliana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30</Value>
      <Value>33</Value>
      <Value>317</Value>
      <Value>3</Value>
      <Value>31</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BR-L1516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Extracted_x0020_Keywords xmlns="cdc7663a-08f0-4737-9e8c-148ce897a09c">
      <Value>SN</Value>
      <Value>processos</Value>
      <Value>Unidade Executora Produto Objeto Descrição Adicional Método</Value>
      <Value>Revisão</Value>
      <Value>Opções</Value>
      <Value>Preços</Value>
      <Value>BID Montante</Value>
      <Value>Curso</Value>
      <Value>Diversos</Value>
      <Value>Seleção Número PRISM Status Observações</Value>
      <Value>Pregão Eletrônico Previsto</Value>
      <Value>Datas Estimadas Comentários</Value>
      <Value>A Sistema Nacional</Value>
      <Value>Aquisição</Value>
      <Value>9 UCSP</Value>
      <Value>Contrato</Value>
      <Value>LPN</Value>
      <Value>desenvolvimento</Value>
      <Value>SIAFEM</Value>
      <Value>SEFAZ</Value>
      <Value>implantação</Value>
      <Value>atualização</Value>
      <Value>CD</Value>
      <Value>Qualificações</Value>
      <Value>SQC</Value>
    </Extracted_x0020_Keywords>
    <_dlc_DocId xmlns="cdc7663a-08f0-4737-9e8c-148ce897a09c">EZSHARE-655501362-145</_dlc_DocId>
    <_dlc_DocIdUrl xmlns="cdc7663a-08f0-4737-9e8c-148ce897a09c">
      <Url>https://idbg.sharepoint.com/teams/EZ-BR-LON/BR-L1516/_layouts/15/DocIdRedir.aspx?ID=EZSHARE-655501362-145</Url>
      <Description>EZSHARE-655501362-145</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872758F1-9308-4042-A75F-ECE613458B27}"/>
</file>

<file path=customXml/itemProps2.xml><?xml version="1.0" encoding="utf-8"?>
<ds:datastoreItem xmlns:ds="http://schemas.openxmlformats.org/officeDocument/2006/customXml" ds:itemID="{5501CA75-B12A-4B7D-BBF8-C2BD28EA8C1F}"/>
</file>

<file path=customXml/itemProps3.xml><?xml version="1.0" encoding="utf-8"?>
<ds:datastoreItem xmlns:ds="http://schemas.openxmlformats.org/officeDocument/2006/customXml" ds:itemID="{3EC9F0CC-9E54-4A5F-98BB-90CE34BECEC3}"/>
</file>

<file path=customXml/itemProps4.xml><?xml version="1.0" encoding="utf-8"?>
<ds:datastoreItem xmlns:ds="http://schemas.openxmlformats.org/officeDocument/2006/customXml" ds:itemID="{24FE5CAD-BD62-4C42-B073-F7DFB7965521}"/>
</file>

<file path=customXml/itemProps5.xml><?xml version="1.0" encoding="utf-8"?>
<ds:datastoreItem xmlns:ds="http://schemas.openxmlformats.org/officeDocument/2006/customXml" ds:itemID="{7DE50642-4A10-4A05-88D4-81D98113EA37}"/>
</file>

<file path=customXml/itemProps6.xml><?xml version="1.0" encoding="utf-8"?>
<ds:datastoreItem xmlns:ds="http://schemas.openxmlformats.org/officeDocument/2006/customXml" ds:itemID="{2B4A689F-89C9-489F-98D5-89003878463F}"/>
</file>

<file path=customXml/itemProps7.xml><?xml version="1.0" encoding="utf-8"?>
<ds:datastoreItem xmlns:ds="http://schemas.openxmlformats.org/officeDocument/2006/customXml" ds:itemID="{21C5950A-4057-4D48-B8BB-E13F0E2AA8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PA_06_Fase de Execução</vt:lpstr>
    </vt:vector>
  </TitlesOfParts>
  <Company>Secretaria da Fazenda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Oliver Christiaan Bruno Scheepmaker</dc:creator>
  <cp:lastModifiedBy>Mario Tadeu Borges da Silva</cp:lastModifiedBy>
  <dcterms:created xsi:type="dcterms:W3CDTF">2019-10-18T12:25:59Z</dcterms:created>
  <dcterms:modified xsi:type="dcterms:W3CDTF">2021-10-19T21:34:32Z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317;#REFORM / MODERNIZATION OF THE STATE|2a848641-6d37-4d5e-b2b0-f391eeec3133</vt:lpwstr>
  </property>
  <property fmtid="{D5CDD505-2E9C-101B-9397-08002B2CF9AE}" pid="12" name="Series Operations IDB">
    <vt:lpwstr/>
  </property>
  <property fmtid="{D5CDD505-2E9C-101B-9397-08002B2CF9AE}" pid="13" name="Fund IDB">
    <vt:lpwstr>33;#ORC|c028a4b2-ad8b-4cf4-9cac-a2ae6a778e23</vt:lpwstr>
  </property>
  <property fmtid="{D5CDD505-2E9C-101B-9397-08002B2CF9AE}" pid="14" name="Sector IDB">
    <vt:lpwstr>31;#REFORM / MODERNIZATION OF THE STATE|c8fda4a7-691a-4c65-b227-9825197b5cd2</vt:lpwstr>
  </property>
  <property fmtid="{D5CDD505-2E9C-101B-9397-08002B2CF9AE}" pid="15" name="_dlc_DocIdItemGuid">
    <vt:lpwstr>c1f6c1c5-3983-4d9f-98a3-5e6722e35767</vt:lpwstr>
  </property>
  <property fmtid="{D5CDD505-2E9C-101B-9397-08002B2CF9AE}" pid="16" name="Disclosure Activity">
    <vt:lpwstr>Procurement Plan</vt:lpwstr>
  </property>
  <property fmtid="{D5CDD505-2E9C-101B-9397-08002B2CF9AE}" pid="18" name="ContentTypeId">
    <vt:lpwstr>0x0101001A458A224826124E8B45B1D613300CFC0058BF76C38D2E1F4BB09714613C51402C</vt:lpwstr>
  </property>
</Properties>
</file>