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23"/>
  <workbookPr defaultThemeVersion="124226"/>
  <xr:revisionPtr revIDLastSave="0" documentId="8_{7EDBEC8C-E5D3-410C-9039-24BE61D29AB7}" xr6:coauthVersionLast="45" xr6:coauthVersionMax="45" xr10:uidLastSave="{00000000-0000-0000-0000-000000000000}"/>
  <bookViews>
    <workbookView xWindow="3120" yWindow="-30" windowWidth="17370" windowHeight="9465" xr2:uid="{00000000-000D-0000-FFFF-FFFF00000000}"/>
  </bookViews>
  <sheets>
    <sheet name="PA_02_Fase de Execução" sheetId="4" r:id="rId1"/>
  </sheets>
  <externalReferences>
    <externalReference r:id="rId2"/>
    <externalReference r:id="rId3"/>
    <externalReference r:id="rId4"/>
    <externalReference r:id="rId5"/>
    <externalReference r:id="rId6"/>
    <externalReference r:id="rId7"/>
  </externalReferences>
  <definedNames>
    <definedName name="__xlfn_IFERROR">NA()</definedName>
    <definedName name="_c4" localSheetId="0">'[1]EM EXECUÇÃO'!#REF!</definedName>
    <definedName name="_c4">'[1]EM EXECUÇÃO'!#REF!</definedName>
    <definedName name="anos">[2]Referencia!$D$1:$D$11</definedName>
    <definedName name="ARP" localSheetId="0">'[3]12.9 Dem Execução PA-v12'!#REF!</definedName>
    <definedName name="ARP">'[3]12.9 Dem Execução PA-v12'!#REF!</definedName>
    <definedName name="capacitacao" localSheetId="0">#REF!</definedName>
    <definedName name="capacitacao">#REF!</definedName>
    <definedName name="Component1">[4]RRF!$C$9</definedName>
    <definedName name="Cronogr_2" localSheetId="0">NA()</definedName>
    <definedName name="Cronogr_2">NA()</definedName>
    <definedName name="Dem" localSheetId="0">#REF!</definedName>
    <definedName name="Dem">#REF!</definedName>
    <definedName name="Estados" localSheetId="0">#REF!</definedName>
    <definedName name="Estados">#REF!</definedName>
    <definedName name="Impact1" localSheetId="0">'[5]5. Riscos e Plano Mitigação'!#REF!</definedName>
    <definedName name="Impact1">'[5]5. Riscos e Plano Mitigação'!#REF!</definedName>
    <definedName name="Meses" localSheetId="0">#REF!</definedName>
    <definedName name="Meses">#REF!</definedName>
    <definedName name="Met">[2]Referencia!$A$1:$A$2</definedName>
    <definedName name="Probability1" localSheetId="0">'[5]5. Riscos e Plano Mitigação'!#REF!</definedName>
    <definedName name="Probability1">'[5]5. Riscos e Plano Mitigação'!#REF!</definedName>
    <definedName name="Produto">[2]Referencia!$C$1:$C$4</definedName>
    <definedName name="Responsaveis">[6]Parâmetros!$C$8:$C$34</definedName>
    <definedName name="Responsáveis" localSheetId="0">#REF!</definedName>
    <definedName name="Responsáveis">#REF!</definedName>
    <definedName name="Risk1">[4]RRF!$E$9</definedName>
    <definedName name="Trimestres" localSheetId="0">"#ref!"</definedName>
    <definedName name="Trimestres">"#ref!"</definedName>
    <definedName name="Typeofrisk1">[4]RRF!$D$9</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97" i="4" l="1"/>
  <c r="K196" i="4"/>
  <c r="K195" i="4"/>
  <c r="K194" i="4"/>
  <c r="K193" i="4"/>
  <c r="K192" i="4"/>
  <c r="K191" i="4"/>
  <c r="K190" i="4"/>
  <c r="K189" i="4"/>
  <c r="K188" i="4"/>
  <c r="K187" i="4"/>
  <c r="K186" i="4"/>
  <c r="K185" i="4"/>
  <c r="K184" i="4"/>
  <c r="K163" i="4"/>
  <c r="K162" i="4"/>
  <c r="K161" i="4"/>
  <c r="K160" i="4"/>
  <c r="K159" i="4"/>
  <c r="K158" i="4"/>
  <c r="K157" i="4"/>
  <c r="K156" i="4"/>
  <c r="K155" i="4"/>
  <c r="K154" i="4"/>
  <c r="K153" i="4"/>
  <c r="K152" i="4"/>
  <c r="K151" i="4"/>
  <c r="K150" i="4"/>
  <c r="K149" i="4"/>
  <c r="K148" i="4"/>
  <c r="K147" i="4"/>
  <c r="K146" i="4"/>
  <c r="K145" i="4"/>
  <c r="K117" i="4"/>
  <c r="K116" i="4"/>
  <c r="K115" i="4"/>
  <c r="K35" i="4"/>
  <c r="K34" i="4"/>
  <c r="K33" i="4"/>
  <c r="K32" i="4"/>
  <c r="K31" i="4"/>
  <c r="K30" i="4"/>
  <c r="K29" i="4"/>
  <c r="K28" i="4"/>
  <c r="K27" i="4"/>
  <c r="K26" i="4"/>
  <c r="K25" i="4"/>
  <c r="K24" i="4"/>
  <c r="K23" i="4"/>
  <c r="K22" i="4"/>
  <c r="K21" i="4"/>
  <c r="K20" i="4"/>
  <c r="K19" i="4"/>
  <c r="K18" i="4"/>
  <c r="K17" i="4"/>
  <c r="K16" i="4"/>
  <c r="Q14" i="4" l="1"/>
  <c r="K133" i="4" l="1"/>
  <c r="K112" i="4" l="1"/>
  <c r="K114" i="4"/>
  <c r="K113" i="4"/>
  <c r="Y113" i="4"/>
  <c r="W113" i="4"/>
  <c r="Y111" i="4" l="1"/>
  <c r="W111" i="4"/>
  <c r="K111" i="4"/>
  <c r="K75" i="4" l="1"/>
  <c r="Y110" i="4" l="1"/>
  <c r="W110" i="4"/>
  <c r="K110" i="4"/>
  <c r="K143" i="4"/>
  <c r="K142" i="4"/>
  <c r="Y141" i="4"/>
  <c r="W141" i="4"/>
  <c r="K141" i="4"/>
  <c r="Y76" i="4" l="1"/>
  <c r="W76" i="4"/>
  <c r="K76" i="4"/>
  <c r="Y74" i="4"/>
  <c r="W74" i="4"/>
  <c r="K74" i="4"/>
  <c r="K73" i="4"/>
  <c r="Y53" i="4"/>
  <c r="W53" i="4"/>
  <c r="Y42" i="4"/>
  <c r="W42" i="4"/>
  <c r="Y104" i="4"/>
  <c r="W104" i="4"/>
  <c r="Y100" i="4"/>
  <c r="W100" i="4"/>
  <c r="K72" i="4"/>
  <c r="Y73" i="4"/>
  <c r="W73" i="4"/>
  <c r="Y115" i="4"/>
  <c r="W115" i="4"/>
  <c r="K109" i="4"/>
  <c r="Y67" i="4"/>
  <c r="W67" i="4"/>
  <c r="Y180" i="4"/>
  <c r="W180" i="4"/>
  <c r="Y72" i="4"/>
  <c r="W72" i="4"/>
  <c r="Y41" i="4"/>
  <c r="W41" i="4"/>
  <c r="Y144" i="4"/>
  <c r="W144" i="4"/>
  <c r="K144" i="4"/>
  <c r="Y71" i="4"/>
  <c r="W71" i="4"/>
  <c r="K71" i="4"/>
  <c r="Y109" i="4"/>
  <c r="W109" i="4"/>
  <c r="Y116" i="4"/>
  <c r="W116" i="4"/>
  <c r="K108" i="4"/>
  <c r="K70" i="4"/>
  <c r="K69" i="4"/>
  <c r="K68" i="4"/>
  <c r="J140" i="4"/>
  <c r="J164" i="4" s="1"/>
  <c r="J94" i="4" l="1"/>
  <c r="K13" i="4"/>
  <c r="W13" i="4"/>
  <c r="Y13" i="4"/>
  <c r="K14" i="4"/>
  <c r="W14" i="4"/>
  <c r="Y14" i="4"/>
  <c r="K15" i="4"/>
  <c r="W15" i="4"/>
  <c r="Q15" i="4" s="1"/>
  <c r="Y15" i="4"/>
  <c r="W16" i="4"/>
  <c r="P16" i="4" s="1"/>
  <c r="Y16" i="4"/>
  <c r="W17" i="4"/>
  <c r="P17" i="4" s="1"/>
  <c r="Y17" i="4"/>
  <c r="W18" i="4"/>
  <c r="P18" i="4" s="1"/>
  <c r="Y18" i="4"/>
  <c r="W19" i="4"/>
  <c r="P19" i="4" s="1"/>
  <c r="Y19" i="4"/>
  <c r="W20" i="4"/>
  <c r="P20" i="4" s="1"/>
  <c r="Y20" i="4"/>
  <c r="W21" i="4"/>
  <c r="P21" i="4" s="1"/>
  <c r="Y21" i="4"/>
  <c r="W22" i="4"/>
  <c r="P22" i="4" s="1"/>
  <c r="Y22" i="4"/>
  <c r="W23" i="4"/>
  <c r="P23" i="4" s="1"/>
  <c r="Y23" i="4"/>
  <c r="W24" i="4"/>
  <c r="P24" i="4" s="1"/>
  <c r="Y24" i="4"/>
  <c r="W25" i="4"/>
  <c r="P25" i="4" s="1"/>
  <c r="Y25" i="4"/>
  <c r="W26" i="4"/>
  <c r="P26" i="4" s="1"/>
  <c r="Y26" i="4"/>
  <c r="W27" i="4"/>
  <c r="P27" i="4" s="1"/>
  <c r="Y27" i="4"/>
  <c r="W28" i="4"/>
  <c r="P28" i="4" s="1"/>
  <c r="Y28" i="4"/>
  <c r="W29" i="4"/>
  <c r="P29" i="4" s="1"/>
  <c r="Y29" i="4"/>
  <c r="W30" i="4"/>
  <c r="P30" i="4" s="1"/>
  <c r="Y30" i="4"/>
  <c r="W31" i="4"/>
  <c r="P31" i="4" s="1"/>
  <c r="Y31" i="4"/>
  <c r="W32" i="4"/>
  <c r="P32" i="4" s="1"/>
  <c r="Y32" i="4"/>
  <c r="W33" i="4"/>
  <c r="P33" i="4" s="1"/>
  <c r="Y33" i="4"/>
  <c r="W34" i="4"/>
  <c r="P34" i="4" s="1"/>
  <c r="Y34" i="4"/>
  <c r="W35" i="4"/>
  <c r="P35" i="4" s="1"/>
  <c r="Y35" i="4"/>
  <c r="J36" i="4"/>
  <c r="W36" i="4"/>
  <c r="Y36" i="4"/>
  <c r="W38" i="4"/>
  <c r="Y38" i="4"/>
  <c r="W39" i="4"/>
  <c r="Y39" i="4"/>
  <c r="W40" i="4"/>
  <c r="Y40" i="4"/>
  <c r="K41" i="4"/>
  <c r="K42" i="4"/>
  <c r="K43" i="4"/>
  <c r="W43" i="4"/>
  <c r="Y43" i="4"/>
  <c r="K44" i="4"/>
  <c r="W44" i="4"/>
  <c r="Y44" i="4"/>
  <c r="K45" i="4"/>
  <c r="W45" i="4"/>
  <c r="Y45" i="4"/>
  <c r="K46" i="4"/>
  <c r="W46" i="4"/>
  <c r="Y46" i="4"/>
  <c r="K47" i="4"/>
  <c r="W47" i="4"/>
  <c r="Y47" i="4"/>
  <c r="K48" i="4"/>
  <c r="W48" i="4"/>
  <c r="Y48" i="4"/>
  <c r="K49" i="4"/>
  <c r="W49" i="4"/>
  <c r="Y49" i="4"/>
  <c r="K50" i="4"/>
  <c r="W50" i="4"/>
  <c r="Y50" i="4"/>
  <c r="K51" i="4"/>
  <c r="W51" i="4"/>
  <c r="Y51" i="4"/>
  <c r="K52" i="4"/>
  <c r="W52" i="4"/>
  <c r="Y52" i="4"/>
  <c r="K53" i="4"/>
  <c r="K54" i="4"/>
  <c r="W54" i="4"/>
  <c r="Y54" i="4"/>
  <c r="K55" i="4"/>
  <c r="W55" i="4"/>
  <c r="Y55" i="4"/>
  <c r="K56" i="4"/>
  <c r="W56" i="4"/>
  <c r="Y56" i="4"/>
  <c r="K57" i="4"/>
  <c r="W57" i="4"/>
  <c r="Y57" i="4"/>
  <c r="K58" i="4"/>
  <c r="W58" i="4"/>
  <c r="Y58" i="4"/>
  <c r="K59" i="4"/>
  <c r="W59" i="4"/>
  <c r="Y59" i="4"/>
  <c r="K60" i="4"/>
  <c r="W60" i="4"/>
  <c r="Y60" i="4"/>
  <c r="K61" i="4"/>
  <c r="W61" i="4"/>
  <c r="Y61" i="4"/>
  <c r="K62" i="4"/>
  <c r="W62" i="4"/>
  <c r="Y62" i="4"/>
  <c r="K63" i="4"/>
  <c r="W63" i="4"/>
  <c r="Y63" i="4"/>
  <c r="K64" i="4"/>
  <c r="W64" i="4"/>
  <c r="Y64" i="4"/>
  <c r="K65" i="4"/>
  <c r="W65" i="4"/>
  <c r="Y65" i="4"/>
  <c r="K66" i="4"/>
  <c r="W66" i="4"/>
  <c r="Y66" i="4"/>
  <c r="K67" i="4"/>
  <c r="W68" i="4"/>
  <c r="Y68" i="4"/>
  <c r="W69" i="4"/>
  <c r="Y69" i="4"/>
  <c r="W70" i="4"/>
  <c r="Y70" i="4"/>
  <c r="K77" i="4"/>
  <c r="W77" i="4"/>
  <c r="P77" i="4" s="1"/>
  <c r="Y77" i="4"/>
  <c r="K78" i="4"/>
  <c r="W78" i="4"/>
  <c r="P78" i="4" s="1"/>
  <c r="Y78" i="4"/>
  <c r="K79" i="4"/>
  <c r="W79" i="4"/>
  <c r="P79" i="4" s="1"/>
  <c r="Y79" i="4"/>
  <c r="K80" i="4"/>
  <c r="W80" i="4"/>
  <c r="P80" i="4" s="1"/>
  <c r="Y80" i="4"/>
  <c r="K81" i="4"/>
  <c r="W81" i="4"/>
  <c r="P81" i="4" s="1"/>
  <c r="Y81" i="4"/>
  <c r="K82" i="4"/>
  <c r="W82" i="4"/>
  <c r="P82" i="4" s="1"/>
  <c r="Y82" i="4"/>
  <c r="K83" i="4"/>
  <c r="W83" i="4"/>
  <c r="P83" i="4" s="1"/>
  <c r="Y83" i="4"/>
  <c r="K84" i="4"/>
  <c r="W84" i="4"/>
  <c r="P84" i="4" s="1"/>
  <c r="Y84" i="4"/>
  <c r="K85" i="4"/>
  <c r="W85" i="4"/>
  <c r="P85" i="4" s="1"/>
  <c r="Y85" i="4"/>
  <c r="K86" i="4"/>
  <c r="W86" i="4"/>
  <c r="P86" i="4" s="1"/>
  <c r="Y86" i="4"/>
  <c r="K87" i="4"/>
  <c r="W87" i="4"/>
  <c r="P87" i="4" s="1"/>
  <c r="Y87" i="4"/>
  <c r="K88" i="4"/>
  <c r="W88" i="4"/>
  <c r="P88" i="4" s="1"/>
  <c r="Y88" i="4"/>
  <c r="K89" i="4"/>
  <c r="W89" i="4"/>
  <c r="P89" i="4" s="1"/>
  <c r="Y89" i="4"/>
  <c r="K90" i="4"/>
  <c r="W90" i="4"/>
  <c r="P90" i="4" s="1"/>
  <c r="Y90" i="4"/>
  <c r="K91" i="4"/>
  <c r="W91" i="4"/>
  <c r="P91" i="4" s="1"/>
  <c r="Y91" i="4"/>
  <c r="K92" i="4"/>
  <c r="W92" i="4"/>
  <c r="P92" i="4" s="1"/>
  <c r="Y92" i="4"/>
  <c r="K93" i="4"/>
  <c r="P93" i="4"/>
  <c r="Q93" i="4" s="1"/>
  <c r="W94" i="4"/>
  <c r="Y94" i="4"/>
  <c r="W96" i="4"/>
  <c r="Y96" i="4"/>
  <c r="W97" i="4"/>
  <c r="Y97" i="4"/>
  <c r="W98" i="4"/>
  <c r="Y98" i="4"/>
  <c r="K99" i="4"/>
  <c r="W99" i="4"/>
  <c r="Y99" i="4"/>
  <c r="K100" i="4"/>
  <c r="K101" i="4"/>
  <c r="W101" i="4"/>
  <c r="Y101" i="4"/>
  <c r="K102" i="4"/>
  <c r="W102" i="4"/>
  <c r="Y102" i="4"/>
  <c r="K103" i="4"/>
  <c r="K104" i="4"/>
  <c r="K105" i="4"/>
  <c r="K106" i="4"/>
  <c r="W106" i="4"/>
  <c r="Y106" i="4"/>
  <c r="K107" i="4"/>
  <c r="W107" i="4"/>
  <c r="Y107" i="4"/>
  <c r="W108" i="4"/>
  <c r="Y108" i="4"/>
  <c r="W117" i="4"/>
  <c r="Y117" i="4"/>
  <c r="J118" i="4"/>
  <c r="W118" i="4"/>
  <c r="Y118" i="4"/>
  <c r="W120" i="4"/>
  <c r="Y120" i="4"/>
  <c r="W121" i="4"/>
  <c r="Y121" i="4"/>
  <c r="W122" i="4"/>
  <c r="Y122" i="4"/>
  <c r="K123" i="4"/>
  <c r="W123" i="4"/>
  <c r="Y123" i="4"/>
  <c r="K124" i="4"/>
  <c r="W124" i="4"/>
  <c r="Y124" i="4"/>
  <c r="K125" i="4"/>
  <c r="W125" i="4"/>
  <c r="Y125" i="4"/>
  <c r="K126" i="4"/>
  <c r="W126" i="4"/>
  <c r="Y126" i="4"/>
  <c r="K127" i="4"/>
  <c r="W127" i="4"/>
  <c r="Y127" i="4"/>
  <c r="K128" i="4"/>
  <c r="W128" i="4"/>
  <c r="Y128" i="4"/>
  <c r="K129" i="4"/>
  <c r="W129" i="4"/>
  <c r="Y129" i="4"/>
  <c r="K130" i="4"/>
  <c r="W130" i="4"/>
  <c r="Y130" i="4"/>
  <c r="K131" i="4"/>
  <c r="W131" i="4"/>
  <c r="Y131" i="4"/>
  <c r="K132" i="4"/>
  <c r="W132" i="4"/>
  <c r="Y132" i="4"/>
  <c r="W133" i="4"/>
  <c r="Y133" i="4"/>
  <c r="K134" i="4"/>
  <c r="W134" i="4"/>
  <c r="Y134" i="4"/>
  <c r="K135" i="4"/>
  <c r="W135" i="4"/>
  <c r="Y135" i="4"/>
  <c r="K136" i="4"/>
  <c r="W136" i="4"/>
  <c r="Y136" i="4"/>
  <c r="K137" i="4"/>
  <c r="W137" i="4"/>
  <c r="Y137" i="4"/>
  <c r="K138" i="4"/>
  <c r="W138" i="4"/>
  <c r="Y138" i="4"/>
  <c r="K139" i="4"/>
  <c r="W139" i="4"/>
  <c r="Y139" i="4"/>
  <c r="K140" i="4"/>
  <c r="W140" i="4"/>
  <c r="Y140" i="4"/>
  <c r="W145" i="4"/>
  <c r="P145" i="4" s="1"/>
  <c r="Y145" i="4"/>
  <c r="W146" i="4"/>
  <c r="P146" i="4" s="1"/>
  <c r="Y146" i="4"/>
  <c r="W147" i="4"/>
  <c r="P147" i="4" s="1"/>
  <c r="Y147" i="4"/>
  <c r="W148" i="4"/>
  <c r="P148" i="4" s="1"/>
  <c r="Y148" i="4"/>
  <c r="W149" i="4"/>
  <c r="P149" i="4" s="1"/>
  <c r="Y149" i="4"/>
  <c r="W150" i="4"/>
  <c r="P150" i="4" s="1"/>
  <c r="Y150" i="4"/>
  <c r="W151" i="4"/>
  <c r="P151" i="4" s="1"/>
  <c r="Y151" i="4"/>
  <c r="W152" i="4"/>
  <c r="P152" i="4" s="1"/>
  <c r="Y152" i="4"/>
  <c r="W153" i="4"/>
  <c r="P153" i="4" s="1"/>
  <c r="Y153" i="4"/>
  <c r="W154" i="4"/>
  <c r="P154" i="4" s="1"/>
  <c r="Y154" i="4"/>
  <c r="W155" i="4"/>
  <c r="P155" i="4" s="1"/>
  <c r="Y155" i="4"/>
  <c r="W156" i="4"/>
  <c r="P156" i="4" s="1"/>
  <c r="Y156" i="4"/>
  <c r="W157" i="4"/>
  <c r="P157" i="4" s="1"/>
  <c r="Y157" i="4"/>
  <c r="W158" i="4"/>
  <c r="P158" i="4" s="1"/>
  <c r="Y158" i="4"/>
  <c r="W159" i="4"/>
  <c r="P159" i="4" s="1"/>
  <c r="Y159" i="4"/>
  <c r="W160" i="4"/>
  <c r="P160" i="4" s="1"/>
  <c r="Y160" i="4"/>
  <c r="W161" i="4"/>
  <c r="P161" i="4" s="1"/>
  <c r="Y161" i="4"/>
  <c r="W162" i="4"/>
  <c r="P162" i="4" s="1"/>
  <c r="Y162" i="4"/>
  <c r="W163" i="4"/>
  <c r="P163" i="4" s="1"/>
  <c r="Y163" i="4"/>
  <c r="W164" i="4"/>
  <c r="Y164" i="4"/>
  <c r="W166" i="4"/>
  <c r="Y166" i="4"/>
  <c r="W167" i="4"/>
  <c r="Y167" i="4"/>
  <c r="W168" i="4"/>
  <c r="Y168" i="4"/>
  <c r="W169" i="4"/>
  <c r="P169" i="4" s="1"/>
  <c r="Y169" i="4"/>
  <c r="K170" i="4"/>
  <c r="K174" i="4" s="1"/>
  <c r="W170" i="4"/>
  <c r="P170" i="4" s="1"/>
  <c r="Y170" i="4"/>
  <c r="K171" i="4"/>
  <c r="W171" i="4"/>
  <c r="P171" i="4" s="1"/>
  <c r="Y171" i="4"/>
  <c r="K172" i="4"/>
  <c r="W172" i="4"/>
  <c r="P172" i="4" s="1"/>
  <c r="Y172" i="4"/>
  <c r="K173" i="4"/>
  <c r="W173" i="4"/>
  <c r="P173" i="4" s="1"/>
  <c r="Y173" i="4"/>
  <c r="J174" i="4"/>
  <c r="W174" i="4"/>
  <c r="Y174" i="4"/>
  <c r="W175" i="4"/>
  <c r="Y175" i="4"/>
  <c r="W176" i="4"/>
  <c r="Y176" i="4"/>
  <c r="W177" i="4"/>
  <c r="Y177" i="4"/>
  <c r="W178" i="4"/>
  <c r="Y178" i="4"/>
  <c r="K179" i="4"/>
  <c r="W179" i="4"/>
  <c r="Y179" i="4"/>
  <c r="K180" i="4"/>
  <c r="K181" i="4"/>
  <c r="W181" i="4"/>
  <c r="Y181" i="4"/>
  <c r="K182" i="4"/>
  <c r="W182" i="4"/>
  <c r="Y182" i="4"/>
  <c r="K183" i="4"/>
  <c r="W183" i="4"/>
  <c r="Y183" i="4"/>
  <c r="W184" i="4"/>
  <c r="P184" i="4" s="1"/>
  <c r="Y184" i="4"/>
  <c r="W185" i="4"/>
  <c r="P185" i="4" s="1"/>
  <c r="Y185" i="4"/>
  <c r="W186" i="4"/>
  <c r="P186" i="4" s="1"/>
  <c r="Y186" i="4"/>
  <c r="W187" i="4"/>
  <c r="P187" i="4" s="1"/>
  <c r="Y187" i="4"/>
  <c r="W188" i="4"/>
  <c r="P188" i="4" s="1"/>
  <c r="Y188" i="4"/>
  <c r="W189" i="4"/>
  <c r="P189" i="4" s="1"/>
  <c r="Y189" i="4"/>
  <c r="W190" i="4"/>
  <c r="P190" i="4" s="1"/>
  <c r="Y190" i="4"/>
  <c r="W191" i="4"/>
  <c r="P191" i="4" s="1"/>
  <c r="Y191" i="4"/>
  <c r="W192" i="4"/>
  <c r="P192" i="4" s="1"/>
  <c r="Y192" i="4"/>
  <c r="W193" i="4"/>
  <c r="P193" i="4" s="1"/>
  <c r="Y193" i="4"/>
  <c r="W194" i="4"/>
  <c r="P194" i="4" s="1"/>
  <c r="Y194" i="4"/>
  <c r="W195" i="4"/>
  <c r="P195" i="4" s="1"/>
  <c r="Y195" i="4"/>
  <c r="W196" i="4"/>
  <c r="P196" i="4" s="1"/>
  <c r="Y196" i="4"/>
  <c r="W197" i="4"/>
  <c r="P197" i="4" s="1"/>
  <c r="Y197" i="4"/>
  <c r="J198" i="4"/>
  <c r="K164" i="4" l="1"/>
  <c r="K36" i="4"/>
  <c r="K198" i="4"/>
  <c r="Q169" i="4"/>
  <c r="K94" i="4"/>
  <c r="Q84" i="4"/>
  <c r="Q80" i="4"/>
  <c r="Q170" i="4"/>
  <c r="Q195" i="4"/>
  <c r="Q171" i="4"/>
  <c r="Q190" i="4"/>
  <c r="Q81" i="4"/>
  <c r="Q77" i="4"/>
  <c r="Q32" i="4"/>
  <c r="Q28" i="4"/>
  <c r="Q24" i="4"/>
  <c r="Q20" i="4"/>
  <c r="Q172" i="4"/>
  <c r="Q18" i="4"/>
  <c r="Q189" i="4"/>
  <c r="Q197" i="4"/>
  <c r="Q90" i="4"/>
  <c r="Q86" i="4"/>
  <c r="Q33" i="4"/>
  <c r="Q25" i="4"/>
  <c r="Q21" i="4"/>
  <c r="Q196" i="4"/>
  <c r="Q187" i="4"/>
  <c r="Q188" i="4"/>
  <c r="Q160" i="4"/>
  <c r="Q154" i="4"/>
  <c r="Q85" i="4"/>
  <c r="Q79" i="4"/>
  <c r="Q91" i="4"/>
  <c r="Q92" i="4"/>
  <c r="Q88" i="4"/>
  <c r="Q78" i="4"/>
  <c r="Q151" i="4"/>
  <c r="Q159" i="4"/>
  <c r="Q158" i="4"/>
  <c r="Q150" i="4"/>
  <c r="Q163" i="4"/>
  <c r="Q147" i="4"/>
  <c r="Q155" i="4"/>
  <c r="Q162" i="4"/>
  <c r="Q152" i="4"/>
  <c r="Q146" i="4"/>
  <c r="Q194" i="4"/>
  <c r="Q193" i="4"/>
  <c r="Q186" i="4"/>
  <c r="Q185" i="4"/>
  <c r="Q157" i="4"/>
  <c r="Q149" i="4"/>
  <c r="Q89" i="4"/>
  <c r="Q83" i="4"/>
  <c r="Q191" i="4"/>
  <c r="Q173" i="4"/>
  <c r="Q161" i="4"/>
  <c r="Q153" i="4"/>
  <c r="Q145" i="4"/>
  <c r="Q29" i="4"/>
  <c r="Q192" i="4"/>
  <c r="Q184" i="4"/>
  <c r="Q156" i="4"/>
  <c r="Q148" i="4"/>
  <c r="Q87" i="4"/>
  <c r="Q82" i="4"/>
  <c r="Q16" i="4"/>
  <c r="Q26" i="4"/>
  <c r="Q22" i="4"/>
  <c r="Q34" i="4"/>
  <c r="Q31" i="4"/>
  <c r="K118" i="4"/>
  <c r="Q17" i="4"/>
  <c r="Q35" i="4"/>
  <c r="Q19" i="4"/>
  <c r="Q23" i="4"/>
  <c r="Q30" i="4"/>
  <c r="Q27" i="4"/>
  <c r="J200" i="4"/>
  <c r="K200" i="4" l="1"/>
  <c r="K20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Pacheco Machado Dias, Fernando</author>
  </authors>
  <commentList>
    <comment ref="E123" authorId="0" shapeId="0" xr:uid="{00000000-0006-0000-0000-000001000000}">
      <text>
        <r>
          <rPr>
            <b/>
            <sz val="9"/>
            <color indexed="81"/>
            <rFont val="Tahoma"/>
            <family val="2"/>
          </rPr>
          <t>Pacheco Machado Dias, Fernando:</t>
        </r>
        <r>
          <rPr>
            <sz val="9"/>
            <color indexed="81"/>
            <rFont val="Tahoma"/>
            <family val="2"/>
          </rPr>
          <t xml:space="preserve">
Detalhamento nas células ocultas abaixo</t>
        </r>
      </text>
    </comment>
  </commentList>
</comments>
</file>

<file path=xl/sharedStrings.xml><?xml version="1.0" encoding="utf-8"?>
<sst xmlns="http://schemas.openxmlformats.org/spreadsheetml/2006/main" count="1029" uniqueCount="358">
  <si>
    <t>BRASIL</t>
  </si>
  <si>
    <t>Taxa de Conversão US$/R$</t>
  </si>
  <si>
    <t>PROGRAMA DE APOIO À GESTÃO E INTEGRAÇÃO DOS FISCOS DO BRASIL - PROFISCO II SP</t>
  </si>
  <si>
    <t>mês de publicação</t>
  </si>
  <si>
    <t>dias</t>
  </si>
  <si>
    <t>mês assinatura</t>
  </si>
  <si>
    <t>BR-L1516</t>
  </si>
  <si>
    <t>colunas de apoio. Não apagar</t>
  </si>
  <si>
    <t>PLANO DE AQUISIÇÕES (PA)</t>
  </si>
  <si>
    <t>Elaborado em: 08/06/2020</t>
  </si>
  <si>
    <t>Atualização Nº: 02</t>
  </si>
  <si>
    <t>Atualizado por: Helio Zarenczansky</t>
  </si>
  <si>
    <t>OBRAS</t>
  </si>
  <si>
    <t>Id.</t>
  </si>
  <si>
    <t>Unidade Executora</t>
  </si>
  <si>
    <t>Produto</t>
  </si>
  <si>
    <t>Objeto*</t>
  </si>
  <si>
    <t>Descrição Adicional</t>
  </si>
  <si>
    <r>
      <t xml:space="preserve">Método 
</t>
    </r>
    <r>
      <rPr>
        <i/>
        <sz val="11"/>
        <color indexed="9"/>
        <rFont val="Calibri"/>
        <family val="2"/>
      </rPr>
      <t>(Selecionar uma das Opções)</t>
    </r>
    <r>
      <rPr>
        <sz val="11"/>
        <color indexed="9"/>
        <rFont val="Calibri"/>
        <family val="2"/>
      </rPr>
      <t>*</t>
    </r>
  </si>
  <si>
    <t>Quantidade de Lotes</t>
  </si>
  <si>
    <t>Número do Processo</t>
  </si>
  <si>
    <t>Montante Estimado *</t>
  </si>
  <si>
    <t>Categoria de Investim.</t>
  </si>
  <si>
    <t>Método de Revisão (Selecionar uma das opções)*</t>
  </si>
  <si>
    <t>Datas Estimadas*</t>
  </si>
  <si>
    <t>Comentários - para Sistema Nacional incluir método de Seleção</t>
  </si>
  <si>
    <t>Número PRISM</t>
  </si>
  <si>
    <t>Status</t>
  </si>
  <si>
    <t>Observações</t>
  </si>
  <si>
    <t xml:space="preserve">R$ </t>
  </si>
  <si>
    <t>US$
1US$/5,50 R$</t>
  </si>
  <si>
    <t>Montante Estimado % BID</t>
  </si>
  <si>
    <t>Montante Estimado % Contrapartida</t>
  </si>
  <si>
    <t>Publicação do Anúncio/Convite</t>
  </si>
  <si>
    <t>Assinatura do Contrato</t>
  </si>
  <si>
    <t>1.1</t>
  </si>
  <si>
    <t>UCSP</t>
  </si>
  <si>
    <t>1.2.4</t>
  </si>
  <si>
    <t>Reforma da Delegacia Regional de Campinas</t>
  </si>
  <si>
    <t>Licitação Pública Nacional (LPN)</t>
  </si>
  <si>
    <t>I</t>
  </si>
  <si>
    <t>Ex-Post</t>
  </si>
  <si>
    <t>Processo em Curso</t>
  </si>
  <si>
    <t>1.2</t>
  </si>
  <si>
    <t>2.10.2</t>
  </si>
  <si>
    <t>Reforma da Consultoria Tributária</t>
  </si>
  <si>
    <t>Comparação de Preços (CP)</t>
  </si>
  <si>
    <t>II</t>
  </si>
  <si>
    <t>1.3</t>
  </si>
  <si>
    <t>2.11.1</t>
  </si>
  <si>
    <t>Reforma das Câmaras Julgadoras e da Câmara Superior</t>
  </si>
  <si>
    <t>Previsto</t>
  </si>
  <si>
    <t>Total</t>
  </si>
  <si>
    <t>BENS</t>
  </si>
  <si>
    <t>Objeto</t>
  </si>
  <si>
    <t xml:space="preserve">Montante Estimado </t>
  </si>
  <si>
    <t>Método de Revisão (Selecionar uma das opções)</t>
  </si>
  <si>
    <t>Datas Estimadas</t>
  </si>
  <si>
    <t>Comentários - para Sistema Nacional incluir Método de Seleção</t>
  </si>
  <si>
    <t>2.1</t>
  </si>
  <si>
    <t>1.1, 1.2.2, 1.2.3, 1.5, 2.10, 2.11, 2.5.2</t>
  </si>
  <si>
    <t>Computadores tipo desktop e notebook</t>
  </si>
  <si>
    <t>Sistema Nacional (SN)</t>
  </si>
  <si>
    <t>Diversos</t>
  </si>
  <si>
    <t>I e II</t>
  </si>
  <si>
    <t>Sistema Nacional</t>
  </si>
  <si>
    <t>Pregão Eletrônico</t>
  </si>
  <si>
    <t>2.2</t>
  </si>
  <si>
    <t>1.1.2, 1.2, 1.5, 1.6, 2.8</t>
  </si>
  <si>
    <t>Licenças (software) de escritório, estatísticas e analíticas para manipulação e análise de informações, visualização de dados, automação de processos e gestão</t>
  </si>
  <si>
    <t>Incluído produto 1.5 e automação de processos para produto 1.6.</t>
  </si>
  <si>
    <t>2.3</t>
  </si>
  <si>
    <t>2.8, 2.10, 2.11, A1</t>
  </si>
  <si>
    <t>Mobiliários diversos (mesas, cadeiras, armários, estantes, arquivos de aço, divisórias etc)</t>
  </si>
  <si>
    <t>II e A</t>
  </si>
  <si>
    <t>2.4</t>
  </si>
  <si>
    <t>1.2.1</t>
  </si>
  <si>
    <t xml:space="preserve">Sistemas de gestão de pessoas (YourLife) </t>
  </si>
  <si>
    <t>2.5</t>
  </si>
  <si>
    <t>1.5</t>
  </si>
  <si>
    <t>Instalação de cabine primária para o prédio sede da SEFAZ</t>
  </si>
  <si>
    <t>2.6</t>
  </si>
  <si>
    <t>1.3.2</t>
  </si>
  <si>
    <t>Tótens com monitores de TV e porta folders</t>
  </si>
  <si>
    <t>Quantidade de totens em revisão.</t>
  </si>
  <si>
    <t>2.7</t>
  </si>
  <si>
    <t>1.2.2, 1.3.2, A1</t>
  </si>
  <si>
    <t>Materiais de apoio diversos para divulgação de eventos</t>
  </si>
  <si>
    <t>Incluído produto 1.2.2.</t>
  </si>
  <si>
    <t>2.8</t>
  </si>
  <si>
    <t>1.5.1</t>
  </si>
  <si>
    <t>Ferramenta para ambiente para governança das interfaces dos serviços reutilizáveis (SAFe)</t>
  </si>
  <si>
    <t>2.9</t>
  </si>
  <si>
    <t>1.5.2</t>
  </si>
  <si>
    <t>Solução de backup de dados</t>
  </si>
  <si>
    <t>2.10</t>
  </si>
  <si>
    <t>Solução de virtualização de storages (Tipo RACKs)</t>
  </si>
  <si>
    <t>2.11</t>
  </si>
  <si>
    <t>Equipamentos de armazenamento de dados de alto desempenho</t>
  </si>
  <si>
    <t>2.12</t>
  </si>
  <si>
    <t>Licenciamento de softwares para para modernização e expansão da capacidade de transmissão de dados</t>
  </si>
  <si>
    <t>2.13</t>
  </si>
  <si>
    <t>Servidores para armazenamento de dados de alto desempenho</t>
  </si>
  <si>
    <t>2.14</t>
  </si>
  <si>
    <t>Licenciamento de softwares virtualização do sistema de rede e segurança</t>
  </si>
  <si>
    <t>2.15</t>
  </si>
  <si>
    <t>Modernização e expansão da capacidade de transmissão de dados, telefonia e da rede de usuários</t>
  </si>
  <si>
    <t>2.16</t>
  </si>
  <si>
    <t xml:space="preserve">Solução de auditoria e análise inteligente das políticas de segurança aplicadas à infraestrutura de firewall </t>
  </si>
  <si>
    <t>2.17</t>
  </si>
  <si>
    <t>2.1.2,  2.5.1, 2.5.2</t>
  </si>
  <si>
    <t>Softwares para: i) integração de diferentes Bancos de Dados de obrigações acessórias; ii) BI; iii) Auditoria; iv) Analise de dados; v) Análise de dados forenses.</t>
  </si>
  <si>
    <t>Incluído produto 2.5.2.</t>
  </si>
  <si>
    <t>2.18</t>
  </si>
  <si>
    <t>2.2.1</t>
  </si>
  <si>
    <t>Equipamento para manipulação e armazenamento dos dados (storage)</t>
  </si>
  <si>
    <t>2.19</t>
  </si>
  <si>
    <t>2.3.1</t>
  </si>
  <si>
    <t xml:space="preserve">Software para prevenção de falhas e criação de contingência </t>
  </si>
  <si>
    <t>Processo Cancelado</t>
  </si>
  <si>
    <t>2.20</t>
  </si>
  <si>
    <t>2.5.1</t>
  </si>
  <si>
    <t>Software para: i) preparação de dados e treinamento; ii) perícia forense.</t>
  </si>
  <si>
    <t>Concorrência</t>
  </si>
  <si>
    <t>2.21</t>
  </si>
  <si>
    <t>2.5.2</t>
  </si>
  <si>
    <t xml:space="preserve">Veículos </t>
  </si>
  <si>
    <t>2.22</t>
  </si>
  <si>
    <t>2.8.4</t>
  </si>
  <si>
    <t>Equipamentos  para: i) OCR; ii) Pagamentos; iii)  Smartphones; iv) Cobrança.</t>
  </si>
  <si>
    <t>2.23</t>
  </si>
  <si>
    <t>Atualização de hardware "armário digital" e de seu totem de comando</t>
  </si>
  <si>
    <t>Tomada de Preços</t>
  </si>
  <si>
    <t>2.24</t>
  </si>
  <si>
    <t>Sistema de microfonia para a Câmara Superior</t>
  </si>
  <si>
    <t>2.25</t>
  </si>
  <si>
    <t>3.1.1</t>
  </si>
  <si>
    <t>Solução de auto serviço para preparação de dados - Licenças de software</t>
  </si>
  <si>
    <t>O produto do SIAFEM trabalhará o desenvolvimento de módulos/ funcionalidades das 3 gerações detalhadas na "Proposta de Padrão Mínimo de um sistema SIAF", do GEFIN (ver item 3.5)</t>
  </si>
  <si>
    <t>2.26</t>
  </si>
  <si>
    <t>3.3.2</t>
  </si>
  <si>
    <t>Desmaterialização de processos (software + cloud)</t>
  </si>
  <si>
    <t>O produto do RH-Folha trabalhará o desenvolvimento de cada tema (ver item 3.7)</t>
  </si>
  <si>
    <t>III</t>
  </si>
  <si>
    <t>2.27</t>
  </si>
  <si>
    <t>2.6.2</t>
  </si>
  <si>
    <t>Equipamentos OCR para digitalização de documentos vinculados ao ITCMD</t>
  </si>
  <si>
    <t>2.28</t>
  </si>
  <si>
    <t>Sistema controlador para rede sem fio (Rede Wireless)</t>
  </si>
  <si>
    <t>2.29</t>
  </si>
  <si>
    <t>Solução para expansão do Controlador de Entrega de Aplicativos - ADC (Application Delivery Controller)</t>
  </si>
  <si>
    <t>2.30</t>
  </si>
  <si>
    <t>Licenças de software de ferramenta de Fluxo de Caixa</t>
  </si>
  <si>
    <t>2.31</t>
  </si>
  <si>
    <t>Modernização dos elevadores do edifício sede da SEFAZ, com aquisição de equipamentos e serviços correlatos</t>
  </si>
  <si>
    <t>Corrigido método de revisão de Ex-Ante para Sistema Nacional.</t>
  </si>
  <si>
    <t>2.32</t>
  </si>
  <si>
    <t>2.5.1, 2.5.2</t>
  </si>
  <si>
    <t>Hardwares de pequeno porte (ex: HDs externos)</t>
  </si>
  <si>
    <t>I, II, III e A</t>
  </si>
  <si>
    <t>2.33</t>
  </si>
  <si>
    <t>Modernização e expansão da capacidade de transmissão de dados e da rede de usuários – Sistema de vídeo-conferência</t>
  </si>
  <si>
    <t>2.34</t>
  </si>
  <si>
    <t xml:space="preserve">Ferramentas de segurança da informação </t>
  </si>
  <si>
    <t>2.35</t>
  </si>
  <si>
    <t>Switches, licenças e acessórios com prestação de serviços de instalação e configuração</t>
  </si>
  <si>
    <t>2.36</t>
  </si>
  <si>
    <t>Aquisição de solução de Cofre de Senhas</t>
  </si>
  <si>
    <t>2,50</t>
  </si>
  <si>
    <t>2,51</t>
  </si>
  <si>
    <t>2,52</t>
  </si>
  <si>
    <t>2,53</t>
  </si>
  <si>
    <t>2,54</t>
  </si>
  <si>
    <t>2,55</t>
  </si>
  <si>
    <t>2,56</t>
  </si>
  <si>
    <t>2,57</t>
  </si>
  <si>
    <t>2,58</t>
  </si>
  <si>
    <t>2,59</t>
  </si>
  <si>
    <t>2,60</t>
  </si>
  <si>
    <t>2,61</t>
  </si>
  <si>
    <t>2,62</t>
  </si>
  <si>
    <t>2,63</t>
  </si>
  <si>
    <t>2,64</t>
  </si>
  <si>
    <t>2,65</t>
  </si>
  <si>
    <t>SERVIÇOS QUE NÃO SÃO DE CONSULTORIA</t>
  </si>
  <si>
    <t>Categoria de Investimento</t>
  </si>
  <si>
    <t>3.1</t>
  </si>
  <si>
    <t>1.3, 2.1, A1</t>
  </si>
  <si>
    <t>Serviços de apoio e logística para montagem e realização de eventos e gestão do programa (material de divulgação, infraestrutura, coffee-break)</t>
  </si>
  <si>
    <t>I, II e A</t>
  </si>
  <si>
    <t>Incluída finalidade gestão de programa e serviços de apoio, aumentando a abrangência do ítem, para contemplar publicações da UCSP.</t>
  </si>
  <si>
    <t>3.2</t>
  </si>
  <si>
    <t>1.1, 1.4, 2.2.1, 2.2.2, 2.2.3, 2.4.1, 2.6.2, 2.7.1, 2.8.1, 2.8.2, 2.8.4, 2.10.1, 2.11.1, 2.11.3, 2.11,2, 2.11.5, 2.11.4, 3.4, 3.1.1, 3.2, A1</t>
  </si>
  <si>
    <t>Desenvolvimento de sistemas de modernização fazendária</t>
  </si>
  <si>
    <t>Contratação Direta (CD)</t>
  </si>
  <si>
    <t>Ex-Ante</t>
  </si>
  <si>
    <t>3.3</t>
  </si>
  <si>
    <t>1.2.3</t>
  </si>
  <si>
    <t>Adaptação de material de capacitação voltados à linguagem do Ensino a Distância</t>
  </si>
  <si>
    <t xml:space="preserve">Ata de Registro de Preços </t>
  </si>
  <si>
    <t>3.4</t>
  </si>
  <si>
    <t>2.9.1</t>
  </si>
  <si>
    <t>Serviço de ‘Gestão de Relacionamento com o Cliente’ (CRM) - Atendimento Eletrônico</t>
  </si>
  <si>
    <t>3.5</t>
  </si>
  <si>
    <t>Desenvolvimento de funcionalidades voltadas ao novo SIAFEM</t>
  </si>
  <si>
    <t>Conforme a quantidade de módulos/ funcionalidades das 3 gerações detalhadas na "Proposta de Padrão Mínimo de um sistema SIAF", do GEFIN</t>
  </si>
  <si>
    <t>o ítem será atendido, mediante diversas contratações ao longo do programa, que poderão inclusive contemplar contratação direta para algum módulo em que seja decidido desenvolvê-lo por meio da PRODESP. Caso contrário, será utilizada alguma modalidade do Sistema Nacional. Na hipótese de Contratação Direta, o método de revisão será ex-ante.</t>
  </si>
  <si>
    <t>3.6</t>
  </si>
  <si>
    <t>1.1.1, 3.3.2</t>
  </si>
  <si>
    <t>Customização sistemas corporativos (parametrizações e integrações)</t>
  </si>
  <si>
    <t>3.7</t>
  </si>
  <si>
    <t>Desenvolvimento de funcionalidades voltadas ao Sistema Integrado do RH-Folha</t>
  </si>
  <si>
    <t>o ítem será atendido, mediante diversas contratações ao longo do programa, que poderão inclusive contemplar contratação direta para algum módulo em que seja decidido desenvolvê-lo por meio da PRODESP. Caso contrário, será utilizada alguma modalidade do Sistema Nacional. Na hipótese de Contratação Direta, o método de revisão será ex-ante.
Nenhuma contratação individualmente poderá superar o montante de US$ 5 milhões.</t>
  </si>
  <si>
    <t>3.8</t>
  </si>
  <si>
    <t>3.3.1</t>
  </si>
  <si>
    <t xml:space="preserve">Desenvolvimento de desmaterialização de processos </t>
  </si>
  <si>
    <t>3.9</t>
  </si>
  <si>
    <t>Serviços de controle e gestão integrada de desmaterialização de processos</t>
  </si>
  <si>
    <t>3.10</t>
  </si>
  <si>
    <t>A1</t>
  </si>
  <si>
    <t>Desenvolvimento de sistema de feedback com identicação de deficiências em processos e produtos</t>
  </si>
  <si>
    <t>3.11</t>
  </si>
  <si>
    <t>1.6.1</t>
  </si>
  <si>
    <t>Automatização robótica de atividades</t>
  </si>
  <si>
    <t>3.12</t>
  </si>
  <si>
    <t>2.9.2</t>
  </si>
  <si>
    <t>Serviços de Gestão Documental da Administração Tributária</t>
  </si>
  <si>
    <t>3.13</t>
  </si>
  <si>
    <t>Serviço técnico de solução em nuvem para atualização das ferramentas de produtividade e substituição dos serviços de e-mail e comunicação unificada (Office 365) - mediante pagamento mensal por 15 meses.</t>
  </si>
  <si>
    <t>3.14</t>
  </si>
  <si>
    <t>SIAFEM - Downsizing para Plataforma Baixa (eliminação do mainframe)</t>
  </si>
  <si>
    <t>3.15</t>
  </si>
  <si>
    <t>3.4.1</t>
  </si>
  <si>
    <t>Ativação do Sistema de Custos de Serviços Públicos em outras entidades</t>
  </si>
  <si>
    <t>PRODESP</t>
  </si>
  <si>
    <t>Item renumerado por duplicidade</t>
  </si>
  <si>
    <t>3.16</t>
  </si>
  <si>
    <t>Automatização de Dados dos Relatórios da LRF</t>
  </si>
  <si>
    <t>CONSULTORIAS FIRMAS</t>
  </si>
  <si>
    <t>Publicação  Manifestação de Interesse</t>
  </si>
  <si>
    <t>4.1</t>
  </si>
  <si>
    <t>Produção Artística e Cultural para realização de enventos, entre outros produtos.</t>
  </si>
  <si>
    <t>Peça de teatro, HQ (gibi), vídeos e concurso de fotografias</t>
  </si>
  <si>
    <t>Seleção Baseada nas Qualificações do Consultor (SQC)</t>
  </si>
  <si>
    <t>Introduzida descrição adicional.</t>
  </si>
  <si>
    <t>tdr</t>
  </si>
  <si>
    <t>4.2</t>
  </si>
  <si>
    <t>1.1.1</t>
  </si>
  <si>
    <t>Desenvolvimento de critérios de segmentação dos órgãos públicos por risco e definição de plano de ação para a implantação</t>
  </si>
  <si>
    <t>Seleção Baseada na Qualidade e Custo (SBQC)</t>
  </si>
  <si>
    <t>4.3</t>
  </si>
  <si>
    <t>Definição de ações e apoio à implantação de melhores práticas de gestão de RH (otimização de processos, atualização de competências técnicas e de legislação) e Construção de trilhas de desenvolvimento de pessoas</t>
  </si>
  <si>
    <t>4.4</t>
  </si>
  <si>
    <t>1.2.2</t>
  </si>
  <si>
    <t>Diagnóstico das condições de saúde ocupacional dos servidores, Mapa de riscos ocupacionais e implantação de programas (Segurança e Saúde no Trabalho, Saúde laboral, Atividade Física, Alimentação e Nutrição, Psicossocial)</t>
  </si>
  <si>
    <t>4.5</t>
  </si>
  <si>
    <t>1.3.3</t>
  </si>
  <si>
    <t>Execução de pesquisa de percepção fiscal</t>
  </si>
  <si>
    <t>Dispensa</t>
  </si>
  <si>
    <t>4.6</t>
  </si>
  <si>
    <t>1.4.3</t>
  </si>
  <si>
    <t>Metodologia de Suprimentos</t>
  </si>
  <si>
    <t>4.7</t>
  </si>
  <si>
    <t>1.6</t>
  </si>
  <si>
    <t>Modelo de Gestão da Inovação e Canal de Relacionamento</t>
  </si>
  <si>
    <t>4.8</t>
  </si>
  <si>
    <t>2.3.1, 2.7.1</t>
  </si>
  <si>
    <t>Requisitos do SAT  - Roteiro de Análise; Documentos fiscais eletrônicos e Equipamentos combustíveis.</t>
  </si>
  <si>
    <t>FUSP</t>
  </si>
  <si>
    <t>4.9</t>
  </si>
  <si>
    <t>Diagnóstico de nível de maturidade de gestão de dados analíticos da área tributária</t>
  </si>
  <si>
    <t>Forma de contratação alterada de Sistema Nacional para SBQC.</t>
  </si>
  <si>
    <t>4.10</t>
  </si>
  <si>
    <t>2.6.1</t>
  </si>
  <si>
    <t>Metodologia e realização de pesquisa do valor de mercado dos imóveis urbanos e rurais.</t>
  </si>
  <si>
    <t>FIPE</t>
  </si>
  <si>
    <t>Forma de contratação alterada de Sistema Nacional para contratação direta de Fundação.</t>
  </si>
  <si>
    <t>4.11</t>
  </si>
  <si>
    <t>2.8.3</t>
  </si>
  <si>
    <t>Desenvolvimento de inteligência para call center</t>
  </si>
  <si>
    <t>O espaço de modo de trabalho do call center de Cobrança foi executado antes da assinatura do contrato de empréstimo</t>
  </si>
  <si>
    <t>4.12</t>
  </si>
  <si>
    <t>Projeto executivo da reforma física da Consultoria Tributária</t>
  </si>
  <si>
    <t>4.13</t>
  </si>
  <si>
    <t>3.2.2</t>
  </si>
  <si>
    <t>Definição de riscos fiscais nas Parcerias Público-Privadas</t>
  </si>
  <si>
    <t>4.14</t>
  </si>
  <si>
    <t xml:space="preserve">3.2.1 </t>
  </si>
  <si>
    <t xml:space="preserve">Modelo de Projeções Fiscais </t>
  </si>
  <si>
    <t>4.15</t>
  </si>
  <si>
    <t>Consultoria para implantação nos novos setoriais</t>
  </si>
  <si>
    <t>4.16</t>
  </si>
  <si>
    <t>Aprimoramento das atividades de monitoramento e gestão de projetos</t>
  </si>
  <si>
    <t>A</t>
  </si>
  <si>
    <t>4.17</t>
  </si>
  <si>
    <t>Pesquisa com os usuários dos serviços da SEFAZ com identificação de deficiências em processos e produtos</t>
  </si>
  <si>
    <t>Modalidade a definir</t>
  </si>
  <si>
    <t>4.18</t>
  </si>
  <si>
    <t>A2</t>
  </si>
  <si>
    <t>Auditoria externa do Programa</t>
  </si>
  <si>
    <t>Seleção Baseada no Menor Custo (SBMC) </t>
  </si>
  <si>
    <t>4.19</t>
  </si>
  <si>
    <t>Consultoria de avaliação do desempenho dos softwares implantados
Gestão de Identidades e Acessos (IAM)</t>
  </si>
  <si>
    <t>4.20</t>
  </si>
  <si>
    <t>Consultoria Inteligência Artificial - Mineração de Dados Complexos (UNICAMP).</t>
  </si>
  <si>
    <t>Inclui Capacitação de Servidores</t>
  </si>
  <si>
    <t>4.21</t>
  </si>
  <si>
    <t xml:space="preserve">Consultoria, Treinamento e Certificação no Framework SAFe.
 </t>
  </si>
  <si>
    <t>Inclui Capacitação e Certificação de Servidores</t>
  </si>
  <si>
    <t>4.22</t>
  </si>
  <si>
    <t>Contratação de Consultoria especializada em Planejamento e Administração de Tecnologia da Informação</t>
  </si>
  <si>
    <t>CONSULTORIAS INDIVIDUAIS</t>
  </si>
  <si>
    <t>Quantidade Estimada de Consultores</t>
  </si>
  <si>
    <t>US$</t>
  </si>
  <si>
    <t>Não Objeção aos  TDR da Atividade</t>
  </si>
  <si>
    <t>Assinatura Contrato</t>
  </si>
  <si>
    <t>5.1</t>
  </si>
  <si>
    <t>CAPACITAÇÃO</t>
  </si>
  <si>
    <t xml:space="preserve"> Publicação  Manifestação de Interesse ou do Anúncio</t>
  </si>
  <si>
    <t>6.1</t>
  </si>
  <si>
    <t>1.2, 2.5, 2.7, 2.8, 3.1, 3.4</t>
  </si>
  <si>
    <t>Cursos de pequena e média duração, in company</t>
  </si>
  <si>
    <t>Pregão eletrônico / cursos de até US$ 20 mil</t>
  </si>
  <si>
    <t>Incluído produto 3.4.</t>
  </si>
  <si>
    <t>6.2</t>
  </si>
  <si>
    <t>Desenvolvimento de lideranças</t>
  </si>
  <si>
    <t>6.3</t>
  </si>
  <si>
    <t>1.1, 1.2, 1.3, 1.6, 2.5, A1</t>
  </si>
  <si>
    <t>Seminários, workshops, congressos, oficinas, simpósios, pequenos cursos externos de mercado</t>
  </si>
  <si>
    <t>inscrições</t>
  </si>
  <si>
    <t>Incluídos vários produtos neste item.</t>
  </si>
  <si>
    <t>6.4</t>
  </si>
  <si>
    <t>Capacitação nas disciplinas que compõem o tema da Arquitetura Corporativa</t>
  </si>
  <si>
    <t>6.5</t>
  </si>
  <si>
    <t>1.6, 2.1, A1</t>
  </si>
  <si>
    <t>Diárias e Passagens aéreas</t>
  </si>
  <si>
    <t>TOTAL DO PLANO DE AQUISIÇÕES</t>
  </si>
  <si>
    <t>IMPREVISTOS DO PROGRAMA</t>
  </si>
  <si>
    <t>TOTAL DO PLANO DE AQUISIÇÕES + IMPREVISTOS</t>
  </si>
  <si>
    <t>Método  de Revisão</t>
  </si>
  <si>
    <t>Nova Licitação</t>
  </si>
  <si>
    <t>Declaração de Aquisição Deserta</t>
  </si>
  <si>
    <t>Recusa de Propostas</t>
  </si>
  <si>
    <t>Contrato em Execução</t>
  </si>
  <si>
    <t>Contrato Concluído</t>
  </si>
  <si>
    <t xml:space="preserve">Métodos </t>
  </si>
  <si>
    <t>Consultoria Firmas</t>
  </si>
  <si>
    <t>Seleção Baseada na Qualidade (SBQ)</t>
  </si>
  <si>
    <t>Seleção Baseada em Orçamento Fixo (SBOF)</t>
  </si>
  <si>
    <t>Bens, Obras e Serviços</t>
  </si>
  <si>
    <t>Licitação Pública Internacional (LPI)</t>
  </si>
  <si>
    <t>Licitação Limitada Internacional  (LLI)</t>
  </si>
  <si>
    <t>Licitação Pública Internacional com Pré-qualificação</t>
  </si>
  <si>
    <t>Licitação Pública Internacional em 2 Etapas </t>
  </si>
  <si>
    <t>Licitação Pública Internacional por Lotes </t>
  </si>
  <si>
    <t>Licitação Pública Internacional sem Pré-qualificação</t>
  </si>
  <si>
    <t>Consultorias Individuais</t>
  </si>
  <si>
    <t xml:space="preserve">Comparação de Qualificações (3 CV)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</si>
</sst>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00_-;\-* #,##0.00_-;_-* &quot;-&quot;??_-;_-@_-"/>
    <numFmt numFmtId="165" formatCode="[$-416]mmm\-yy;@"/>
    <numFmt numFmtId="166" formatCode="_(&quot;R$&quot;* #,##0.00_);_(&quot;R$&quot;* \(#,##0.00\);_(&quot;R$&quot;* &quot;-&quot;??_);_(@_)"/>
    <numFmt numFmtId="167" formatCode="_-&quot;R$ &quot;* #,##0.00_-;&quot;-R$ &quot;* #,##0.00_-;_-&quot;R$ &quot;* \-??_-;_-@_-"/>
    <numFmt numFmtId="168" formatCode="_(* #,##0.00_);_(* \(#,##0.00\);_(* \-??_);_(@_)"/>
  </numFmts>
  <fonts count="48">
    <font>
      <sz val="11"/>
      <color theme="1"/>
      <name val="Calibri"/>
      <family val="2"/>
      <scheme val="minor"/>
    </font>
    <font>
      <sz val="11"/>
      <color theme="1"/>
      <name val="Calibri"/>
      <family val="2"/>
      <scheme val="minor"/>
    </font>
    <font>
      <sz val="11"/>
      <color theme="0"/>
      <name val="Calibri"/>
      <family val="2"/>
      <scheme val="minor"/>
    </font>
    <font>
      <sz val="10"/>
      <name val="Arial"/>
      <family val="2"/>
      <charset val="1"/>
    </font>
    <font>
      <sz val="12"/>
      <color theme="1"/>
      <name val="Calibri"/>
      <family val="2"/>
      <scheme val="minor"/>
    </font>
    <font>
      <sz val="10"/>
      <name val="Arial"/>
      <family val="2"/>
    </font>
    <font>
      <sz val="10"/>
      <name val="Calibri"/>
      <family val="2"/>
      <scheme val="minor"/>
    </font>
    <font>
      <sz val="12"/>
      <color theme="0"/>
      <name val="Calibri"/>
      <family val="2"/>
      <scheme val="minor"/>
    </font>
    <font>
      <sz val="10"/>
      <color theme="1"/>
      <name val="Calibri"/>
      <family val="2"/>
      <scheme val="minor"/>
    </font>
    <font>
      <b/>
      <sz val="11"/>
      <name val="Calibri"/>
      <family val="2"/>
      <scheme val="minor"/>
    </font>
    <font>
      <b/>
      <sz val="10"/>
      <name val="Calibri"/>
      <family val="2"/>
      <scheme val="minor"/>
    </font>
    <font>
      <b/>
      <sz val="16"/>
      <color indexed="9"/>
      <name val="Calibri"/>
      <family val="2"/>
      <scheme val="minor"/>
    </font>
    <font>
      <b/>
      <sz val="12"/>
      <color indexed="9"/>
      <name val="Calibri"/>
      <family val="2"/>
      <scheme val="minor"/>
    </font>
    <font>
      <sz val="11"/>
      <name val="Calibri"/>
      <family val="2"/>
      <scheme val="minor"/>
    </font>
    <font>
      <sz val="11"/>
      <color indexed="9"/>
      <name val="Calibri"/>
      <family val="2"/>
      <scheme val="minor"/>
    </font>
    <font>
      <i/>
      <sz val="11"/>
      <color indexed="9"/>
      <name val="Calibri"/>
      <family val="2"/>
    </font>
    <font>
      <sz val="11"/>
      <color indexed="9"/>
      <name val="Calibri"/>
      <family val="2"/>
    </font>
    <font>
      <b/>
      <sz val="11"/>
      <color indexed="9"/>
      <name val="Calibri"/>
      <family val="2"/>
      <scheme val="minor"/>
    </font>
    <font>
      <sz val="12"/>
      <name val="Calibri"/>
      <family val="2"/>
      <scheme val="minor"/>
    </font>
    <font>
      <sz val="10"/>
      <color rgb="FFFF0000"/>
      <name val="Calibri"/>
      <family val="2"/>
      <scheme val="minor"/>
    </font>
    <font>
      <b/>
      <sz val="10"/>
      <color rgb="FFFF0000"/>
      <name val="Calibri"/>
      <family val="2"/>
      <scheme val="minor"/>
    </font>
    <font>
      <b/>
      <sz val="10"/>
      <name val="Arial"/>
      <family val="2"/>
    </font>
    <font>
      <b/>
      <sz val="14"/>
      <name val="Calibri"/>
      <family val="2"/>
      <scheme val="minor"/>
    </font>
    <font>
      <b/>
      <sz val="9"/>
      <color indexed="81"/>
      <name val="Tahoma"/>
      <family val="2"/>
    </font>
    <font>
      <sz val="9"/>
      <color indexed="81"/>
      <name val="Tahoma"/>
      <family val="2"/>
    </font>
    <font>
      <sz val="11"/>
      <color indexed="8"/>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u/>
      <sz val="11"/>
      <color theme="10"/>
      <name val="Calibri"/>
      <family val="2"/>
      <scheme val="minor"/>
    </font>
    <font>
      <u/>
      <sz val="11"/>
      <color theme="10"/>
      <name val="Calibri"/>
      <family val="2"/>
    </font>
    <font>
      <u/>
      <sz val="10"/>
      <color indexed="12"/>
      <name val="Arial"/>
      <family val="2"/>
    </font>
    <font>
      <u/>
      <sz val="10"/>
      <color theme="10"/>
      <name val="Arial"/>
      <family val="2"/>
      <charset val="1"/>
    </font>
    <font>
      <sz val="11"/>
      <color indexed="20"/>
      <name val="Calibri"/>
      <family val="2"/>
    </font>
    <font>
      <sz val="11"/>
      <color indexed="60"/>
      <name val="Calibri"/>
      <family val="2"/>
    </font>
    <font>
      <sz val="10"/>
      <color theme="1"/>
      <name val="Tahoma"/>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8"/>
      <color indexed="56"/>
      <name val="Cambria"/>
      <family val="2"/>
      <charset val="1"/>
    </font>
    <font>
      <b/>
      <sz val="11"/>
      <color indexed="8"/>
      <name val="Calibri"/>
      <family val="2"/>
    </font>
  </fonts>
  <fills count="32">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0070C0"/>
        <bgColor indexed="64"/>
      </patternFill>
    </fill>
    <fill>
      <patternFill patternType="solid">
        <fgColor theme="0" tint="-0.499984740745262"/>
        <bgColor indexed="64"/>
      </patternFill>
    </fill>
    <fill>
      <patternFill patternType="solid">
        <fgColor indexed="48"/>
        <bgColor indexed="64"/>
      </patternFill>
    </fill>
    <fill>
      <patternFill patternType="solid">
        <fgColor theme="0"/>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3499862666707357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7801">
    <xf numFmtId="0" fontId="0" fillId="0" borderId="0"/>
    <xf numFmtId="0" fontId="3" fillId="0" borderId="0"/>
    <xf numFmtId="0" fontId="5" fillId="0" borderId="0"/>
    <xf numFmtId="0" fontId="5" fillId="0" borderId="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2"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16" fillId="19"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26" fillId="11" borderId="0" applyNumberFormat="0" applyBorder="0" applyAlignment="0" applyProtection="0"/>
    <xf numFmtId="0" fontId="27" fillId="23" borderId="12" applyNumberFormat="0" applyAlignment="0" applyProtection="0"/>
    <xf numFmtId="0" fontId="28" fillId="24" borderId="13" applyNumberFormat="0" applyAlignment="0" applyProtection="0"/>
    <xf numFmtId="0" fontId="29" fillId="0" borderId="14" applyNumberFormat="0" applyFill="0" applyAlignment="0" applyProtection="0"/>
    <xf numFmtId="43"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44" fontId="5" fillId="0" borderId="0" applyFont="0" applyFill="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8" borderId="0" applyNumberFormat="0" applyBorder="0" applyAlignment="0" applyProtection="0"/>
    <xf numFmtId="0" fontId="30" fillId="14"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35" fillId="10" borderId="0" applyNumberFormat="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7" fontId="3" fillId="0" borderId="0" applyFill="0" applyBorder="0" applyProtection="0"/>
    <xf numFmtId="44" fontId="25" fillId="0" borderId="0" applyFont="0" applyFill="0" applyBorder="0" applyAlignment="0" applyProtection="0"/>
    <xf numFmtId="0" fontId="36" fillId="2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5" fontId="1" fillId="0" borderId="0"/>
    <xf numFmtId="165" fontId="1" fillId="0" borderId="0"/>
    <xf numFmtId="0" fontId="37"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5" fontId="5" fillId="0" borderId="0"/>
    <xf numFmtId="165"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5" fillId="0" borderId="0"/>
    <xf numFmtId="0" fontId="1" fillId="0" borderId="0"/>
    <xf numFmtId="0" fontId="1" fillId="0" borderId="0"/>
    <xf numFmtId="0" fontId="38" fillId="0" borderId="0"/>
    <xf numFmtId="0" fontId="38" fillId="0" borderId="0"/>
    <xf numFmtId="0" fontId="38" fillId="0" borderId="0"/>
    <xf numFmtId="0" fontId="38"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3" fillId="0" borderId="0"/>
    <xf numFmtId="0" fontId="5" fillId="0" borderId="0"/>
    <xf numFmtId="0" fontId="5" fillId="0" borderId="0"/>
    <xf numFmtId="0" fontId="37"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30" borderId="15" applyNumberFormat="0" applyFont="0" applyAlignment="0" applyProtection="0"/>
    <xf numFmtId="9" fontId="5"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3" fillId="0" borderId="0" applyFill="0" applyBorder="0" applyProtection="0"/>
    <xf numFmtId="9" fontId="37"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0" fontId="39" fillId="23" borderId="16" applyNumberFormat="0" applyAlignment="0" applyProtection="0"/>
    <xf numFmtId="168" fontId="5" fillId="0" borderId="0" applyFill="0" applyBorder="0" applyAlignment="0" applyProtection="0"/>
    <xf numFmtId="168" fontId="5" fillId="0" borderId="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17" applyNumberFormat="0" applyFill="0" applyAlignment="0" applyProtection="0"/>
    <xf numFmtId="0" fontId="43" fillId="0" borderId="18" applyNumberFormat="0" applyFill="0" applyAlignment="0" applyProtection="0"/>
    <xf numFmtId="0" fontId="44" fillId="0" borderId="19"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Protection="0"/>
    <xf numFmtId="0" fontId="47" fillId="0" borderId="20" applyNumberFormat="0" applyFill="0" applyAlignment="0" applyProtection="0"/>
    <xf numFmtId="168" fontId="5" fillId="0" borderId="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3" fillId="0" borderId="0" applyFill="0" applyBorder="0" applyProtection="0"/>
    <xf numFmtId="43" fontId="37"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0" fontId="5" fillId="0" borderId="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168" fontId="5" fillId="0" borderId="0" applyFill="0" applyBorder="0" applyAlignment="0" applyProtection="0"/>
    <xf numFmtId="0" fontId="5" fillId="0" borderId="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168" fontId="5" fillId="0" borderId="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44" fillId="0" borderId="19" applyNumberFormat="0" applyFill="0" applyAlignment="0" applyProtection="0"/>
  </cellStyleXfs>
  <cellXfs count="154">
    <xf numFmtId="0" fontId="0" fillId="0" borderId="0" xfId="0"/>
    <xf numFmtId="0" fontId="3" fillId="0" borderId="0" xfId="1"/>
    <xf numFmtId="0" fontId="3" fillId="2" borderId="0" xfId="1" applyFill="1" applyAlignment="1">
      <alignment horizontal="center" vertical="center"/>
    </xf>
    <xf numFmtId="0" fontId="3" fillId="3" borderId="0" xfId="1" applyFill="1"/>
    <xf numFmtId="165" fontId="3" fillId="0" borderId="0" xfId="1" applyNumberFormat="1" applyAlignment="1">
      <alignment horizontal="center" vertical="center"/>
    </xf>
    <xf numFmtId="9" fontId="3" fillId="0" borderId="0" xfId="1" applyNumberFormat="1" applyAlignment="1">
      <alignment horizontal="center" vertical="center"/>
    </xf>
    <xf numFmtId="4" fontId="3" fillId="0" borderId="0" xfId="1" applyNumberFormat="1"/>
    <xf numFmtId="0" fontId="3" fillId="0" borderId="0" xfId="1" applyAlignment="1">
      <alignment horizontal="center" vertical="center"/>
    </xf>
    <xf numFmtId="49" fontId="3" fillId="0" borderId="0" xfId="1" applyNumberFormat="1" applyAlignment="1">
      <alignment horizontal="center" vertical="center"/>
    </xf>
    <xf numFmtId="0" fontId="4" fillId="0" borderId="0" xfId="1" applyFont="1"/>
    <xf numFmtId="165" fontId="4" fillId="0" borderId="0" xfId="1" applyNumberFormat="1" applyFont="1" applyAlignment="1">
      <alignment horizontal="center" vertical="center"/>
    </xf>
    <xf numFmtId="9" fontId="4" fillId="0" borderId="0" xfId="1" applyNumberFormat="1" applyFont="1" applyAlignment="1">
      <alignment horizontal="center" vertical="center"/>
    </xf>
    <xf numFmtId="4" fontId="4" fillId="0" borderId="0" xfId="1" applyNumberFormat="1" applyFont="1"/>
    <xf numFmtId="0" fontId="4" fillId="0" borderId="0" xfId="1" applyFont="1" applyAlignment="1">
      <alignment horizontal="center" vertical="center"/>
    </xf>
    <xf numFmtId="49" fontId="4" fillId="0" borderId="0" xfId="1" applyNumberFormat="1" applyFont="1" applyAlignment="1">
      <alignment horizontal="center" vertical="center"/>
    </xf>
    <xf numFmtId="0" fontId="8" fillId="0" borderId="0" xfId="1" applyFont="1"/>
    <xf numFmtId="0" fontId="6" fillId="0" borderId="1" xfId="2" applyFont="1" applyBorder="1" applyAlignment="1">
      <alignment vertical="center" wrapText="1"/>
    </xf>
    <xf numFmtId="0" fontId="6" fillId="0" borderId="1" xfId="1" applyFont="1" applyBorder="1"/>
    <xf numFmtId="0" fontId="11" fillId="5" borderId="5" xfId="3" applyFont="1" applyFill="1" applyBorder="1" applyAlignment="1">
      <alignment vertical="center" wrapText="1"/>
    </xf>
    <xf numFmtId="0" fontId="11" fillId="5" borderId="6" xfId="3" applyFont="1" applyFill="1" applyBorder="1" applyAlignment="1">
      <alignment vertical="center" wrapText="1"/>
    </xf>
    <xf numFmtId="165" fontId="11" fillId="5" borderId="6" xfId="3" applyNumberFormat="1" applyFont="1" applyFill="1" applyBorder="1" applyAlignment="1">
      <alignment horizontal="center" vertical="center" wrapText="1"/>
    </xf>
    <xf numFmtId="9" fontId="11" fillId="5" borderId="6" xfId="3" applyNumberFormat="1" applyFont="1" applyFill="1" applyBorder="1" applyAlignment="1">
      <alignment horizontal="center" vertical="center" wrapText="1"/>
    </xf>
    <xf numFmtId="4" fontId="12" fillId="5" borderId="6" xfId="3" applyNumberFormat="1" applyFont="1" applyFill="1" applyBorder="1" applyAlignment="1">
      <alignment vertical="center" wrapText="1"/>
    </xf>
    <xf numFmtId="0" fontId="11" fillId="6" borderId="5" xfId="3" applyFont="1" applyFill="1" applyBorder="1" applyAlignment="1">
      <alignment vertical="center" wrapText="1"/>
    </xf>
    <xf numFmtId="0" fontId="11" fillId="6" borderId="6" xfId="3" applyFont="1" applyFill="1" applyBorder="1" applyAlignment="1">
      <alignment vertical="center" wrapText="1"/>
    </xf>
    <xf numFmtId="165" fontId="11" fillId="6" borderId="6" xfId="3" applyNumberFormat="1" applyFont="1" applyFill="1" applyBorder="1" applyAlignment="1">
      <alignment horizontal="center" vertical="center" wrapText="1"/>
    </xf>
    <xf numFmtId="9" fontId="11" fillId="6" borderId="6" xfId="3" applyNumberFormat="1" applyFont="1" applyFill="1" applyBorder="1" applyAlignment="1">
      <alignment horizontal="center" vertical="center" wrapText="1"/>
    </xf>
    <xf numFmtId="4" fontId="12" fillId="6" borderId="6" xfId="3" applyNumberFormat="1" applyFont="1" applyFill="1" applyBorder="1" applyAlignment="1">
      <alignment vertical="center" wrapText="1"/>
    </xf>
    <xf numFmtId="0" fontId="13" fillId="0" borderId="0" xfId="3" applyFont="1" applyAlignment="1">
      <alignment vertical="center" wrapText="1"/>
    </xf>
    <xf numFmtId="165" fontId="13" fillId="0" borderId="0" xfId="3" applyNumberFormat="1" applyFont="1" applyAlignment="1">
      <alignment horizontal="center" vertical="center" wrapText="1"/>
    </xf>
    <xf numFmtId="10" fontId="13" fillId="0" borderId="0" xfId="3" applyNumberFormat="1" applyFont="1" applyAlignment="1">
      <alignment vertical="center" wrapText="1"/>
    </xf>
    <xf numFmtId="9" fontId="13" fillId="0" borderId="0" xfId="3" applyNumberFormat="1" applyFont="1" applyAlignment="1">
      <alignment horizontal="center" vertical="center" wrapText="1"/>
    </xf>
    <xf numFmtId="0" fontId="9" fillId="0" borderId="0" xfId="3" applyFont="1" applyAlignment="1">
      <alignment vertical="center" wrapText="1"/>
    </xf>
    <xf numFmtId="0" fontId="13" fillId="0" borderId="0" xfId="3" applyFont="1" applyAlignment="1">
      <alignment horizontal="center" vertical="center" wrapText="1"/>
    </xf>
    <xf numFmtId="49" fontId="1" fillId="0" borderId="0" xfId="1" applyNumberFormat="1" applyFont="1" applyAlignment="1">
      <alignment horizontal="center" vertical="center"/>
    </xf>
    <xf numFmtId="0" fontId="13" fillId="0" borderId="1" xfId="3" applyFont="1" applyBorder="1" applyAlignment="1">
      <alignment vertical="center" wrapText="1"/>
    </xf>
    <xf numFmtId="165" fontId="13" fillId="0" borderId="1" xfId="3" applyNumberFormat="1" applyFont="1" applyBorder="1" applyAlignment="1">
      <alignment horizontal="center" vertical="center" wrapText="1"/>
    </xf>
    <xf numFmtId="10" fontId="13" fillId="0" borderId="1" xfId="3" applyNumberFormat="1" applyFont="1" applyBorder="1" applyAlignment="1">
      <alignment vertical="center" wrapText="1"/>
    </xf>
    <xf numFmtId="9" fontId="13" fillId="0" borderId="1" xfId="3" applyNumberFormat="1" applyFont="1" applyBorder="1" applyAlignment="1">
      <alignment horizontal="center" vertical="center" wrapText="1"/>
    </xf>
    <xf numFmtId="4" fontId="13" fillId="0" borderId="1" xfId="3" applyNumberFormat="1" applyFont="1" applyBorder="1" applyAlignment="1">
      <alignment vertical="center" wrapText="1"/>
    </xf>
    <xf numFmtId="49" fontId="1" fillId="0" borderId="7" xfId="1" applyNumberFormat="1" applyFont="1" applyBorder="1" applyAlignment="1">
      <alignment horizontal="center" vertical="center"/>
    </xf>
    <xf numFmtId="0" fontId="13" fillId="7" borderId="1" xfId="1" applyFont="1" applyFill="1" applyBorder="1" applyAlignment="1">
      <alignment horizontal="left" vertical="center" wrapText="1"/>
    </xf>
    <xf numFmtId="4" fontId="13" fillId="7" borderId="1" xfId="3" applyNumberFormat="1" applyFont="1" applyFill="1" applyBorder="1" applyAlignment="1">
      <alignment vertical="center" wrapText="1"/>
    </xf>
    <xf numFmtId="0" fontId="13" fillId="7" borderId="1" xfId="1" applyFont="1" applyFill="1" applyBorder="1" applyAlignment="1">
      <alignment horizontal="justify" vertical="center" wrapText="1"/>
    </xf>
    <xf numFmtId="0" fontId="3" fillId="7" borderId="0" xfId="1" applyFill="1"/>
    <xf numFmtId="0" fontId="3" fillId="7" borderId="0" xfId="1" applyFill="1" applyAlignment="1">
      <alignment horizontal="center" vertical="center"/>
    </xf>
    <xf numFmtId="0" fontId="13" fillId="7" borderId="1" xfId="3" applyFont="1" applyFill="1" applyBorder="1" applyAlignment="1">
      <alignment vertical="center" wrapText="1"/>
    </xf>
    <xf numFmtId="165" fontId="13" fillId="7" borderId="1" xfId="3" applyNumberFormat="1" applyFont="1" applyFill="1" applyBorder="1" applyAlignment="1">
      <alignment horizontal="center" vertical="center" wrapText="1"/>
    </xf>
    <xf numFmtId="9" fontId="13" fillId="7" borderId="1" xfId="3" applyNumberFormat="1" applyFont="1" applyFill="1" applyBorder="1" applyAlignment="1">
      <alignment horizontal="center" vertical="center" wrapText="1"/>
    </xf>
    <xf numFmtId="49" fontId="1" fillId="7" borderId="7" xfId="1" applyNumberFormat="1" applyFont="1" applyFill="1" applyBorder="1" applyAlignment="1">
      <alignment horizontal="center" vertical="center"/>
    </xf>
    <xf numFmtId="3" fontId="13" fillId="7" borderId="1" xfId="1" applyNumberFormat="1" applyFont="1" applyFill="1" applyBorder="1" applyAlignment="1">
      <alignment horizontal="justify" vertical="center" wrapText="1"/>
    </xf>
    <xf numFmtId="9" fontId="14" fillId="6" borderId="1" xfId="3" applyNumberFormat="1" applyFont="1" applyFill="1" applyBorder="1" applyAlignment="1">
      <alignment horizontal="center" vertical="center" wrapText="1"/>
    </xf>
    <xf numFmtId="4" fontId="14" fillId="6" borderId="1" xfId="3" applyNumberFormat="1" applyFont="1" applyFill="1" applyBorder="1" applyAlignment="1">
      <alignment horizontal="center" vertical="center" wrapText="1"/>
    </xf>
    <xf numFmtId="0" fontId="18" fillId="0" borderId="0" xfId="3" applyFont="1" applyAlignment="1">
      <alignment vertical="center" wrapText="1"/>
    </xf>
    <xf numFmtId="165" fontId="18" fillId="0" borderId="0" xfId="3" applyNumberFormat="1" applyFont="1" applyAlignment="1">
      <alignment horizontal="center" vertical="center" wrapText="1"/>
    </xf>
    <xf numFmtId="9" fontId="18" fillId="0" borderId="0" xfId="3" applyNumberFormat="1" applyFont="1" applyAlignment="1">
      <alignment horizontal="center" vertical="center" wrapText="1"/>
    </xf>
    <xf numFmtId="4" fontId="13" fillId="0" borderId="0" xfId="3" applyNumberFormat="1" applyFont="1" applyAlignment="1">
      <alignment vertical="center" wrapText="1"/>
    </xf>
    <xf numFmtId="0" fontId="18" fillId="0" borderId="0" xfId="3" applyFont="1" applyAlignment="1">
      <alignment horizontal="center" vertical="center" wrapText="1"/>
    </xf>
    <xf numFmtId="0" fontId="6" fillId="0" borderId="0" xfId="3" applyFont="1" applyAlignment="1">
      <alignment vertical="center" wrapText="1"/>
    </xf>
    <xf numFmtId="49" fontId="1" fillId="0" borderId="10" xfId="1" applyNumberFormat="1" applyFont="1" applyBorder="1" applyAlignment="1">
      <alignment horizontal="center" vertical="center"/>
    </xf>
    <xf numFmtId="165" fontId="14" fillId="6" borderId="4" xfId="3" applyNumberFormat="1" applyFont="1" applyFill="1" applyBorder="1" applyAlignment="1">
      <alignment horizontal="center" vertical="center" wrapText="1"/>
    </xf>
    <xf numFmtId="9" fontId="14" fillId="6" borderId="4" xfId="3" applyNumberFormat="1" applyFont="1" applyFill="1" applyBorder="1" applyAlignment="1">
      <alignment horizontal="center" vertical="center" wrapText="1"/>
    </xf>
    <xf numFmtId="4" fontId="14" fillId="6" borderId="4" xfId="3" applyNumberFormat="1" applyFont="1" applyFill="1" applyBorder="1" applyAlignment="1">
      <alignment horizontal="center" vertical="center" wrapText="1"/>
    </xf>
    <xf numFmtId="3" fontId="13" fillId="0" borderId="1" xfId="3" applyNumberFormat="1" applyFont="1" applyBorder="1" applyAlignment="1">
      <alignment horizontal="justify" vertical="center" wrapText="1"/>
    </xf>
    <xf numFmtId="49" fontId="1" fillId="0" borderId="7" xfId="1" applyNumberFormat="1" applyFont="1" applyBorder="1" applyAlignment="1">
      <alignment horizontal="center" vertical="center" wrapText="1"/>
    </xf>
    <xf numFmtId="49" fontId="1" fillId="0" borderId="1" xfId="1" applyNumberFormat="1" applyFont="1" applyBorder="1" applyAlignment="1">
      <alignment horizontal="center" vertical="center"/>
    </xf>
    <xf numFmtId="3" fontId="13" fillId="7" borderId="1" xfId="3" applyNumberFormat="1" applyFont="1" applyFill="1" applyBorder="1" applyAlignment="1">
      <alignment horizontal="justify" vertical="center" wrapText="1"/>
    </xf>
    <xf numFmtId="3" fontId="13" fillId="7" borderId="1" xfId="3" applyNumberFormat="1" applyFont="1" applyFill="1" applyBorder="1" applyAlignment="1">
      <alignment horizontal="center" vertical="center" wrapText="1"/>
    </xf>
    <xf numFmtId="0" fontId="13" fillId="7" borderId="1" xfId="3" applyFont="1" applyFill="1" applyBorder="1" applyAlignment="1">
      <alignment horizontal="justify" vertical="center" wrapText="1"/>
    </xf>
    <xf numFmtId="3" fontId="13" fillId="0" borderId="1" xfId="3" applyNumberFormat="1" applyFont="1" applyBorder="1" applyAlignment="1">
      <alignment vertical="center" wrapText="1"/>
    </xf>
    <xf numFmtId="165" fontId="3" fillId="7" borderId="0" xfId="1" applyNumberFormat="1" applyFill="1" applyAlignment="1">
      <alignment horizontal="center" vertical="center"/>
    </xf>
    <xf numFmtId="9" fontId="3" fillId="7" borderId="0" xfId="1" applyNumberFormat="1" applyFill="1" applyAlignment="1">
      <alignment horizontal="center" vertical="center"/>
    </xf>
    <xf numFmtId="4" fontId="3" fillId="7" borderId="0" xfId="1" applyNumberFormat="1" applyFill="1"/>
    <xf numFmtId="49" fontId="3" fillId="7" borderId="0" xfId="1" applyNumberFormat="1" applyFill="1" applyAlignment="1">
      <alignment horizontal="center" vertical="center"/>
    </xf>
    <xf numFmtId="165" fontId="6" fillId="7" borderId="0" xfId="1" applyNumberFormat="1" applyFont="1" applyFill="1" applyAlignment="1">
      <alignment horizontal="center" vertical="center"/>
    </xf>
    <xf numFmtId="9" fontId="6" fillId="7" borderId="0" xfId="1" applyNumberFormat="1" applyFont="1" applyFill="1" applyAlignment="1">
      <alignment horizontal="center" vertical="center"/>
    </xf>
    <xf numFmtId="4" fontId="6" fillId="7" borderId="0" xfId="1" applyNumberFormat="1" applyFont="1" applyFill="1" applyAlignment="1">
      <alignment horizontal="center" vertical="center"/>
    </xf>
    <xf numFmtId="0" fontId="19" fillId="7" borderId="0" xfId="1" applyFont="1" applyFill="1" applyAlignment="1">
      <alignment horizontal="center" vertical="center"/>
    </xf>
    <xf numFmtId="0" fontId="20" fillId="7" borderId="0" xfId="1" applyFont="1" applyFill="1" applyAlignment="1">
      <alignment horizontal="center" vertical="center"/>
    </xf>
    <xf numFmtId="0" fontId="20" fillId="7" borderId="0" xfId="1" applyFont="1" applyFill="1" applyAlignment="1">
      <alignment horizontal="left" vertical="center"/>
    </xf>
    <xf numFmtId="49" fontId="10" fillId="7" borderId="0" xfId="1" applyNumberFormat="1" applyFont="1" applyFill="1" applyAlignment="1">
      <alignment horizontal="center" vertical="center"/>
    </xf>
    <xf numFmtId="0" fontId="10" fillId="7" borderId="0" xfId="1" applyFont="1" applyFill="1" applyAlignment="1">
      <alignment vertical="center"/>
    </xf>
    <xf numFmtId="0" fontId="3" fillId="7" borderId="0" xfId="1" applyFill="1" applyAlignment="1">
      <alignment horizontal="left" vertical="center"/>
    </xf>
    <xf numFmtId="0" fontId="21" fillId="2" borderId="0" xfId="1" applyFont="1" applyFill="1" applyAlignment="1">
      <alignment horizontal="center" vertical="center"/>
    </xf>
    <xf numFmtId="0" fontId="21" fillId="2" borderId="0" xfId="1" applyFont="1" applyFill="1" applyAlignment="1">
      <alignment horizontal="center" vertical="center" wrapText="1"/>
    </xf>
    <xf numFmtId="3" fontId="3" fillId="7" borderId="0" xfId="1" applyNumberFormat="1" applyFill="1" applyAlignment="1">
      <alignment horizontal="left" vertical="center"/>
    </xf>
    <xf numFmtId="0" fontId="3" fillId="7" borderId="0" xfId="1" applyFill="1" applyAlignment="1">
      <alignment horizontal="right" vertical="center"/>
    </xf>
    <xf numFmtId="165" fontId="18" fillId="2" borderId="0" xfId="3" applyNumberFormat="1" applyFont="1" applyFill="1" applyAlignment="1">
      <alignment horizontal="center" vertical="center" wrapText="1"/>
    </xf>
    <xf numFmtId="4" fontId="9" fillId="31" borderId="1" xfId="3" applyNumberFormat="1" applyFont="1" applyFill="1" applyBorder="1" applyAlignment="1">
      <alignment vertical="center" wrapText="1"/>
    </xf>
    <xf numFmtId="0" fontId="13" fillId="7" borderId="1" xfId="3" applyFont="1" applyFill="1" applyBorder="1" applyAlignment="1">
      <alignment horizontal="left" vertical="center" wrapText="1"/>
    </xf>
    <xf numFmtId="0" fontId="13" fillId="0" borderId="1" xfId="3" applyFont="1" applyFill="1" applyBorder="1" applyAlignment="1">
      <alignment horizontal="center" vertical="center" wrapText="1"/>
    </xf>
    <xf numFmtId="3" fontId="13" fillId="0" borderId="1" xfId="3" applyNumberFormat="1" applyFont="1" applyFill="1" applyBorder="1" applyAlignment="1">
      <alignment horizontal="justify" vertical="center" wrapText="1"/>
    </xf>
    <xf numFmtId="0" fontId="13" fillId="0" borderId="1" xfId="3" applyFont="1" applyFill="1" applyBorder="1" applyAlignment="1">
      <alignment vertical="center" wrapText="1"/>
    </xf>
    <xf numFmtId="9" fontId="13" fillId="0" borderId="1" xfId="3" applyNumberFormat="1" applyFont="1" applyFill="1" applyBorder="1" applyAlignment="1">
      <alignment horizontal="center" vertical="center" wrapText="1"/>
    </xf>
    <xf numFmtId="0" fontId="13" fillId="0" borderId="1" xfId="1" applyFont="1" applyFill="1" applyBorder="1" applyAlignment="1">
      <alignment horizontal="justify" vertical="center" wrapText="1"/>
    </xf>
    <xf numFmtId="10" fontId="13" fillId="7" borderId="1" xfId="3" applyNumberFormat="1" applyFont="1" applyFill="1" applyBorder="1" applyAlignment="1">
      <alignment horizontal="center" vertical="center" wrapText="1"/>
    </xf>
    <xf numFmtId="49" fontId="13" fillId="7" borderId="7" xfId="1" applyNumberFormat="1" applyFont="1" applyFill="1" applyBorder="1" applyAlignment="1">
      <alignment horizontal="center" vertical="center" wrapText="1"/>
    </xf>
    <xf numFmtId="0" fontId="19" fillId="7" borderId="0" xfId="1" applyFont="1" applyFill="1" applyAlignment="1">
      <alignment vertical="center"/>
    </xf>
    <xf numFmtId="49" fontId="13" fillId="7" borderId="1" xfId="1" applyNumberFormat="1" applyFont="1" applyFill="1" applyBorder="1" applyAlignment="1">
      <alignment horizontal="center" vertical="center"/>
    </xf>
    <xf numFmtId="49" fontId="13" fillId="7" borderId="10" xfId="1" applyNumberFormat="1" applyFont="1" applyFill="1" applyBorder="1" applyAlignment="1">
      <alignment horizontal="center" vertical="center"/>
    </xf>
    <xf numFmtId="4" fontId="13" fillId="0" borderId="1" xfId="3" applyNumberFormat="1" applyFont="1" applyFill="1" applyBorder="1" applyAlignment="1">
      <alignment vertical="center" wrapText="1"/>
    </xf>
    <xf numFmtId="0" fontId="3" fillId="7" borderId="0" xfId="1" applyFill="1" applyAlignment="1">
      <alignment vertical="center"/>
    </xf>
    <xf numFmtId="2" fontId="3" fillId="0" borderId="0" xfId="1" applyNumberFormat="1" applyAlignment="1">
      <alignment vertical="center"/>
    </xf>
    <xf numFmtId="49" fontId="13" fillId="7" borderId="7" xfId="1" applyNumberFormat="1" applyFont="1" applyFill="1" applyBorder="1" applyAlignment="1">
      <alignment horizontal="center" vertical="center"/>
    </xf>
    <xf numFmtId="49" fontId="13" fillId="0" borderId="7" xfId="1" applyNumberFormat="1" applyFont="1" applyBorder="1" applyAlignment="1">
      <alignment horizontal="center" vertical="center" wrapText="1"/>
    </xf>
    <xf numFmtId="0" fontId="3" fillId="3" borderId="0" xfId="1" applyFont="1" applyFill="1"/>
    <xf numFmtId="0" fontId="3" fillId="2" borderId="0" xfId="1" applyFont="1" applyFill="1" applyAlignment="1">
      <alignment horizontal="center" vertical="center"/>
    </xf>
    <xf numFmtId="0" fontId="3" fillId="7" borderId="0" xfId="1" applyFont="1" applyFill="1"/>
    <xf numFmtId="0" fontId="3" fillId="0" borderId="0" xfId="1" applyFont="1"/>
    <xf numFmtId="0" fontId="3" fillId="7" borderId="0" xfId="1" applyFont="1" applyFill="1" applyAlignment="1">
      <alignment horizontal="center" vertical="center"/>
    </xf>
    <xf numFmtId="49" fontId="13" fillId="0" borderId="7" xfId="1" applyNumberFormat="1" applyFont="1" applyFill="1" applyBorder="1" applyAlignment="1">
      <alignment horizontal="center" vertical="center" wrapText="1"/>
    </xf>
    <xf numFmtId="0" fontId="3" fillId="0" borderId="0" xfId="1" applyFont="1" applyFill="1"/>
    <xf numFmtId="0" fontId="3" fillId="0" borderId="0" xfId="1" applyFont="1" applyFill="1" applyAlignment="1">
      <alignment horizontal="center" vertical="center"/>
    </xf>
    <xf numFmtId="0" fontId="3" fillId="8" borderId="0" xfId="1" applyFont="1" applyFill="1" applyAlignment="1">
      <alignment horizontal="center" vertical="center"/>
    </xf>
    <xf numFmtId="0" fontId="3" fillId="8" borderId="0" xfId="1" applyFont="1" applyFill="1"/>
    <xf numFmtId="165" fontId="13" fillId="0" borderId="1" xfId="3" applyNumberFormat="1" applyFont="1" applyFill="1" applyBorder="1" applyAlignment="1">
      <alignment horizontal="center" vertical="center" wrapText="1"/>
    </xf>
    <xf numFmtId="0" fontId="3" fillId="0" borderId="0" xfId="1" applyFont="1" applyAlignment="1">
      <alignment horizontal="center" vertical="center"/>
    </xf>
    <xf numFmtId="0" fontId="6" fillId="7" borderId="0" xfId="1" applyFont="1" applyFill="1" applyAlignment="1">
      <alignment horizontal="center" vertical="center"/>
    </xf>
    <xf numFmtId="165" fontId="14" fillId="6" borderId="1" xfId="3" applyNumberFormat="1" applyFont="1" applyFill="1" applyBorder="1" applyAlignment="1">
      <alignment horizontal="center" vertical="center" wrapText="1"/>
    </xf>
    <xf numFmtId="0" fontId="13" fillId="7" borderId="7" xfId="3" applyFont="1" applyFill="1" applyBorder="1" applyAlignment="1">
      <alignment horizontal="center" vertical="center" wrapText="1"/>
    </xf>
    <xf numFmtId="0" fontId="13" fillId="7" borderId="5" xfId="3" applyFont="1" applyFill="1" applyBorder="1" applyAlignment="1">
      <alignment horizontal="center" vertical="center" wrapText="1"/>
    </xf>
    <xf numFmtId="0" fontId="13" fillId="0" borderId="1" xfId="3" applyFont="1" applyBorder="1" applyAlignment="1">
      <alignment horizontal="center" vertical="center" wrapText="1"/>
    </xf>
    <xf numFmtId="0" fontId="13" fillId="7" borderId="1" xfId="3" applyFont="1" applyFill="1" applyBorder="1" applyAlignment="1">
      <alignment horizontal="center" vertical="center" wrapText="1"/>
    </xf>
    <xf numFmtId="0" fontId="6" fillId="0" borderId="1" xfId="2" applyFont="1" applyBorder="1" applyAlignment="1">
      <alignment horizontal="center" vertical="center" wrapText="1"/>
    </xf>
    <xf numFmtId="0" fontId="6" fillId="0" borderId="1" xfId="1" applyFont="1" applyBorder="1" applyAlignment="1">
      <alignment horizontal="center" vertical="center" wrapText="1"/>
    </xf>
    <xf numFmtId="0" fontId="7" fillId="4" borderId="1" xfId="1" applyFont="1" applyFill="1" applyBorder="1" applyAlignment="1">
      <alignment horizontal="center" vertical="center"/>
    </xf>
    <xf numFmtId="0" fontId="8" fillId="0" borderId="1" xfId="1" applyFont="1" applyBorder="1" applyAlignment="1">
      <alignment horizontal="center" vertical="center" wrapText="1"/>
    </xf>
    <xf numFmtId="0" fontId="11" fillId="5" borderId="7" xfId="3" applyFont="1" applyFill="1" applyBorder="1" applyAlignment="1">
      <alignment horizontal="right" vertical="center" wrapText="1"/>
    </xf>
    <xf numFmtId="0" fontId="11" fillId="5" borderId="6" xfId="3" applyFont="1" applyFill="1" applyBorder="1" applyAlignment="1">
      <alignment horizontal="right" vertical="center" wrapText="1"/>
    </xf>
    <xf numFmtId="0" fontId="7" fillId="4" borderId="4"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3" fillId="0" borderId="1" xfId="3" applyFont="1" applyBorder="1" applyAlignment="1">
      <alignment horizontal="center" vertical="center" wrapText="1"/>
    </xf>
    <xf numFmtId="0" fontId="11" fillId="6" borderId="7" xfId="3" applyFont="1" applyFill="1" applyBorder="1" applyAlignment="1">
      <alignment horizontal="right" vertical="center" wrapText="1"/>
    </xf>
    <xf numFmtId="0" fontId="11" fillId="6" borderId="6" xfId="3" applyFont="1" applyFill="1" applyBorder="1" applyAlignment="1">
      <alignment horizontal="right" vertical="center" wrapText="1"/>
    </xf>
    <xf numFmtId="0" fontId="17" fillId="6" borderId="9" xfId="3" applyFont="1" applyFill="1" applyBorder="1" applyAlignment="1">
      <alignment horizontal="left" vertical="center" wrapText="1"/>
    </xf>
    <xf numFmtId="0" fontId="17" fillId="6" borderId="8" xfId="3" applyFont="1" applyFill="1" applyBorder="1" applyAlignment="1">
      <alignment horizontal="left" vertical="center" wrapText="1"/>
    </xf>
    <xf numFmtId="0" fontId="14" fillId="6" borderId="1" xfId="3" applyFont="1" applyFill="1" applyBorder="1" applyAlignment="1">
      <alignment horizontal="center" vertical="center" wrapText="1"/>
    </xf>
    <xf numFmtId="0" fontId="14" fillId="6" borderId="1" xfId="3" applyFont="1" applyFill="1" applyBorder="1" applyAlignment="1">
      <alignment horizontal="center" vertical="center"/>
    </xf>
    <xf numFmtId="165" fontId="14" fillId="6" borderId="1" xfId="3" applyNumberFormat="1" applyFont="1" applyFill="1" applyBorder="1" applyAlignment="1">
      <alignment horizontal="center" vertical="center" wrapText="1"/>
    </xf>
    <xf numFmtId="0" fontId="17" fillId="6" borderId="10" xfId="3" applyFont="1" applyFill="1" applyBorder="1" applyAlignment="1">
      <alignment horizontal="left" vertical="center" wrapText="1"/>
    </xf>
    <xf numFmtId="0" fontId="14" fillId="6" borderId="4" xfId="3" applyFont="1" applyFill="1" applyBorder="1" applyAlignment="1">
      <alignment horizontal="center" vertical="center" wrapText="1"/>
    </xf>
    <xf numFmtId="10" fontId="14" fillId="6" borderId="1" xfId="3" applyNumberFormat="1" applyFont="1" applyFill="1" applyBorder="1" applyAlignment="1">
      <alignment horizontal="center" vertical="center" wrapText="1"/>
    </xf>
    <xf numFmtId="10" fontId="14" fillId="6" borderId="4" xfId="3" applyNumberFormat="1" applyFont="1" applyFill="1" applyBorder="1" applyAlignment="1">
      <alignment horizontal="center" vertical="center" wrapText="1"/>
    </xf>
    <xf numFmtId="0" fontId="14" fillId="6" borderId="7" xfId="3" applyFont="1" applyFill="1" applyBorder="1" applyAlignment="1">
      <alignment horizontal="center" vertical="center" wrapText="1"/>
    </xf>
    <xf numFmtId="0" fontId="14" fillId="6" borderId="11" xfId="3" applyFont="1" applyFill="1" applyBorder="1" applyAlignment="1">
      <alignment horizontal="center" vertical="center" wrapText="1"/>
    </xf>
    <xf numFmtId="0" fontId="13" fillId="7" borderId="7" xfId="3" applyFont="1" applyFill="1" applyBorder="1" applyAlignment="1">
      <alignment horizontal="center" vertical="center" wrapText="1"/>
    </xf>
    <xf numFmtId="0" fontId="13" fillId="7" borderId="5" xfId="3" applyFont="1" applyFill="1" applyBorder="1" applyAlignment="1">
      <alignment horizontal="center" vertical="center" wrapText="1"/>
    </xf>
    <xf numFmtId="0" fontId="17" fillId="6" borderId="1" xfId="3" applyFont="1" applyFill="1" applyBorder="1" applyAlignment="1">
      <alignment horizontal="left" vertical="center" wrapText="1"/>
    </xf>
    <xf numFmtId="0" fontId="2" fillId="6" borderId="1" xfId="3" applyFont="1" applyFill="1" applyBorder="1" applyAlignment="1">
      <alignment horizontal="center" vertical="center" wrapText="1"/>
    </xf>
    <xf numFmtId="0" fontId="22" fillId="7" borderId="0" xfId="1" applyFont="1" applyFill="1" applyAlignment="1">
      <alignment horizontal="center" vertical="center"/>
    </xf>
    <xf numFmtId="0" fontId="10" fillId="7" borderId="0" xfId="1" applyFont="1" applyFill="1" applyAlignment="1">
      <alignment horizontal="center" vertical="center"/>
    </xf>
    <xf numFmtId="0" fontId="6" fillId="7" borderId="0" xfId="1" applyFont="1" applyFill="1" applyAlignment="1">
      <alignment horizontal="center" vertical="center"/>
    </xf>
  </cellXfs>
  <cellStyles count="7801">
    <cellStyle name="20% - Ênfase1 2" xfId="4" xr:uid="{00000000-0005-0000-0000-000000000000}"/>
    <cellStyle name="20% - Ênfase2 2" xfId="5" xr:uid="{00000000-0005-0000-0000-000001000000}"/>
    <cellStyle name="20% - Ênfase3 2" xfId="6" xr:uid="{00000000-0005-0000-0000-000002000000}"/>
    <cellStyle name="20% - Ênfase4 2" xfId="7" xr:uid="{00000000-0005-0000-0000-000003000000}"/>
    <cellStyle name="20% - Ênfase5 2" xfId="8" xr:uid="{00000000-0005-0000-0000-000004000000}"/>
    <cellStyle name="20% - Ênfase6 2" xfId="9" xr:uid="{00000000-0005-0000-0000-000005000000}"/>
    <cellStyle name="40% - Ênfase1 2" xfId="10" xr:uid="{00000000-0005-0000-0000-000006000000}"/>
    <cellStyle name="40% - Ênfase2 2" xfId="11" xr:uid="{00000000-0005-0000-0000-000007000000}"/>
    <cellStyle name="40% - Ênfase3 2" xfId="12" xr:uid="{00000000-0005-0000-0000-000008000000}"/>
    <cellStyle name="40% - Ênfase4 2" xfId="13" xr:uid="{00000000-0005-0000-0000-000009000000}"/>
    <cellStyle name="40% - Ênfase5 2" xfId="14" xr:uid="{00000000-0005-0000-0000-00000A000000}"/>
    <cellStyle name="40% - Ênfase6 2" xfId="15" xr:uid="{00000000-0005-0000-0000-00000B000000}"/>
    <cellStyle name="60% - Ênfase1 2" xfId="16" xr:uid="{00000000-0005-0000-0000-00000C000000}"/>
    <cellStyle name="60% - Ênfase2 2" xfId="17" xr:uid="{00000000-0005-0000-0000-00000D000000}"/>
    <cellStyle name="60% - Ênfase3 2" xfId="18" xr:uid="{00000000-0005-0000-0000-00000E000000}"/>
    <cellStyle name="60% - Ênfase4 2" xfId="19" xr:uid="{00000000-0005-0000-0000-00000F000000}"/>
    <cellStyle name="60% - Ênfase5 2" xfId="20" xr:uid="{00000000-0005-0000-0000-000010000000}"/>
    <cellStyle name="60% - Ênfase6 2" xfId="21" xr:uid="{00000000-0005-0000-0000-000011000000}"/>
    <cellStyle name="Bom 2" xfId="22" xr:uid="{00000000-0005-0000-0000-000012000000}"/>
    <cellStyle name="Cálculo 2" xfId="23" xr:uid="{00000000-0005-0000-0000-000013000000}"/>
    <cellStyle name="Célula de Verificação 2" xfId="24" xr:uid="{00000000-0005-0000-0000-000014000000}"/>
    <cellStyle name="Célula Vinculada 2" xfId="25" xr:uid="{00000000-0005-0000-0000-000015000000}"/>
    <cellStyle name="Comma 2" xfId="26" xr:uid="{00000000-0005-0000-0000-000016000000}"/>
    <cellStyle name="Comma 2 2" xfId="27" xr:uid="{00000000-0005-0000-0000-000017000000}"/>
    <cellStyle name="Comma 2 2 2" xfId="28" xr:uid="{00000000-0005-0000-0000-000018000000}"/>
    <cellStyle name="Comma 2 3" xfId="29" xr:uid="{00000000-0005-0000-0000-000019000000}"/>
    <cellStyle name="Comma 3" xfId="30" xr:uid="{00000000-0005-0000-0000-00001A000000}"/>
    <cellStyle name="Comma 3 2" xfId="31" xr:uid="{00000000-0005-0000-0000-00001B000000}"/>
    <cellStyle name="Currency 2" xfId="32" xr:uid="{00000000-0005-0000-0000-00001C000000}"/>
    <cellStyle name="Ênfase1 2" xfId="33" xr:uid="{00000000-0005-0000-0000-00001D000000}"/>
    <cellStyle name="Ênfase2 2" xfId="34" xr:uid="{00000000-0005-0000-0000-00001E000000}"/>
    <cellStyle name="Ênfase3 2" xfId="35" xr:uid="{00000000-0005-0000-0000-00001F000000}"/>
    <cellStyle name="Ênfase4 2" xfId="36" xr:uid="{00000000-0005-0000-0000-000020000000}"/>
    <cellStyle name="Ênfase5 2" xfId="37" xr:uid="{00000000-0005-0000-0000-000021000000}"/>
    <cellStyle name="Ênfase6 2" xfId="38" xr:uid="{00000000-0005-0000-0000-000022000000}"/>
    <cellStyle name="Entrada 2" xfId="39" xr:uid="{00000000-0005-0000-0000-000023000000}"/>
    <cellStyle name="Hiperlink 2" xfId="40" xr:uid="{00000000-0005-0000-0000-000024000000}"/>
    <cellStyle name="Hiperlink 3" xfId="41" xr:uid="{00000000-0005-0000-0000-000025000000}"/>
    <cellStyle name="Hiperlink 3 2" xfId="42" xr:uid="{00000000-0005-0000-0000-000026000000}"/>
    <cellStyle name="Hiperlink 4" xfId="43" xr:uid="{00000000-0005-0000-0000-000027000000}"/>
    <cellStyle name="Hiperlink 5" xfId="44" xr:uid="{00000000-0005-0000-0000-000028000000}"/>
    <cellStyle name="Hyperlink_PAI 18_12" xfId="45" xr:uid="{00000000-0005-0000-0000-000029000000}"/>
    <cellStyle name="Incorreto 2" xfId="46" xr:uid="{00000000-0005-0000-0000-00002A000000}"/>
    <cellStyle name="Moeda 2" xfId="47" xr:uid="{00000000-0005-0000-0000-00002B000000}"/>
    <cellStyle name="Moeda 2 2" xfId="48" xr:uid="{00000000-0005-0000-0000-00002C000000}"/>
    <cellStyle name="Moeda 2 2 2" xfId="49" xr:uid="{00000000-0005-0000-0000-00002D000000}"/>
    <cellStyle name="Moeda 2 2 3" xfId="50" xr:uid="{00000000-0005-0000-0000-00002E000000}"/>
    <cellStyle name="Moeda 3" xfId="51" xr:uid="{00000000-0005-0000-0000-00002F000000}"/>
    <cellStyle name="Moeda 3 2" xfId="52" xr:uid="{00000000-0005-0000-0000-000030000000}"/>
    <cellStyle name="Moeda 3 3" xfId="53" xr:uid="{00000000-0005-0000-0000-000031000000}"/>
    <cellStyle name="Moeda 4" xfId="54" xr:uid="{00000000-0005-0000-0000-000032000000}"/>
    <cellStyle name="Moeda 4 2" xfId="55" xr:uid="{00000000-0005-0000-0000-000033000000}"/>
    <cellStyle name="Moeda 4 3" xfId="56" xr:uid="{00000000-0005-0000-0000-000034000000}"/>
    <cellStyle name="Moeda 5" xfId="57" xr:uid="{00000000-0005-0000-0000-000035000000}"/>
    <cellStyle name="Moeda 5 2" xfId="58" xr:uid="{00000000-0005-0000-0000-000036000000}"/>
    <cellStyle name="Moeda 5 3" xfId="59" xr:uid="{00000000-0005-0000-0000-000037000000}"/>
    <cellStyle name="Moeda 6" xfId="60" xr:uid="{00000000-0005-0000-0000-000038000000}"/>
    <cellStyle name="Moeda 6 2" xfId="61" xr:uid="{00000000-0005-0000-0000-000039000000}"/>
    <cellStyle name="Moeda 6 3" xfId="62" xr:uid="{00000000-0005-0000-0000-00003A000000}"/>
    <cellStyle name="Moeda 7" xfId="63" xr:uid="{00000000-0005-0000-0000-00003B000000}"/>
    <cellStyle name="Moeda 8" xfId="64" xr:uid="{00000000-0005-0000-0000-00003C000000}"/>
    <cellStyle name="Neutra 2" xfId="65" xr:uid="{00000000-0005-0000-0000-00003D000000}"/>
    <cellStyle name="Normal" xfId="0" builtinId="0"/>
    <cellStyle name="Normal 10" xfId="66" xr:uid="{00000000-0005-0000-0000-00003F000000}"/>
    <cellStyle name="Normal 10 10" xfId="67" xr:uid="{00000000-0005-0000-0000-000040000000}"/>
    <cellStyle name="Normal 10 11" xfId="68" xr:uid="{00000000-0005-0000-0000-000041000000}"/>
    <cellStyle name="Normal 10 12" xfId="69" xr:uid="{00000000-0005-0000-0000-000042000000}"/>
    <cellStyle name="Normal 10 13" xfId="70" xr:uid="{00000000-0005-0000-0000-000043000000}"/>
    <cellStyle name="Normal 10 14" xfId="71" xr:uid="{00000000-0005-0000-0000-000044000000}"/>
    <cellStyle name="Normal 10 15" xfId="72" xr:uid="{00000000-0005-0000-0000-000045000000}"/>
    <cellStyle name="Normal 10 2" xfId="73" xr:uid="{00000000-0005-0000-0000-000046000000}"/>
    <cellStyle name="Normal 10 2 10" xfId="74" xr:uid="{00000000-0005-0000-0000-000047000000}"/>
    <cellStyle name="Normal 10 2 11" xfId="75" xr:uid="{00000000-0005-0000-0000-000048000000}"/>
    <cellStyle name="Normal 10 2 12" xfId="76" xr:uid="{00000000-0005-0000-0000-000049000000}"/>
    <cellStyle name="Normal 10 2 13" xfId="77" xr:uid="{00000000-0005-0000-0000-00004A000000}"/>
    <cellStyle name="Normal 10 2 14" xfId="78" xr:uid="{00000000-0005-0000-0000-00004B000000}"/>
    <cellStyle name="Normal 10 2 2" xfId="79" xr:uid="{00000000-0005-0000-0000-00004C000000}"/>
    <cellStyle name="Normal 10 2 2 10" xfId="80" xr:uid="{00000000-0005-0000-0000-00004D000000}"/>
    <cellStyle name="Normal 10 2 2 2" xfId="81" xr:uid="{00000000-0005-0000-0000-00004E000000}"/>
    <cellStyle name="Normal 10 2 2 2 2" xfId="82" xr:uid="{00000000-0005-0000-0000-00004F000000}"/>
    <cellStyle name="Normal 10 2 2 2 3" xfId="83" xr:uid="{00000000-0005-0000-0000-000050000000}"/>
    <cellStyle name="Normal 10 2 2 2 4" xfId="84" xr:uid="{00000000-0005-0000-0000-000051000000}"/>
    <cellStyle name="Normal 10 2 2 2 5" xfId="85" xr:uid="{00000000-0005-0000-0000-000052000000}"/>
    <cellStyle name="Normal 10 2 2 2 6" xfId="86" xr:uid="{00000000-0005-0000-0000-000053000000}"/>
    <cellStyle name="Normal 10 2 2 2 7" xfId="87" xr:uid="{00000000-0005-0000-0000-000054000000}"/>
    <cellStyle name="Normal 10 2 2 2 8" xfId="88" xr:uid="{00000000-0005-0000-0000-000055000000}"/>
    <cellStyle name="Normal 10 2 2 3" xfId="89" xr:uid="{00000000-0005-0000-0000-000056000000}"/>
    <cellStyle name="Normal 10 2 2 3 2" xfId="90" xr:uid="{00000000-0005-0000-0000-000057000000}"/>
    <cellStyle name="Normal 10 2 2 3 3" xfId="91" xr:uid="{00000000-0005-0000-0000-000058000000}"/>
    <cellStyle name="Normal 10 2 2 3 4" xfId="92" xr:uid="{00000000-0005-0000-0000-000059000000}"/>
    <cellStyle name="Normal 10 2 2 3 5" xfId="93" xr:uid="{00000000-0005-0000-0000-00005A000000}"/>
    <cellStyle name="Normal 10 2 2 3 6" xfId="94" xr:uid="{00000000-0005-0000-0000-00005B000000}"/>
    <cellStyle name="Normal 10 2 2 3 7" xfId="95" xr:uid="{00000000-0005-0000-0000-00005C000000}"/>
    <cellStyle name="Normal 10 2 2 4" xfId="96" xr:uid="{00000000-0005-0000-0000-00005D000000}"/>
    <cellStyle name="Normal 10 2 2 5" xfId="97" xr:uid="{00000000-0005-0000-0000-00005E000000}"/>
    <cellStyle name="Normal 10 2 2 6" xfId="98" xr:uid="{00000000-0005-0000-0000-00005F000000}"/>
    <cellStyle name="Normal 10 2 2 7" xfId="99" xr:uid="{00000000-0005-0000-0000-000060000000}"/>
    <cellStyle name="Normal 10 2 2 8" xfId="100" xr:uid="{00000000-0005-0000-0000-000061000000}"/>
    <cellStyle name="Normal 10 2 2 9" xfId="101" xr:uid="{00000000-0005-0000-0000-000062000000}"/>
    <cellStyle name="Normal 10 2 3" xfId="102" xr:uid="{00000000-0005-0000-0000-000063000000}"/>
    <cellStyle name="Normal 10 2 3 10" xfId="103" xr:uid="{00000000-0005-0000-0000-000064000000}"/>
    <cellStyle name="Normal 10 2 3 2" xfId="104" xr:uid="{00000000-0005-0000-0000-000065000000}"/>
    <cellStyle name="Normal 10 2 3 2 2" xfId="105" xr:uid="{00000000-0005-0000-0000-000066000000}"/>
    <cellStyle name="Normal 10 2 3 2 3" xfId="106" xr:uid="{00000000-0005-0000-0000-000067000000}"/>
    <cellStyle name="Normal 10 2 3 2 4" xfId="107" xr:uid="{00000000-0005-0000-0000-000068000000}"/>
    <cellStyle name="Normal 10 2 3 2 5" xfId="108" xr:uid="{00000000-0005-0000-0000-000069000000}"/>
    <cellStyle name="Normal 10 2 3 2 6" xfId="109" xr:uid="{00000000-0005-0000-0000-00006A000000}"/>
    <cellStyle name="Normal 10 2 3 2 7" xfId="110" xr:uid="{00000000-0005-0000-0000-00006B000000}"/>
    <cellStyle name="Normal 10 2 3 2 8" xfId="111" xr:uid="{00000000-0005-0000-0000-00006C000000}"/>
    <cellStyle name="Normal 10 2 3 3" xfId="112" xr:uid="{00000000-0005-0000-0000-00006D000000}"/>
    <cellStyle name="Normal 10 2 3 3 2" xfId="113" xr:uid="{00000000-0005-0000-0000-00006E000000}"/>
    <cellStyle name="Normal 10 2 3 3 3" xfId="114" xr:uid="{00000000-0005-0000-0000-00006F000000}"/>
    <cellStyle name="Normal 10 2 3 3 4" xfId="115" xr:uid="{00000000-0005-0000-0000-000070000000}"/>
    <cellStyle name="Normal 10 2 3 3 5" xfId="116" xr:uid="{00000000-0005-0000-0000-000071000000}"/>
    <cellStyle name="Normal 10 2 3 3 6" xfId="117" xr:uid="{00000000-0005-0000-0000-000072000000}"/>
    <cellStyle name="Normal 10 2 3 3 7" xfId="118" xr:uid="{00000000-0005-0000-0000-000073000000}"/>
    <cellStyle name="Normal 10 2 3 4" xfId="119" xr:uid="{00000000-0005-0000-0000-000074000000}"/>
    <cellStyle name="Normal 10 2 3 5" xfId="120" xr:uid="{00000000-0005-0000-0000-000075000000}"/>
    <cellStyle name="Normal 10 2 3 6" xfId="121" xr:uid="{00000000-0005-0000-0000-000076000000}"/>
    <cellStyle name="Normal 10 2 3 7" xfId="122" xr:uid="{00000000-0005-0000-0000-000077000000}"/>
    <cellStyle name="Normal 10 2 3 8" xfId="123" xr:uid="{00000000-0005-0000-0000-000078000000}"/>
    <cellStyle name="Normal 10 2 3 9" xfId="124" xr:uid="{00000000-0005-0000-0000-000079000000}"/>
    <cellStyle name="Normal 10 2 4" xfId="125" xr:uid="{00000000-0005-0000-0000-00007A000000}"/>
    <cellStyle name="Normal 10 2 4 2" xfId="126" xr:uid="{00000000-0005-0000-0000-00007B000000}"/>
    <cellStyle name="Normal 10 2 4 3" xfId="127" xr:uid="{00000000-0005-0000-0000-00007C000000}"/>
    <cellStyle name="Normal 10 2 4 4" xfId="128" xr:uid="{00000000-0005-0000-0000-00007D000000}"/>
    <cellStyle name="Normal 10 2 4 5" xfId="129" xr:uid="{00000000-0005-0000-0000-00007E000000}"/>
    <cellStyle name="Normal 10 2 4 6" xfId="130" xr:uid="{00000000-0005-0000-0000-00007F000000}"/>
    <cellStyle name="Normal 10 2 4 7" xfId="131" xr:uid="{00000000-0005-0000-0000-000080000000}"/>
    <cellStyle name="Normal 10 2 4 8" xfId="132" xr:uid="{00000000-0005-0000-0000-000081000000}"/>
    <cellStyle name="Normal 10 2 5" xfId="133" xr:uid="{00000000-0005-0000-0000-000082000000}"/>
    <cellStyle name="Normal 10 2 5 2" xfId="134" xr:uid="{00000000-0005-0000-0000-000083000000}"/>
    <cellStyle name="Normal 10 2 5 3" xfId="135" xr:uid="{00000000-0005-0000-0000-000084000000}"/>
    <cellStyle name="Normal 10 2 5 4" xfId="136" xr:uid="{00000000-0005-0000-0000-000085000000}"/>
    <cellStyle name="Normal 10 2 5 5" xfId="137" xr:uid="{00000000-0005-0000-0000-000086000000}"/>
    <cellStyle name="Normal 10 2 5 6" xfId="138" xr:uid="{00000000-0005-0000-0000-000087000000}"/>
    <cellStyle name="Normal 10 2 5 7" xfId="139" xr:uid="{00000000-0005-0000-0000-000088000000}"/>
    <cellStyle name="Normal 10 2 6" xfId="140" xr:uid="{00000000-0005-0000-0000-000089000000}"/>
    <cellStyle name="Normal 10 2 7" xfId="141" xr:uid="{00000000-0005-0000-0000-00008A000000}"/>
    <cellStyle name="Normal 10 2 8" xfId="142" xr:uid="{00000000-0005-0000-0000-00008B000000}"/>
    <cellStyle name="Normal 10 2 9" xfId="143" xr:uid="{00000000-0005-0000-0000-00008C000000}"/>
    <cellStyle name="Normal 10 3" xfId="144" xr:uid="{00000000-0005-0000-0000-00008D000000}"/>
    <cellStyle name="Normal 10 3 10" xfId="145" xr:uid="{00000000-0005-0000-0000-00008E000000}"/>
    <cellStyle name="Normal 10 3 11" xfId="146" xr:uid="{00000000-0005-0000-0000-00008F000000}"/>
    <cellStyle name="Normal 10 3 12" xfId="147" xr:uid="{00000000-0005-0000-0000-000090000000}"/>
    <cellStyle name="Normal 10 3 2" xfId="148" xr:uid="{00000000-0005-0000-0000-000091000000}"/>
    <cellStyle name="Normal 10 3 2 10" xfId="149" xr:uid="{00000000-0005-0000-0000-000092000000}"/>
    <cellStyle name="Normal 10 3 2 2" xfId="150" xr:uid="{00000000-0005-0000-0000-000093000000}"/>
    <cellStyle name="Normal 10 3 2 2 2" xfId="151" xr:uid="{00000000-0005-0000-0000-000094000000}"/>
    <cellStyle name="Normal 10 3 2 2 3" xfId="152" xr:uid="{00000000-0005-0000-0000-000095000000}"/>
    <cellStyle name="Normal 10 3 2 2 4" xfId="153" xr:uid="{00000000-0005-0000-0000-000096000000}"/>
    <cellStyle name="Normal 10 3 2 2 5" xfId="154" xr:uid="{00000000-0005-0000-0000-000097000000}"/>
    <cellStyle name="Normal 10 3 2 2 6" xfId="155" xr:uid="{00000000-0005-0000-0000-000098000000}"/>
    <cellStyle name="Normal 10 3 2 2 7" xfId="156" xr:uid="{00000000-0005-0000-0000-000099000000}"/>
    <cellStyle name="Normal 10 3 2 2 8" xfId="157" xr:uid="{00000000-0005-0000-0000-00009A000000}"/>
    <cellStyle name="Normal 10 3 2 3" xfId="158" xr:uid="{00000000-0005-0000-0000-00009B000000}"/>
    <cellStyle name="Normal 10 3 2 3 2" xfId="159" xr:uid="{00000000-0005-0000-0000-00009C000000}"/>
    <cellStyle name="Normal 10 3 2 3 3" xfId="160" xr:uid="{00000000-0005-0000-0000-00009D000000}"/>
    <cellStyle name="Normal 10 3 2 3 4" xfId="161" xr:uid="{00000000-0005-0000-0000-00009E000000}"/>
    <cellStyle name="Normal 10 3 2 3 5" xfId="162" xr:uid="{00000000-0005-0000-0000-00009F000000}"/>
    <cellStyle name="Normal 10 3 2 3 6" xfId="163" xr:uid="{00000000-0005-0000-0000-0000A0000000}"/>
    <cellStyle name="Normal 10 3 2 3 7" xfId="164" xr:uid="{00000000-0005-0000-0000-0000A1000000}"/>
    <cellStyle name="Normal 10 3 2 4" xfId="165" xr:uid="{00000000-0005-0000-0000-0000A2000000}"/>
    <cellStyle name="Normal 10 3 2 5" xfId="166" xr:uid="{00000000-0005-0000-0000-0000A3000000}"/>
    <cellStyle name="Normal 10 3 2 6" xfId="167" xr:uid="{00000000-0005-0000-0000-0000A4000000}"/>
    <cellStyle name="Normal 10 3 2 7" xfId="168" xr:uid="{00000000-0005-0000-0000-0000A5000000}"/>
    <cellStyle name="Normal 10 3 2 8" xfId="169" xr:uid="{00000000-0005-0000-0000-0000A6000000}"/>
    <cellStyle name="Normal 10 3 2 9" xfId="170" xr:uid="{00000000-0005-0000-0000-0000A7000000}"/>
    <cellStyle name="Normal 10 3 3" xfId="171" xr:uid="{00000000-0005-0000-0000-0000A8000000}"/>
    <cellStyle name="Normal 10 3 3 10" xfId="172" xr:uid="{00000000-0005-0000-0000-0000A9000000}"/>
    <cellStyle name="Normal 10 3 3 2" xfId="173" xr:uid="{00000000-0005-0000-0000-0000AA000000}"/>
    <cellStyle name="Normal 10 3 3 2 2" xfId="174" xr:uid="{00000000-0005-0000-0000-0000AB000000}"/>
    <cellStyle name="Normal 10 3 3 2 3" xfId="175" xr:uid="{00000000-0005-0000-0000-0000AC000000}"/>
    <cellStyle name="Normal 10 3 3 2 4" xfId="176" xr:uid="{00000000-0005-0000-0000-0000AD000000}"/>
    <cellStyle name="Normal 10 3 3 2 5" xfId="177" xr:uid="{00000000-0005-0000-0000-0000AE000000}"/>
    <cellStyle name="Normal 10 3 3 2 6" xfId="178" xr:uid="{00000000-0005-0000-0000-0000AF000000}"/>
    <cellStyle name="Normal 10 3 3 2 7" xfId="179" xr:uid="{00000000-0005-0000-0000-0000B0000000}"/>
    <cellStyle name="Normal 10 3 3 2 8" xfId="180" xr:uid="{00000000-0005-0000-0000-0000B1000000}"/>
    <cellStyle name="Normal 10 3 3 3" xfId="181" xr:uid="{00000000-0005-0000-0000-0000B2000000}"/>
    <cellStyle name="Normal 10 3 3 3 2" xfId="182" xr:uid="{00000000-0005-0000-0000-0000B3000000}"/>
    <cellStyle name="Normal 10 3 3 3 3" xfId="183" xr:uid="{00000000-0005-0000-0000-0000B4000000}"/>
    <cellStyle name="Normal 10 3 3 3 4" xfId="184" xr:uid="{00000000-0005-0000-0000-0000B5000000}"/>
    <cellStyle name="Normal 10 3 3 3 5" xfId="185" xr:uid="{00000000-0005-0000-0000-0000B6000000}"/>
    <cellStyle name="Normal 10 3 3 3 6" xfId="186" xr:uid="{00000000-0005-0000-0000-0000B7000000}"/>
    <cellStyle name="Normal 10 3 3 3 7" xfId="187" xr:uid="{00000000-0005-0000-0000-0000B8000000}"/>
    <cellStyle name="Normal 10 3 3 4" xfId="188" xr:uid="{00000000-0005-0000-0000-0000B9000000}"/>
    <cellStyle name="Normal 10 3 3 5" xfId="189" xr:uid="{00000000-0005-0000-0000-0000BA000000}"/>
    <cellStyle name="Normal 10 3 3 6" xfId="190" xr:uid="{00000000-0005-0000-0000-0000BB000000}"/>
    <cellStyle name="Normal 10 3 3 7" xfId="191" xr:uid="{00000000-0005-0000-0000-0000BC000000}"/>
    <cellStyle name="Normal 10 3 3 8" xfId="192" xr:uid="{00000000-0005-0000-0000-0000BD000000}"/>
    <cellStyle name="Normal 10 3 3 9" xfId="193" xr:uid="{00000000-0005-0000-0000-0000BE000000}"/>
    <cellStyle name="Normal 10 3 4" xfId="194" xr:uid="{00000000-0005-0000-0000-0000BF000000}"/>
    <cellStyle name="Normal 10 3 4 2" xfId="195" xr:uid="{00000000-0005-0000-0000-0000C0000000}"/>
    <cellStyle name="Normal 10 3 4 3" xfId="196" xr:uid="{00000000-0005-0000-0000-0000C1000000}"/>
    <cellStyle name="Normal 10 3 4 4" xfId="197" xr:uid="{00000000-0005-0000-0000-0000C2000000}"/>
    <cellStyle name="Normal 10 3 4 5" xfId="198" xr:uid="{00000000-0005-0000-0000-0000C3000000}"/>
    <cellStyle name="Normal 10 3 4 6" xfId="199" xr:uid="{00000000-0005-0000-0000-0000C4000000}"/>
    <cellStyle name="Normal 10 3 4 7" xfId="200" xr:uid="{00000000-0005-0000-0000-0000C5000000}"/>
    <cellStyle name="Normal 10 3 4 8" xfId="201" xr:uid="{00000000-0005-0000-0000-0000C6000000}"/>
    <cellStyle name="Normal 10 3 5" xfId="202" xr:uid="{00000000-0005-0000-0000-0000C7000000}"/>
    <cellStyle name="Normal 10 3 5 2" xfId="203" xr:uid="{00000000-0005-0000-0000-0000C8000000}"/>
    <cellStyle name="Normal 10 3 5 3" xfId="204" xr:uid="{00000000-0005-0000-0000-0000C9000000}"/>
    <cellStyle name="Normal 10 3 5 4" xfId="205" xr:uid="{00000000-0005-0000-0000-0000CA000000}"/>
    <cellStyle name="Normal 10 3 5 5" xfId="206" xr:uid="{00000000-0005-0000-0000-0000CB000000}"/>
    <cellStyle name="Normal 10 3 5 6" xfId="207" xr:uid="{00000000-0005-0000-0000-0000CC000000}"/>
    <cellStyle name="Normal 10 3 5 7" xfId="208" xr:uid="{00000000-0005-0000-0000-0000CD000000}"/>
    <cellStyle name="Normal 10 3 6" xfId="209" xr:uid="{00000000-0005-0000-0000-0000CE000000}"/>
    <cellStyle name="Normal 10 3 7" xfId="210" xr:uid="{00000000-0005-0000-0000-0000CF000000}"/>
    <cellStyle name="Normal 10 3 8" xfId="211" xr:uid="{00000000-0005-0000-0000-0000D0000000}"/>
    <cellStyle name="Normal 10 3 9" xfId="212" xr:uid="{00000000-0005-0000-0000-0000D1000000}"/>
    <cellStyle name="Normal 10 4" xfId="213" xr:uid="{00000000-0005-0000-0000-0000D2000000}"/>
    <cellStyle name="Normal 10 4 10" xfId="214" xr:uid="{00000000-0005-0000-0000-0000D3000000}"/>
    <cellStyle name="Normal 10 4 11" xfId="215" xr:uid="{00000000-0005-0000-0000-0000D4000000}"/>
    <cellStyle name="Normal 10 4 2" xfId="216" xr:uid="{00000000-0005-0000-0000-0000D5000000}"/>
    <cellStyle name="Normal 10 4 2 10" xfId="217" xr:uid="{00000000-0005-0000-0000-0000D6000000}"/>
    <cellStyle name="Normal 10 4 2 2" xfId="218" xr:uid="{00000000-0005-0000-0000-0000D7000000}"/>
    <cellStyle name="Normal 10 4 2 2 2" xfId="219" xr:uid="{00000000-0005-0000-0000-0000D8000000}"/>
    <cellStyle name="Normal 10 4 2 2 3" xfId="220" xr:uid="{00000000-0005-0000-0000-0000D9000000}"/>
    <cellStyle name="Normal 10 4 2 2 4" xfId="221" xr:uid="{00000000-0005-0000-0000-0000DA000000}"/>
    <cellStyle name="Normal 10 4 2 2 5" xfId="222" xr:uid="{00000000-0005-0000-0000-0000DB000000}"/>
    <cellStyle name="Normal 10 4 2 2 6" xfId="223" xr:uid="{00000000-0005-0000-0000-0000DC000000}"/>
    <cellStyle name="Normal 10 4 2 2 7" xfId="224" xr:uid="{00000000-0005-0000-0000-0000DD000000}"/>
    <cellStyle name="Normal 10 4 2 2 8" xfId="225" xr:uid="{00000000-0005-0000-0000-0000DE000000}"/>
    <cellStyle name="Normal 10 4 2 3" xfId="226" xr:uid="{00000000-0005-0000-0000-0000DF000000}"/>
    <cellStyle name="Normal 10 4 2 3 2" xfId="227" xr:uid="{00000000-0005-0000-0000-0000E0000000}"/>
    <cellStyle name="Normal 10 4 2 3 3" xfId="228" xr:uid="{00000000-0005-0000-0000-0000E1000000}"/>
    <cellStyle name="Normal 10 4 2 3 4" xfId="229" xr:uid="{00000000-0005-0000-0000-0000E2000000}"/>
    <cellStyle name="Normal 10 4 2 3 5" xfId="230" xr:uid="{00000000-0005-0000-0000-0000E3000000}"/>
    <cellStyle name="Normal 10 4 2 3 6" xfId="231" xr:uid="{00000000-0005-0000-0000-0000E4000000}"/>
    <cellStyle name="Normal 10 4 2 3 7" xfId="232" xr:uid="{00000000-0005-0000-0000-0000E5000000}"/>
    <cellStyle name="Normal 10 4 2 4" xfId="233" xr:uid="{00000000-0005-0000-0000-0000E6000000}"/>
    <cellStyle name="Normal 10 4 2 5" xfId="234" xr:uid="{00000000-0005-0000-0000-0000E7000000}"/>
    <cellStyle name="Normal 10 4 2 6" xfId="235" xr:uid="{00000000-0005-0000-0000-0000E8000000}"/>
    <cellStyle name="Normal 10 4 2 7" xfId="236" xr:uid="{00000000-0005-0000-0000-0000E9000000}"/>
    <cellStyle name="Normal 10 4 2 8" xfId="237" xr:uid="{00000000-0005-0000-0000-0000EA000000}"/>
    <cellStyle name="Normal 10 4 2 9" xfId="238" xr:uid="{00000000-0005-0000-0000-0000EB000000}"/>
    <cellStyle name="Normal 10 4 3" xfId="239" xr:uid="{00000000-0005-0000-0000-0000EC000000}"/>
    <cellStyle name="Normal 10 4 3 2" xfId="240" xr:uid="{00000000-0005-0000-0000-0000ED000000}"/>
    <cellStyle name="Normal 10 4 3 3" xfId="241" xr:uid="{00000000-0005-0000-0000-0000EE000000}"/>
    <cellStyle name="Normal 10 4 3 4" xfId="242" xr:uid="{00000000-0005-0000-0000-0000EF000000}"/>
    <cellStyle name="Normal 10 4 3 5" xfId="243" xr:uid="{00000000-0005-0000-0000-0000F0000000}"/>
    <cellStyle name="Normal 10 4 3 6" xfId="244" xr:uid="{00000000-0005-0000-0000-0000F1000000}"/>
    <cellStyle name="Normal 10 4 3 7" xfId="245" xr:uid="{00000000-0005-0000-0000-0000F2000000}"/>
    <cellStyle name="Normal 10 4 3 8" xfId="246" xr:uid="{00000000-0005-0000-0000-0000F3000000}"/>
    <cellStyle name="Normal 10 4 4" xfId="247" xr:uid="{00000000-0005-0000-0000-0000F4000000}"/>
    <cellStyle name="Normal 10 4 4 2" xfId="248" xr:uid="{00000000-0005-0000-0000-0000F5000000}"/>
    <cellStyle name="Normal 10 4 4 3" xfId="249" xr:uid="{00000000-0005-0000-0000-0000F6000000}"/>
    <cellStyle name="Normal 10 4 4 4" xfId="250" xr:uid="{00000000-0005-0000-0000-0000F7000000}"/>
    <cellStyle name="Normal 10 4 4 5" xfId="251" xr:uid="{00000000-0005-0000-0000-0000F8000000}"/>
    <cellStyle name="Normal 10 4 4 6" xfId="252" xr:uid="{00000000-0005-0000-0000-0000F9000000}"/>
    <cellStyle name="Normal 10 4 4 7" xfId="253" xr:uid="{00000000-0005-0000-0000-0000FA000000}"/>
    <cellStyle name="Normal 10 4 5" xfId="254" xr:uid="{00000000-0005-0000-0000-0000FB000000}"/>
    <cellStyle name="Normal 10 4 6" xfId="255" xr:uid="{00000000-0005-0000-0000-0000FC000000}"/>
    <cellStyle name="Normal 10 4 7" xfId="256" xr:uid="{00000000-0005-0000-0000-0000FD000000}"/>
    <cellStyle name="Normal 10 4 8" xfId="257" xr:uid="{00000000-0005-0000-0000-0000FE000000}"/>
    <cellStyle name="Normal 10 4 9" xfId="258" xr:uid="{00000000-0005-0000-0000-0000FF000000}"/>
    <cellStyle name="Normal 10 5" xfId="259" xr:uid="{00000000-0005-0000-0000-000000010000}"/>
    <cellStyle name="Normal 10 5 10" xfId="260" xr:uid="{00000000-0005-0000-0000-000001010000}"/>
    <cellStyle name="Normal 10 5 2" xfId="261" xr:uid="{00000000-0005-0000-0000-000002010000}"/>
    <cellStyle name="Normal 10 5 2 2" xfId="262" xr:uid="{00000000-0005-0000-0000-000003010000}"/>
    <cellStyle name="Normal 10 5 2 3" xfId="263" xr:uid="{00000000-0005-0000-0000-000004010000}"/>
    <cellStyle name="Normal 10 5 2 4" xfId="264" xr:uid="{00000000-0005-0000-0000-000005010000}"/>
    <cellStyle name="Normal 10 5 2 5" xfId="265" xr:uid="{00000000-0005-0000-0000-000006010000}"/>
    <cellStyle name="Normal 10 5 2 6" xfId="266" xr:uid="{00000000-0005-0000-0000-000007010000}"/>
    <cellStyle name="Normal 10 5 2 7" xfId="267" xr:uid="{00000000-0005-0000-0000-000008010000}"/>
    <cellStyle name="Normal 10 5 2 8" xfId="268" xr:uid="{00000000-0005-0000-0000-000009010000}"/>
    <cellStyle name="Normal 10 5 3" xfId="269" xr:uid="{00000000-0005-0000-0000-00000A010000}"/>
    <cellStyle name="Normal 10 5 3 2" xfId="270" xr:uid="{00000000-0005-0000-0000-00000B010000}"/>
    <cellStyle name="Normal 10 5 3 3" xfId="271" xr:uid="{00000000-0005-0000-0000-00000C010000}"/>
    <cellStyle name="Normal 10 5 3 4" xfId="272" xr:uid="{00000000-0005-0000-0000-00000D010000}"/>
    <cellStyle name="Normal 10 5 3 5" xfId="273" xr:uid="{00000000-0005-0000-0000-00000E010000}"/>
    <cellStyle name="Normal 10 5 3 6" xfId="274" xr:uid="{00000000-0005-0000-0000-00000F010000}"/>
    <cellStyle name="Normal 10 5 3 7" xfId="275" xr:uid="{00000000-0005-0000-0000-000010010000}"/>
    <cellStyle name="Normal 10 5 4" xfId="276" xr:uid="{00000000-0005-0000-0000-000011010000}"/>
    <cellStyle name="Normal 10 5 5" xfId="277" xr:uid="{00000000-0005-0000-0000-000012010000}"/>
    <cellStyle name="Normal 10 5 6" xfId="278" xr:uid="{00000000-0005-0000-0000-000013010000}"/>
    <cellStyle name="Normal 10 5 7" xfId="279" xr:uid="{00000000-0005-0000-0000-000014010000}"/>
    <cellStyle name="Normal 10 5 8" xfId="280" xr:uid="{00000000-0005-0000-0000-000015010000}"/>
    <cellStyle name="Normal 10 5 9" xfId="281" xr:uid="{00000000-0005-0000-0000-000016010000}"/>
    <cellStyle name="Normal 10 6" xfId="282" xr:uid="{00000000-0005-0000-0000-000017010000}"/>
    <cellStyle name="Normal 10 6 2" xfId="283" xr:uid="{00000000-0005-0000-0000-000018010000}"/>
    <cellStyle name="Normal 10 6 3" xfId="284" xr:uid="{00000000-0005-0000-0000-000019010000}"/>
    <cellStyle name="Normal 10 6 4" xfId="285" xr:uid="{00000000-0005-0000-0000-00001A010000}"/>
    <cellStyle name="Normal 10 6 5" xfId="286" xr:uid="{00000000-0005-0000-0000-00001B010000}"/>
    <cellStyle name="Normal 10 6 6" xfId="287" xr:uid="{00000000-0005-0000-0000-00001C010000}"/>
    <cellStyle name="Normal 10 6 7" xfId="288" xr:uid="{00000000-0005-0000-0000-00001D010000}"/>
    <cellStyle name="Normal 10 6 8" xfId="289" xr:uid="{00000000-0005-0000-0000-00001E010000}"/>
    <cellStyle name="Normal 10 7" xfId="290" xr:uid="{00000000-0005-0000-0000-00001F010000}"/>
    <cellStyle name="Normal 10 7 2" xfId="291" xr:uid="{00000000-0005-0000-0000-000020010000}"/>
    <cellStyle name="Normal 10 7 3" xfId="292" xr:uid="{00000000-0005-0000-0000-000021010000}"/>
    <cellStyle name="Normal 10 7 4" xfId="293" xr:uid="{00000000-0005-0000-0000-000022010000}"/>
    <cellStyle name="Normal 10 7 5" xfId="294" xr:uid="{00000000-0005-0000-0000-000023010000}"/>
    <cellStyle name="Normal 10 7 6" xfId="295" xr:uid="{00000000-0005-0000-0000-000024010000}"/>
    <cellStyle name="Normal 10 7 7" xfId="296" xr:uid="{00000000-0005-0000-0000-000025010000}"/>
    <cellStyle name="Normal 10 8" xfId="297" xr:uid="{00000000-0005-0000-0000-000026010000}"/>
    <cellStyle name="Normal 10 9" xfId="298" xr:uid="{00000000-0005-0000-0000-000027010000}"/>
    <cellStyle name="Normal 11" xfId="299" xr:uid="{00000000-0005-0000-0000-000028010000}"/>
    <cellStyle name="Normal 11 2" xfId="300" xr:uid="{00000000-0005-0000-0000-000029010000}"/>
    <cellStyle name="Normal 12" xfId="301" xr:uid="{00000000-0005-0000-0000-00002A010000}"/>
    <cellStyle name="Normal 12 2" xfId="302" xr:uid="{00000000-0005-0000-0000-00002B010000}"/>
    <cellStyle name="Normal 13" xfId="303" xr:uid="{00000000-0005-0000-0000-00002C010000}"/>
    <cellStyle name="Normal 13 2" xfId="304" xr:uid="{00000000-0005-0000-0000-00002D010000}"/>
    <cellStyle name="Normal 14" xfId="305" xr:uid="{00000000-0005-0000-0000-00002E010000}"/>
    <cellStyle name="Normal 15" xfId="306" xr:uid="{00000000-0005-0000-0000-00002F010000}"/>
    <cellStyle name="Normal 15 10" xfId="307" xr:uid="{00000000-0005-0000-0000-000030010000}"/>
    <cellStyle name="Normal 15 11" xfId="308" xr:uid="{00000000-0005-0000-0000-000031010000}"/>
    <cellStyle name="Normal 15 2" xfId="309" xr:uid="{00000000-0005-0000-0000-000032010000}"/>
    <cellStyle name="Normal 15 2 2" xfId="310" xr:uid="{00000000-0005-0000-0000-000033010000}"/>
    <cellStyle name="Normal 15 2 3" xfId="311" xr:uid="{00000000-0005-0000-0000-000034010000}"/>
    <cellStyle name="Normal 15 2 4" xfId="312" xr:uid="{00000000-0005-0000-0000-000035010000}"/>
    <cellStyle name="Normal 15 2 5" xfId="313" xr:uid="{00000000-0005-0000-0000-000036010000}"/>
    <cellStyle name="Normal 15 2 6" xfId="314" xr:uid="{00000000-0005-0000-0000-000037010000}"/>
    <cellStyle name="Normal 15 2 7" xfId="315" xr:uid="{00000000-0005-0000-0000-000038010000}"/>
    <cellStyle name="Normal 15 2 8" xfId="316" xr:uid="{00000000-0005-0000-0000-000039010000}"/>
    <cellStyle name="Normal 15 3" xfId="317" xr:uid="{00000000-0005-0000-0000-00003A010000}"/>
    <cellStyle name="Normal 15 3 2" xfId="318" xr:uid="{00000000-0005-0000-0000-00003B010000}"/>
    <cellStyle name="Normal 15 3 3" xfId="319" xr:uid="{00000000-0005-0000-0000-00003C010000}"/>
    <cellStyle name="Normal 15 3 4" xfId="320" xr:uid="{00000000-0005-0000-0000-00003D010000}"/>
    <cellStyle name="Normal 15 3 5" xfId="321" xr:uid="{00000000-0005-0000-0000-00003E010000}"/>
    <cellStyle name="Normal 15 3 6" xfId="322" xr:uid="{00000000-0005-0000-0000-00003F010000}"/>
    <cellStyle name="Normal 15 3 7" xfId="323" xr:uid="{00000000-0005-0000-0000-000040010000}"/>
    <cellStyle name="Normal 15 4" xfId="324" xr:uid="{00000000-0005-0000-0000-000041010000}"/>
    <cellStyle name="Normal 15 5" xfId="325" xr:uid="{00000000-0005-0000-0000-000042010000}"/>
    <cellStyle name="Normal 15 6" xfId="326" xr:uid="{00000000-0005-0000-0000-000043010000}"/>
    <cellStyle name="Normal 15 7" xfId="327" xr:uid="{00000000-0005-0000-0000-000044010000}"/>
    <cellStyle name="Normal 15 8" xfId="328" xr:uid="{00000000-0005-0000-0000-000045010000}"/>
    <cellStyle name="Normal 15 9" xfId="329" xr:uid="{00000000-0005-0000-0000-000046010000}"/>
    <cellStyle name="Normal 16" xfId="330" xr:uid="{00000000-0005-0000-0000-000047010000}"/>
    <cellStyle name="Normal 16 10" xfId="331" xr:uid="{00000000-0005-0000-0000-000048010000}"/>
    <cellStyle name="Normal 16 2" xfId="332" xr:uid="{00000000-0005-0000-0000-000049010000}"/>
    <cellStyle name="Normal 16 2 2" xfId="333" xr:uid="{00000000-0005-0000-0000-00004A010000}"/>
    <cellStyle name="Normal 16 2 3" xfId="334" xr:uid="{00000000-0005-0000-0000-00004B010000}"/>
    <cellStyle name="Normal 16 2 4" xfId="335" xr:uid="{00000000-0005-0000-0000-00004C010000}"/>
    <cellStyle name="Normal 16 2 5" xfId="336" xr:uid="{00000000-0005-0000-0000-00004D010000}"/>
    <cellStyle name="Normal 16 2 6" xfId="337" xr:uid="{00000000-0005-0000-0000-00004E010000}"/>
    <cellStyle name="Normal 16 2 7" xfId="338" xr:uid="{00000000-0005-0000-0000-00004F010000}"/>
    <cellStyle name="Normal 16 2 8" xfId="339" xr:uid="{00000000-0005-0000-0000-000050010000}"/>
    <cellStyle name="Normal 16 3" xfId="340" xr:uid="{00000000-0005-0000-0000-000051010000}"/>
    <cellStyle name="Normal 16 3 2" xfId="341" xr:uid="{00000000-0005-0000-0000-000052010000}"/>
    <cellStyle name="Normal 16 3 3" xfId="342" xr:uid="{00000000-0005-0000-0000-000053010000}"/>
    <cellStyle name="Normal 16 3 4" xfId="343" xr:uid="{00000000-0005-0000-0000-000054010000}"/>
    <cellStyle name="Normal 16 3 5" xfId="344" xr:uid="{00000000-0005-0000-0000-000055010000}"/>
    <cellStyle name="Normal 16 3 6" xfId="345" xr:uid="{00000000-0005-0000-0000-000056010000}"/>
    <cellStyle name="Normal 16 3 7" xfId="346" xr:uid="{00000000-0005-0000-0000-000057010000}"/>
    <cellStyle name="Normal 16 4" xfId="347" xr:uid="{00000000-0005-0000-0000-000058010000}"/>
    <cellStyle name="Normal 16 5" xfId="348" xr:uid="{00000000-0005-0000-0000-000059010000}"/>
    <cellStyle name="Normal 16 6" xfId="349" xr:uid="{00000000-0005-0000-0000-00005A010000}"/>
    <cellStyle name="Normal 16 7" xfId="350" xr:uid="{00000000-0005-0000-0000-00005B010000}"/>
    <cellStyle name="Normal 16 8" xfId="351" xr:uid="{00000000-0005-0000-0000-00005C010000}"/>
    <cellStyle name="Normal 16 9" xfId="352" xr:uid="{00000000-0005-0000-0000-00005D010000}"/>
    <cellStyle name="Normal 17" xfId="353" xr:uid="{00000000-0005-0000-0000-00005E010000}"/>
    <cellStyle name="Normal 17 2" xfId="354" xr:uid="{00000000-0005-0000-0000-00005F010000}"/>
    <cellStyle name="Normal 18" xfId="355" xr:uid="{00000000-0005-0000-0000-000060010000}"/>
    <cellStyle name="Normal 18 2" xfId="356" xr:uid="{00000000-0005-0000-0000-000061010000}"/>
    <cellStyle name="Normal 19" xfId="357" xr:uid="{00000000-0005-0000-0000-000062010000}"/>
    <cellStyle name="Normal 19 2" xfId="358" xr:uid="{00000000-0005-0000-0000-000063010000}"/>
    <cellStyle name="Normal 19 3" xfId="359" xr:uid="{00000000-0005-0000-0000-000064010000}"/>
    <cellStyle name="Normal 19 4" xfId="360" xr:uid="{00000000-0005-0000-0000-000065010000}"/>
    <cellStyle name="Normal 19 5" xfId="361" xr:uid="{00000000-0005-0000-0000-000066010000}"/>
    <cellStyle name="Normal 19 6" xfId="362" xr:uid="{00000000-0005-0000-0000-000067010000}"/>
    <cellStyle name="Normal 19 7" xfId="363" xr:uid="{00000000-0005-0000-0000-000068010000}"/>
    <cellStyle name="Normal 19 8" xfId="364" xr:uid="{00000000-0005-0000-0000-000069010000}"/>
    <cellStyle name="Normal 2" xfId="365" xr:uid="{00000000-0005-0000-0000-00006A010000}"/>
    <cellStyle name="Normal 2 2" xfId="3" xr:uid="{00000000-0005-0000-0000-00006B010000}"/>
    <cellStyle name="Normal 2 2 2" xfId="366" xr:uid="{00000000-0005-0000-0000-00006C010000}"/>
    <cellStyle name="Normal 2 3" xfId="367" xr:uid="{00000000-0005-0000-0000-00006D010000}"/>
    <cellStyle name="Normal 2 3 2" xfId="368" xr:uid="{00000000-0005-0000-0000-00006E010000}"/>
    <cellStyle name="Normal 2 3 3" xfId="369" xr:uid="{00000000-0005-0000-0000-00006F010000}"/>
    <cellStyle name="Normal 2 3 4" xfId="1" xr:uid="{00000000-0005-0000-0000-000070010000}"/>
    <cellStyle name="Normal 2 4" xfId="370" xr:uid="{00000000-0005-0000-0000-000071010000}"/>
    <cellStyle name="Normal 2 4 10" xfId="371" xr:uid="{00000000-0005-0000-0000-000072010000}"/>
    <cellStyle name="Normal 2 4 11" xfId="372" xr:uid="{00000000-0005-0000-0000-000073010000}"/>
    <cellStyle name="Normal 2 4 12" xfId="373" xr:uid="{00000000-0005-0000-0000-000074010000}"/>
    <cellStyle name="Normal 2 4 2" xfId="374" xr:uid="{00000000-0005-0000-0000-000075010000}"/>
    <cellStyle name="Normal 2 4 2 10" xfId="375" xr:uid="{00000000-0005-0000-0000-000076010000}"/>
    <cellStyle name="Normal 2 4 2 2" xfId="376" xr:uid="{00000000-0005-0000-0000-000077010000}"/>
    <cellStyle name="Normal 2 4 2 2 2" xfId="377" xr:uid="{00000000-0005-0000-0000-000078010000}"/>
    <cellStyle name="Normal 2 4 2 2 3" xfId="378" xr:uid="{00000000-0005-0000-0000-000079010000}"/>
    <cellStyle name="Normal 2 4 2 2 4" xfId="379" xr:uid="{00000000-0005-0000-0000-00007A010000}"/>
    <cellStyle name="Normal 2 4 2 2 5" xfId="380" xr:uid="{00000000-0005-0000-0000-00007B010000}"/>
    <cellStyle name="Normal 2 4 2 2 6" xfId="381" xr:uid="{00000000-0005-0000-0000-00007C010000}"/>
    <cellStyle name="Normal 2 4 2 2 7" xfId="382" xr:uid="{00000000-0005-0000-0000-00007D010000}"/>
    <cellStyle name="Normal 2 4 2 2 8" xfId="383" xr:uid="{00000000-0005-0000-0000-00007E010000}"/>
    <cellStyle name="Normal 2 4 2 3" xfId="384" xr:uid="{00000000-0005-0000-0000-00007F010000}"/>
    <cellStyle name="Normal 2 4 2 3 2" xfId="385" xr:uid="{00000000-0005-0000-0000-000080010000}"/>
    <cellStyle name="Normal 2 4 2 3 3" xfId="386" xr:uid="{00000000-0005-0000-0000-000081010000}"/>
    <cellStyle name="Normal 2 4 2 3 4" xfId="387" xr:uid="{00000000-0005-0000-0000-000082010000}"/>
    <cellStyle name="Normal 2 4 2 3 5" xfId="388" xr:uid="{00000000-0005-0000-0000-000083010000}"/>
    <cellStyle name="Normal 2 4 2 3 6" xfId="389" xr:uid="{00000000-0005-0000-0000-000084010000}"/>
    <cellStyle name="Normal 2 4 2 3 7" xfId="390" xr:uid="{00000000-0005-0000-0000-000085010000}"/>
    <cellStyle name="Normal 2 4 2 4" xfId="391" xr:uid="{00000000-0005-0000-0000-000086010000}"/>
    <cellStyle name="Normal 2 4 2 5" xfId="392" xr:uid="{00000000-0005-0000-0000-000087010000}"/>
    <cellStyle name="Normal 2 4 2 6" xfId="393" xr:uid="{00000000-0005-0000-0000-000088010000}"/>
    <cellStyle name="Normal 2 4 2 7" xfId="394" xr:uid="{00000000-0005-0000-0000-000089010000}"/>
    <cellStyle name="Normal 2 4 2 8" xfId="395" xr:uid="{00000000-0005-0000-0000-00008A010000}"/>
    <cellStyle name="Normal 2 4 2 9" xfId="396" xr:uid="{00000000-0005-0000-0000-00008B010000}"/>
    <cellStyle name="Normal 2 4 3" xfId="397" xr:uid="{00000000-0005-0000-0000-00008C010000}"/>
    <cellStyle name="Normal 2 4 3 10" xfId="398" xr:uid="{00000000-0005-0000-0000-00008D010000}"/>
    <cellStyle name="Normal 2 4 3 2" xfId="399" xr:uid="{00000000-0005-0000-0000-00008E010000}"/>
    <cellStyle name="Normal 2 4 3 2 2" xfId="400" xr:uid="{00000000-0005-0000-0000-00008F010000}"/>
    <cellStyle name="Normal 2 4 3 2 3" xfId="401" xr:uid="{00000000-0005-0000-0000-000090010000}"/>
    <cellStyle name="Normal 2 4 3 2 4" xfId="402" xr:uid="{00000000-0005-0000-0000-000091010000}"/>
    <cellStyle name="Normal 2 4 3 2 5" xfId="403" xr:uid="{00000000-0005-0000-0000-000092010000}"/>
    <cellStyle name="Normal 2 4 3 2 6" xfId="404" xr:uid="{00000000-0005-0000-0000-000093010000}"/>
    <cellStyle name="Normal 2 4 3 2 7" xfId="405" xr:uid="{00000000-0005-0000-0000-000094010000}"/>
    <cellStyle name="Normal 2 4 3 2 8" xfId="406" xr:uid="{00000000-0005-0000-0000-000095010000}"/>
    <cellStyle name="Normal 2 4 3 3" xfId="407" xr:uid="{00000000-0005-0000-0000-000096010000}"/>
    <cellStyle name="Normal 2 4 3 3 2" xfId="408" xr:uid="{00000000-0005-0000-0000-000097010000}"/>
    <cellStyle name="Normal 2 4 3 3 3" xfId="409" xr:uid="{00000000-0005-0000-0000-000098010000}"/>
    <cellStyle name="Normal 2 4 3 3 4" xfId="410" xr:uid="{00000000-0005-0000-0000-000099010000}"/>
    <cellStyle name="Normal 2 4 3 3 5" xfId="411" xr:uid="{00000000-0005-0000-0000-00009A010000}"/>
    <cellStyle name="Normal 2 4 3 3 6" xfId="412" xr:uid="{00000000-0005-0000-0000-00009B010000}"/>
    <cellStyle name="Normal 2 4 3 3 7" xfId="413" xr:uid="{00000000-0005-0000-0000-00009C010000}"/>
    <cellStyle name="Normal 2 4 3 4" xfId="414" xr:uid="{00000000-0005-0000-0000-00009D010000}"/>
    <cellStyle name="Normal 2 4 3 5" xfId="415" xr:uid="{00000000-0005-0000-0000-00009E010000}"/>
    <cellStyle name="Normal 2 4 3 6" xfId="416" xr:uid="{00000000-0005-0000-0000-00009F010000}"/>
    <cellStyle name="Normal 2 4 3 7" xfId="417" xr:uid="{00000000-0005-0000-0000-0000A0010000}"/>
    <cellStyle name="Normal 2 4 3 8" xfId="418" xr:uid="{00000000-0005-0000-0000-0000A1010000}"/>
    <cellStyle name="Normal 2 4 3 9" xfId="419" xr:uid="{00000000-0005-0000-0000-0000A2010000}"/>
    <cellStyle name="Normal 2 4 4" xfId="420" xr:uid="{00000000-0005-0000-0000-0000A3010000}"/>
    <cellStyle name="Normal 2 4 4 2" xfId="421" xr:uid="{00000000-0005-0000-0000-0000A4010000}"/>
    <cellStyle name="Normal 2 4 4 3" xfId="422" xr:uid="{00000000-0005-0000-0000-0000A5010000}"/>
    <cellStyle name="Normal 2 4 4 4" xfId="423" xr:uid="{00000000-0005-0000-0000-0000A6010000}"/>
    <cellStyle name="Normal 2 4 4 5" xfId="424" xr:uid="{00000000-0005-0000-0000-0000A7010000}"/>
    <cellStyle name="Normal 2 4 4 6" xfId="425" xr:uid="{00000000-0005-0000-0000-0000A8010000}"/>
    <cellStyle name="Normal 2 4 4 7" xfId="426" xr:uid="{00000000-0005-0000-0000-0000A9010000}"/>
    <cellStyle name="Normal 2 4 4 8" xfId="427" xr:uid="{00000000-0005-0000-0000-0000AA010000}"/>
    <cellStyle name="Normal 2 4 5" xfId="428" xr:uid="{00000000-0005-0000-0000-0000AB010000}"/>
    <cellStyle name="Normal 2 4 5 2" xfId="429" xr:uid="{00000000-0005-0000-0000-0000AC010000}"/>
    <cellStyle name="Normal 2 4 5 3" xfId="430" xr:uid="{00000000-0005-0000-0000-0000AD010000}"/>
    <cellStyle name="Normal 2 4 5 4" xfId="431" xr:uid="{00000000-0005-0000-0000-0000AE010000}"/>
    <cellStyle name="Normal 2 4 5 5" xfId="432" xr:uid="{00000000-0005-0000-0000-0000AF010000}"/>
    <cellStyle name="Normal 2 4 5 6" xfId="433" xr:uid="{00000000-0005-0000-0000-0000B0010000}"/>
    <cellStyle name="Normal 2 4 5 7" xfId="434" xr:uid="{00000000-0005-0000-0000-0000B1010000}"/>
    <cellStyle name="Normal 2 4 6" xfId="435" xr:uid="{00000000-0005-0000-0000-0000B2010000}"/>
    <cellStyle name="Normal 2 4 7" xfId="436" xr:uid="{00000000-0005-0000-0000-0000B3010000}"/>
    <cellStyle name="Normal 2 4 8" xfId="437" xr:uid="{00000000-0005-0000-0000-0000B4010000}"/>
    <cellStyle name="Normal 2 4 9" xfId="438" xr:uid="{00000000-0005-0000-0000-0000B5010000}"/>
    <cellStyle name="Normal 2 5" xfId="439" xr:uid="{00000000-0005-0000-0000-0000B6010000}"/>
    <cellStyle name="Normal 2 5 10" xfId="440" xr:uid="{00000000-0005-0000-0000-0000B7010000}"/>
    <cellStyle name="Normal 2 5 11" xfId="441" xr:uid="{00000000-0005-0000-0000-0000B8010000}"/>
    <cellStyle name="Normal 2 5 12" xfId="442" xr:uid="{00000000-0005-0000-0000-0000B9010000}"/>
    <cellStyle name="Normal 2 5 2" xfId="443" xr:uid="{00000000-0005-0000-0000-0000BA010000}"/>
    <cellStyle name="Normal 2 5 2 10" xfId="444" xr:uid="{00000000-0005-0000-0000-0000BB010000}"/>
    <cellStyle name="Normal 2 5 2 2" xfId="445" xr:uid="{00000000-0005-0000-0000-0000BC010000}"/>
    <cellStyle name="Normal 2 5 2 2 2" xfId="446" xr:uid="{00000000-0005-0000-0000-0000BD010000}"/>
    <cellStyle name="Normal 2 5 2 2 3" xfId="447" xr:uid="{00000000-0005-0000-0000-0000BE010000}"/>
    <cellStyle name="Normal 2 5 2 2 4" xfId="448" xr:uid="{00000000-0005-0000-0000-0000BF010000}"/>
    <cellStyle name="Normal 2 5 2 2 5" xfId="449" xr:uid="{00000000-0005-0000-0000-0000C0010000}"/>
    <cellStyle name="Normal 2 5 2 2 6" xfId="450" xr:uid="{00000000-0005-0000-0000-0000C1010000}"/>
    <cellStyle name="Normal 2 5 2 2 7" xfId="451" xr:uid="{00000000-0005-0000-0000-0000C2010000}"/>
    <cellStyle name="Normal 2 5 2 2 8" xfId="452" xr:uid="{00000000-0005-0000-0000-0000C3010000}"/>
    <cellStyle name="Normal 2 5 2 3" xfId="453" xr:uid="{00000000-0005-0000-0000-0000C4010000}"/>
    <cellStyle name="Normal 2 5 2 3 2" xfId="454" xr:uid="{00000000-0005-0000-0000-0000C5010000}"/>
    <cellStyle name="Normal 2 5 2 3 3" xfId="455" xr:uid="{00000000-0005-0000-0000-0000C6010000}"/>
    <cellStyle name="Normal 2 5 2 3 4" xfId="456" xr:uid="{00000000-0005-0000-0000-0000C7010000}"/>
    <cellStyle name="Normal 2 5 2 3 5" xfId="457" xr:uid="{00000000-0005-0000-0000-0000C8010000}"/>
    <cellStyle name="Normal 2 5 2 3 6" xfId="458" xr:uid="{00000000-0005-0000-0000-0000C9010000}"/>
    <cellStyle name="Normal 2 5 2 3 7" xfId="459" xr:uid="{00000000-0005-0000-0000-0000CA010000}"/>
    <cellStyle name="Normal 2 5 2 4" xfId="460" xr:uid="{00000000-0005-0000-0000-0000CB010000}"/>
    <cellStyle name="Normal 2 5 2 5" xfId="461" xr:uid="{00000000-0005-0000-0000-0000CC010000}"/>
    <cellStyle name="Normal 2 5 2 6" xfId="462" xr:uid="{00000000-0005-0000-0000-0000CD010000}"/>
    <cellStyle name="Normal 2 5 2 7" xfId="463" xr:uid="{00000000-0005-0000-0000-0000CE010000}"/>
    <cellStyle name="Normal 2 5 2 8" xfId="464" xr:uid="{00000000-0005-0000-0000-0000CF010000}"/>
    <cellStyle name="Normal 2 5 2 9" xfId="465" xr:uid="{00000000-0005-0000-0000-0000D0010000}"/>
    <cellStyle name="Normal 2 5 3" xfId="466" xr:uid="{00000000-0005-0000-0000-0000D1010000}"/>
    <cellStyle name="Normal 2 5 3 10" xfId="467" xr:uid="{00000000-0005-0000-0000-0000D2010000}"/>
    <cellStyle name="Normal 2 5 3 2" xfId="468" xr:uid="{00000000-0005-0000-0000-0000D3010000}"/>
    <cellStyle name="Normal 2 5 3 2 2" xfId="469" xr:uid="{00000000-0005-0000-0000-0000D4010000}"/>
    <cellStyle name="Normal 2 5 3 2 3" xfId="470" xr:uid="{00000000-0005-0000-0000-0000D5010000}"/>
    <cellStyle name="Normal 2 5 3 2 4" xfId="471" xr:uid="{00000000-0005-0000-0000-0000D6010000}"/>
    <cellStyle name="Normal 2 5 3 2 5" xfId="472" xr:uid="{00000000-0005-0000-0000-0000D7010000}"/>
    <cellStyle name="Normal 2 5 3 2 6" xfId="473" xr:uid="{00000000-0005-0000-0000-0000D8010000}"/>
    <cellStyle name="Normal 2 5 3 2 7" xfId="474" xr:uid="{00000000-0005-0000-0000-0000D9010000}"/>
    <cellStyle name="Normal 2 5 3 2 8" xfId="475" xr:uid="{00000000-0005-0000-0000-0000DA010000}"/>
    <cellStyle name="Normal 2 5 3 3" xfId="476" xr:uid="{00000000-0005-0000-0000-0000DB010000}"/>
    <cellStyle name="Normal 2 5 3 3 2" xfId="477" xr:uid="{00000000-0005-0000-0000-0000DC010000}"/>
    <cellStyle name="Normal 2 5 3 3 3" xfId="478" xr:uid="{00000000-0005-0000-0000-0000DD010000}"/>
    <cellStyle name="Normal 2 5 3 3 4" xfId="479" xr:uid="{00000000-0005-0000-0000-0000DE010000}"/>
    <cellStyle name="Normal 2 5 3 3 5" xfId="480" xr:uid="{00000000-0005-0000-0000-0000DF010000}"/>
    <cellStyle name="Normal 2 5 3 3 6" xfId="481" xr:uid="{00000000-0005-0000-0000-0000E0010000}"/>
    <cellStyle name="Normal 2 5 3 3 7" xfId="482" xr:uid="{00000000-0005-0000-0000-0000E1010000}"/>
    <cellStyle name="Normal 2 5 3 4" xfId="483" xr:uid="{00000000-0005-0000-0000-0000E2010000}"/>
    <cellStyle name="Normal 2 5 3 5" xfId="484" xr:uid="{00000000-0005-0000-0000-0000E3010000}"/>
    <cellStyle name="Normal 2 5 3 6" xfId="485" xr:uid="{00000000-0005-0000-0000-0000E4010000}"/>
    <cellStyle name="Normal 2 5 3 7" xfId="486" xr:uid="{00000000-0005-0000-0000-0000E5010000}"/>
    <cellStyle name="Normal 2 5 3 8" xfId="487" xr:uid="{00000000-0005-0000-0000-0000E6010000}"/>
    <cellStyle name="Normal 2 5 3 9" xfId="488" xr:uid="{00000000-0005-0000-0000-0000E7010000}"/>
    <cellStyle name="Normal 2 5 4" xfId="489" xr:uid="{00000000-0005-0000-0000-0000E8010000}"/>
    <cellStyle name="Normal 2 5 4 2" xfId="490" xr:uid="{00000000-0005-0000-0000-0000E9010000}"/>
    <cellStyle name="Normal 2 5 4 3" xfId="491" xr:uid="{00000000-0005-0000-0000-0000EA010000}"/>
    <cellStyle name="Normal 2 5 4 4" xfId="492" xr:uid="{00000000-0005-0000-0000-0000EB010000}"/>
    <cellStyle name="Normal 2 5 4 5" xfId="493" xr:uid="{00000000-0005-0000-0000-0000EC010000}"/>
    <cellStyle name="Normal 2 5 4 6" xfId="494" xr:uid="{00000000-0005-0000-0000-0000ED010000}"/>
    <cellStyle name="Normal 2 5 4 7" xfId="495" xr:uid="{00000000-0005-0000-0000-0000EE010000}"/>
    <cellStyle name="Normal 2 5 4 8" xfId="496" xr:uid="{00000000-0005-0000-0000-0000EF010000}"/>
    <cellStyle name="Normal 2 5 5" xfId="497" xr:uid="{00000000-0005-0000-0000-0000F0010000}"/>
    <cellStyle name="Normal 2 5 5 2" xfId="498" xr:uid="{00000000-0005-0000-0000-0000F1010000}"/>
    <cellStyle name="Normal 2 5 5 3" xfId="499" xr:uid="{00000000-0005-0000-0000-0000F2010000}"/>
    <cellStyle name="Normal 2 5 5 4" xfId="500" xr:uid="{00000000-0005-0000-0000-0000F3010000}"/>
    <cellStyle name="Normal 2 5 5 5" xfId="501" xr:uid="{00000000-0005-0000-0000-0000F4010000}"/>
    <cellStyle name="Normal 2 5 5 6" xfId="502" xr:uid="{00000000-0005-0000-0000-0000F5010000}"/>
    <cellStyle name="Normal 2 5 5 7" xfId="503" xr:uid="{00000000-0005-0000-0000-0000F6010000}"/>
    <cellStyle name="Normal 2 5 6" xfId="504" xr:uid="{00000000-0005-0000-0000-0000F7010000}"/>
    <cellStyle name="Normal 2 5 7" xfId="505" xr:uid="{00000000-0005-0000-0000-0000F8010000}"/>
    <cellStyle name="Normal 2 5 8" xfId="506" xr:uid="{00000000-0005-0000-0000-0000F9010000}"/>
    <cellStyle name="Normal 2 5 9" xfId="507" xr:uid="{00000000-0005-0000-0000-0000FA010000}"/>
    <cellStyle name="Normal 2 6" xfId="508" xr:uid="{00000000-0005-0000-0000-0000FB010000}"/>
    <cellStyle name="Normal 20" xfId="509" xr:uid="{00000000-0005-0000-0000-0000FC010000}"/>
    <cellStyle name="Normal 21" xfId="510" xr:uid="{00000000-0005-0000-0000-0000FD010000}"/>
    <cellStyle name="Normal 21 2" xfId="511" xr:uid="{00000000-0005-0000-0000-0000FE010000}"/>
    <cellStyle name="Normal 21 3" xfId="512" xr:uid="{00000000-0005-0000-0000-0000FF010000}"/>
    <cellStyle name="Normal 21 4" xfId="513" xr:uid="{00000000-0005-0000-0000-000000020000}"/>
    <cellStyle name="Normal 21 5" xfId="514" xr:uid="{00000000-0005-0000-0000-000001020000}"/>
    <cellStyle name="Normal 21 6" xfId="515" xr:uid="{00000000-0005-0000-0000-000002020000}"/>
    <cellStyle name="Normal 21 7" xfId="516" xr:uid="{00000000-0005-0000-0000-000003020000}"/>
    <cellStyle name="Normal 22" xfId="517" xr:uid="{00000000-0005-0000-0000-000004020000}"/>
    <cellStyle name="Normal 22 2" xfId="518" xr:uid="{00000000-0005-0000-0000-000005020000}"/>
    <cellStyle name="Normal 23" xfId="519" xr:uid="{00000000-0005-0000-0000-000006020000}"/>
    <cellStyle name="Normal 23 2" xfId="520" xr:uid="{00000000-0005-0000-0000-000007020000}"/>
    <cellStyle name="Normal 23 3" xfId="521" xr:uid="{00000000-0005-0000-0000-000008020000}"/>
    <cellStyle name="Normal 24" xfId="522" xr:uid="{00000000-0005-0000-0000-000009020000}"/>
    <cellStyle name="Normal 25" xfId="523" xr:uid="{00000000-0005-0000-0000-00000A020000}"/>
    <cellStyle name="Normal 25 2" xfId="524" xr:uid="{00000000-0005-0000-0000-00000B020000}"/>
    <cellStyle name="Normal 26" xfId="525" xr:uid="{00000000-0005-0000-0000-00000C020000}"/>
    <cellStyle name="Normal 27" xfId="526" xr:uid="{00000000-0005-0000-0000-00000D020000}"/>
    <cellStyle name="Normal 28" xfId="527" xr:uid="{00000000-0005-0000-0000-00000E020000}"/>
    <cellStyle name="Normal 29" xfId="528" xr:uid="{00000000-0005-0000-0000-00000F020000}"/>
    <cellStyle name="Normal 29 2" xfId="529" xr:uid="{00000000-0005-0000-0000-000010020000}"/>
    <cellStyle name="Normal 29 3" xfId="530" xr:uid="{00000000-0005-0000-0000-000011020000}"/>
    <cellStyle name="Normal 3" xfId="531" xr:uid="{00000000-0005-0000-0000-000012020000}"/>
    <cellStyle name="Normal 3 2" xfId="532" xr:uid="{00000000-0005-0000-0000-000013020000}"/>
    <cellStyle name="Normal 3 2 2" xfId="533" xr:uid="{00000000-0005-0000-0000-000014020000}"/>
    <cellStyle name="Normal 3 2 2 10" xfId="534" xr:uid="{00000000-0005-0000-0000-000015020000}"/>
    <cellStyle name="Normal 3 2 2 11" xfId="535" xr:uid="{00000000-0005-0000-0000-000016020000}"/>
    <cellStyle name="Normal 3 2 2 12" xfId="536" xr:uid="{00000000-0005-0000-0000-000017020000}"/>
    <cellStyle name="Normal 3 2 2 2" xfId="537" xr:uid="{00000000-0005-0000-0000-000018020000}"/>
    <cellStyle name="Normal 3 2 2 2 10" xfId="538" xr:uid="{00000000-0005-0000-0000-000019020000}"/>
    <cellStyle name="Normal 3 2 2 2 2" xfId="539" xr:uid="{00000000-0005-0000-0000-00001A020000}"/>
    <cellStyle name="Normal 3 2 2 2 2 2" xfId="540" xr:uid="{00000000-0005-0000-0000-00001B020000}"/>
    <cellStyle name="Normal 3 2 2 2 2 3" xfId="541" xr:uid="{00000000-0005-0000-0000-00001C020000}"/>
    <cellStyle name="Normal 3 2 2 2 2 4" xfId="542" xr:uid="{00000000-0005-0000-0000-00001D020000}"/>
    <cellStyle name="Normal 3 2 2 2 2 5" xfId="543" xr:uid="{00000000-0005-0000-0000-00001E020000}"/>
    <cellStyle name="Normal 3 2 2 2 2 6" xfId="544" xr:uid="{00000000-0005-0000-0000-00001F020000}"/>
    <cellStyle name="Normal 3 2 2 2 2 7" xfId="545" xr:uid="{00000000-0005-0000-0000-000020020000}"/>
    <cellStyle name="Normal 3 2 2 2 2 8" xfId="546" xr:uid="{00000000-0005-0000-0000-000021020000}"/>
    <cellStyle name="Normal 3 2 2 2 3" xfId="547" xr:uid="{00000000-0005-0000-0000-000022020000}"/>
    <cellStyle name="Normal 3 2 2 2 3 2" xfId="548" xr:uid="{00000000-0005-0000-0000-000023020000}"/>
    <cellStyle name="Normal 3 2 2 2 3 3" xfId="549" xr:uid="{00000000-0005-0000-0000-000024020000}"/>
    <cellStyle name="Normal 3 2 2 2 3 4" xfId="550" xr:uid="{00000000-0005-0000-0000-000025020000}"/>
    <cellStyle name="Normal 3 2 2 2 3 5" xfId="551" xr:uid="{00000000-0005-0000-0000-000026020000}"/>
    <cellStyle name="Normal 3 2 2 2 3 6" xfId="552" xr:uid="{00000000-0005-0000-0000-000027020000}"/>
    <cellStyle name="Normal 3 2 2 2 3 7" xfId="553" xr:uid="{00000000-0005-0000-0000-000028020000}"/>
    <cellStyle name="Normal 3 2 2 2 4" xfId="554" xr:uid="{00000000-0005-0000-0000-000029020000}"/>
    <cellStyle name="Normal 3 2 2 2 5" xfId="555" xr:uid="{00000000-0005-0000-0000-00002A020000}"/>
    <cellStyle name="Normal 3 2 2 2 6" xfId="556" xr:uid="{00000000-0005-0000-0000-00002B020000}"/>
    <cellStyle name="Normal 3 2 2 2 7" xfId="557" xr:uid="{00000000-0005-0000-0000-00002C020000}"/>
    <cellStyle name="Normal 3 2 2 2 8" xfId="558" xr:uid="{00000000-0005-0000-0000-00002D020000}"/>
    <cellStyle name="Normal 3 2 2 2 9" xfId="559" xr:uid="{00000000-0005-0000-0000-00002E020000}"/>
    <cellStyle name="Normal 3 2 2 3" xfId="560" xr:uid="{00000000-0005-0000-0000-00002F020000}"/>
    <cellStyle name="Normal 3 2 2 3 10" xfId="561" xr:uid="{00000000-0005-0000-0000-000030020000}"/>
    <cellStyle name="Normal 3 2 2 3 2" xfId="562" xr:uid="{00000000-0005-0000-0000-000031020000}"/>
    <cellStyle name="Normal 3 2 2 3 2 2" xfId="563" xr:uid="{00000000-0005-0000-0000-000032020000}"/>
    <cellStyle name="Normal 3 2 2 3 2 3" xfId="564" xr:uid="{00000000-0005-0000-0000-000033020000}"/>
    <cellStyle name="Normal 3 2 2 3 2 4" xfId="565" xr:uid="{00000000-0005-0000-0000-000034020000}"/>
    <cellStyle name="Normal 3 2 2 3 2 5" xfId="566" xr:uid="{00000000-0005-0000-0000-000035020000}"/>
    <cellStyle name="Normal 3 2 2 3 2 6" xfId="567" xr:uid="{00000000-0005-0000-0000-000036020000}"/>
    <cellStyle name="Normal 3 2 2 3 2 7" xfId="568" xr:uid="{00000000-0005-0000-0000-000037020000}"/>
    <cellStyle name="Normal 3 2 2 3 2 8" xfId="569" xr:uid="{00000000-0005-0000-0000-000038020000}"/>
    <cellStyle name="Normal 3 2 2 3 3" xfId="570" xr:uid="{00000000-0005-0000-0000-000039020000}"/>
    <cellStyle name="Normal 3 2 2 3 3 2" xfId="571" xr:uid="{00000000-0005-0000-0000-00003A020000}"/>
    <cellStyle name="Normal 3 2 2 3 3 3" xfId="572" xr:uid="{00000000-0005-0000-0000-00003B020000}"/>
    <cellStyle name="Normal 3 2 2 3 3 4" xfId="573" xr:uid="{00000000-0005-0000-0000-00003C020000}"/>
    <cellStyle name="Normal 3 2 2 3 3 5" xfId="574" xr:uid="{00000000-0005-0000-0000-00003D020000}"/>
    <cellStyle name="Normal 3 2 2 3 3 6" xfId="575" xr:uid="{00000000-0005-0000-0000-00003E020000}"/>
    <cellStyle name="Normal 3 2 2 3 3 7" xfId="576" xr:uid="{00000000-0005-0000-0000-00003F020000}"/>
    <cellStyle name="Normal 3 2 2 3 4" xfId="577" xr:uid="{00000000-0005-0000-0000-000040020000}"/>
    <cellStyle name="Normal 3 2 2 3 5" xfId="578" xr:uid="{00000000-0005-0000-0000-000041020000}"/>
    <cellStyle name="Normal 3 2 2 3 6" xfId="579" xr:uid="{00000000-0005-0000-0000-000042020000}"/>
    <cellStyle name="Normal 3 2 2 3 7" xfId="580" xr:uid="{00000000-0005-0000-0000-000043020000}"/>
    <cellStyle name="Normal 3 2 2 3 8" xfId="581" xr:uid="{00000000-0005-0000-0000-000044020000}"/>
    <cellStyle name="Normal 3 2 2 3 9" xfId="582" xr:uid="{00000000-0005-0000-0000-000045020000}"/>
    <cellStyle name="Normal 3 2 2 4" xfId="583" xr:uid="{00000000-0005-0000-0000-000046020000}"/>
    <cellStyle name="Normal 3 2 2 4 2" xfId="584" xr:uid="{00000000-0005-0000-0000-000047020000}"/>
    <cellStyle name="Normal 3 2 2 4 3" xfId="585" xr:uid="{00000000-0005-0000-0000-000048020000}"/>
    <cellStyle name="Normal 3 2 2 4 4" xfId="586" xr:uid="{00000000-0005-0000-0000-000049020000}"/>
    <cellStyle name="Normal 3 2 2 4 5" xfId="587" xr:uid="{00000000-0005-0000-0000-00004A020000}"/>
    <cellStyle name="Normal 3 2 2 4 6" xfId="588" xr:uid="{00000000-0005-0000-0000-00004B020000}"/>
    <cellStyle name="Normal 3 2 2 4 7" xfId="589" xr:uid="{00000000-0005-0000-0000-00004C020000}"/>
    <cellStyle name="Normal 3 2 2 4 8" xfId="590" xr:uid="{00000000-0005-0000-0000-00004D020000}"/>
    <cellStyle name="Normal 3 2 2 5" xfId="591" xr:uid="{00000000-0005-0000-0000-00004E020000}"/>
    <cellStyle name="Normal 3 2 2 5 2" xfId="592" xr:uid="{00000000-0005-0000-0000-00004F020000}"/>
    <cellStyle name="Normal 3 2 2 5 3" xfId="593" xr:uid="{00000000-0005-0000-0000-000050020000}"/>
    <cellStyle name="Normal 3 2 2 5 4" xfId="594" xr:uid="{00000000-0005-0000-0000-000051020000}"/>
    <cellStyle name="Normal 3 2 2 5 5" xfId="595" xr:uid="{00000000-0005-0000-0000-000052020000}"/>
    <cellStyle name="Normal 3 2 2 5 6" xfId="596" xr:uid="{00000000-0005-0000-0000-000053020000}"/>
    <cellStyle name="Normal 3 2 2 5 7" xfId="597" xr:uid="{00000000-0005-0000-0000-000054020000}"/>
    <cellStyle name="Normal 3 2 2 6" xfId="598" xr:uid="{00000000-0005-0000-0000-000055020000}"/>
    <cellStyle name="Normal 3 2 2 7" xfId="599" xr:uid="{00000000-0005-0000-0000-000056020000}"/>
    <cellStyle name="Normal 3 2 2 8" xfId="600" xr:uid="{00000000-0005-0000-0000-000057020000}"/>
    <cellStyle name="Normal 3 2 2 9" xfId="601" xr:uid="{00000000-0005-0000-0000-000058020000}"/>
    <cellStyle name="Normal 3 2 3" xfId="602" xr:uid="{00000000-0005-0000-0000-000059020000}"/>
    <cellStyle name="Normal 3 2 3 10" xfId="603" xr:uid="{00000000-0005-0000-0000-00005A020000}"/>
    <cellStyle name="Normal 3 2 3 11" xfId="604" xr:uid="{00000000-0005-0000-0000-00005B020000}"/>
    <cellStyle name="Normal 3 2 3 12" xfId="605" xr:uid="{00000000-0005-0000-0000-00005C020000}"/>
    <cellStyle name="Normal 3 2 3 2" xfId="606" xr:uid="{00000000-0005-0000-0000-00005D020000}"/>
    <cellStyle name="Normal 3 2 3 2 10" xfId="607" xr:uid="{00000000-0005-0000-0000-00005E020000}"/>
    <cellStyle name="Normal 3 2 3 2 2" xfId="608" xr:uid="{00000000-0005-0000-0000-00005F020000}"/>
    <cellStyle name="Normal 3 2 3 2 2 2" xfId="609" xr:uid="{00000000-0005-0000-0000-000060020000}"/>
    <cellStyle name="Normal 3 2 3 2 2 3" xfId="610" xr:uid="{00000000-0005-0000-0000-000061020000}"/>
    <cellStyle name="Normal 3 2 3 2 2 4" xfId="611" xr:uid="{00000000-0005-0000-0000-000062020000}"/>
    <cellStyle name="Normal 3 2 3 2 2 5" xfId="612" xr:uid="{00000000-0005-0000-0000-000063020000}"/>
    <cellStyle name="Normal 3 2 3 2 2 6" xfId="613" xr:uid="{00000000-0005-0000-0000-000064020000}"/>
    <cellStyle name="Normal 3 2 3 2 2 7" xfId="614" xr:uid="{00000000-0005-0000-0000-000065020000}"/>
    <cellStyle name="Normal 3 2 3 2 2 8" xfId="615" xr:uid="{00000000-0005-0000-0000-000066020000}"/>
    <cellStyle name="Normal 3 2 3 2 3" xfId="616" xr:uid="{00000000-0005-0000-0000-000067020000}"/>
    <cellStyle name="Normal 3 2 3 2 3 2" xfId="617" xr:uid="{00000000-0005-0000-0000-000068020000}"/>
    <cellStyle name="Normal 3 2 3 2 3 3" xfId="618" xr:uid="{00000000-0005-0000-0000-000069020000}"/>
    <cellStyle name="Normal 3 2 3 2 3 4" xfId="619" xr:uid="{00000000-0005-0000-0000-00006A020000}"/>
    <cellStyle name="Normal 3 2 3 2 3 5" xfId="620" xr:uid="{00000000-0005-0000-0000-00006B020000}"/>
    <cellStyle name="Normal 3 2 3 2 3 6" xfId="621" xr:uid="{00000000-0005-0000-0000-00006C020000}"/>
    <cellStyle name="Normal 3 2 3 2 3 7" xfId="622" xr:uid="{00000000-0005-0000-0000-00006D020000}"/>
    <cellStyle name="Normal 3 2 3 2 4" xfId="623" xr:uid="{00000000-0005-0000-0000-00006E020000}"/>
    <cellStyle name="Normal 3 2 3 2 5" xfId="624" xr:uid="{00000000-0005-0000-0000-00006F020000}"/>
    <cellStyle name="Normal 3 2 3 2 6" xfId="625" xr:uid="{00000000-0005-0000-0000-000070020000}"/>
    <cellStyle name="Normal 3 2 3 2 7" xfId="626" xr:uid="{00000000-0005-0000-0000-000071020000}"/>
    <cellStyle name="Normal 3 2 3 2 8" xfId="627" xr:uid="{00000000-0005-0000-0000-000072020000}"/>
    <cellStyle name="Normal 3 2 3 2 9" xfId="628" xr:uid="{00000000-0005-0000-0000-000073020000}"/>
    <cellStyle name="Normal 3 2 3 3" xfId="629" xr:uid="{00000000-0005-0000-0000-000074020000}"/>
    <cellStyle name="Normal 3 2 3 3 10" xfId="630" xr:uid="{00000000-0005-0000-0000-000075020000}"/>
    <cellStyle name="Normal 3 2 3 3 2" xfId="631" xr:uid="{00000000-0005-0000-0000-000076020000}"/>
    <cellStyle name="Normal 3 2 3 3 2 2" xfId="632" xr:uid="{00000000-0005-0000-0000-000077020000}"/>
    <cellStyle name="Normal 3 2 3 3 2 3" xfId="633" xr:uid="{00000000-0005-0000-0000-000078020000}"/>
    <cellStyle name="Normal 3 2 3 3 2 4" xfId="634" xr:uid="{00000000-0005-0000-0000-000079020000}"/>
    <cellStyle name="Normal 3 2 3 3 2 5" xfId="635" xr:uid="{00000000-0005-0000-0000-00007A020000}"/>
    <cellStyle name="Normal 3 2 3 3 2 6" xfId="636" xr:uid="{00000000-0005-0000-0000-00007B020000}"/>
    <cellStyle name="Normal 3 2 3 3 2 7" xfId="637" xr:uid="{00000000-0005-0000-0000-00007C020000}"/>
    <cellStyle name="Normal 3 2 3 3 2 8" xfId="638" xr:uid="{00000000-0005-0000-0000-00007D020000}"/>
    <cellStyle name="Normal 3 2 3 3 3" xfId="639" xr:uid="{00000000-0005-0000-0000-00007E020000}"/>
    <cellStyle name="Normal 3 2 3 3 3 2" xfId="640" xr:uid="{00000000-0005-0000-0000-00007F020000}"/>
    <cellStyle name="Normal 3 2 3 3 3 3" xfId="641" xr:uid="{00000000-0005-0000-0000-000080020000}"/>
    <cellStyle name="Normal 3 2 3 3 3 4" xfId="642" xr:uid="{00000000-0005-0000-0000-000081020000}"/>
    <cellStyle name="Normal 3 2 3 3 3 5" xfId="643" xr:uid="{00000000-0005-0000-0000-000082020000}"/>
    <cellStyle name="Normal 3 2 3 3 3 6" xfId="644" xr:uid="{00000000-0005-0000-0000-000083020000}"/>
    <cellStyle name="Normal 3 2 3 3 3 7" xfId="645" xr:uid="{00000000-0005-0000-0000-000084020000}"/>
    <cellStyle name="Normal 3 2 3 3 4" xfId="646" xr:uid="{00000000-0005-0000-0000-000085020000}"/>
    <cellStyle name="Normal 3 2 3 3 5" xfId="647" xr:uid="{00000000-0005-0000-0000-000086020000}"/>
    <cellStyle name="Normal 3 2 3 3 6" xfId="648" xr:uid="{00000000-0005-0000-0000-000087020000}"/>
    <cellStyle name="Normal 3 2 3 3 7" xfId="649" xr:uid="{00000000-0005-0000-0000-000088020000}"/>
    <cellStyle name="Normal 3 2 3 3 8" xfId="650" xr:uid="{00000000-0005-0000-0000-000089020000}"/>
    <cellStyle name="Normal 3 2 3 3 9" xfId="651" xr:uid="{00000000-0005-0000-0000-00008A020000}"/>
    <cellStyle name="Normal 3 2 3 4" xfId="652" xr:uid="{00000000-0005-0000-0000-00008B020000}"/>
    <cellStyle name="Normal 3 2 3 4 2" xfId="653" xr:uid="{00000000-0005-0000-0000-00008C020000}"/>
    <cellStyle name="Normal 3 2 3 4 3" xfId="654" xr:uid="{00000000-0005-0000-0000-00008D020000}"/>
    <cellStyle name="Normal 3 2 3 4 4" xfId="655" xr:uid="{00000000-0005-0000-0000-00008E020000}"/>
    <cellStyle name="Normal 3 2 3 4 5" xfId="656" xr:uid="{00000000-0005-0000-0000-00008F020000}"/>
    <cellStyle name="Normal 3 2 3 4 6" xfId="657" xr:uid="{00000000-0005-0000-0000-000090020000}"/>
    <cellStyle name="Normal 3 2 3 4 7" xfId="658" xr:uid="{00000000-0005-0000-0000-000091020000}"/>
    <cellStyle name="Normal 3 2 3 4 8" xfId="659" xr:uid="{00000000-0005-0000-0000-000092020000}"/>
    <cellStyle name="Normal 3 2 3 5" xfId="660" xr:uid="{00000000-0005-0000-0000-000093020000}"/>
    <cellStyle name="Normal 3 2 3 5 2" xfId="661" xr:uid="{00000000-0005-0000-0000-000094020000}"/>
    <cellStyle name="Normal 3 2 3 5 3" xfId="662" xr:uid="{00000000-0005-0000-0000-000095020000}"/>
    <cellStyle name="Normal 3 2 3 5 4" xfId="663" xr:uid="{00000000-0005-0000-0000-000096020000}"/>
    <cellStyle name="Normal 3 2 3 5 5" xfId="664" xr:uid="{00000000-0005-0000-0000-000097020000}"/>
    <cellStyle name="Normal 3 2 3 5 6" xfId="665" xr:uid="{00000000-0005-0000-0000-000098020000}"/>
    <cellStyle name="Normal 3 2 3 5 7" xfId="666" xr:uid="{00000000-0005-0000-0000-000099020000}"/>
    <cellStyle name="Normal 3 2 3 6" xfId="667" xr:uid="{00000000-0005-0000-0000-00009A020000}"/>
    <cellStyle name="Normal 3 2 3 7" xfId="668" xr:uid="{00000000-0005-0000-0000-00009B020000}"/>
    <cellStyle name="Normal 3 2 3 8" xfId="669" xr:uid="{00000000-0005-0000-0000-00009C020000}"/>
    <cellStyle name="Normal 3 2 3 9" xfId="670" xr:uid="{00000000-0005-0000-0000-00009D020000}"/>
    <cellStyle name="Normal 3 2 4" xfId="671" xr:uid="{00000000-0005-0000-0000-00009E020000}"/>
    <cellStyle name="Normal 3 2 4 10" xfId="672" xr:uid="{00000000-0005-0000-0000-00009F020000}"/>
    <cellStyle name="Normal 3 2 4 11" xfId="673" xr:uid="{00000000-0005-0000-0000-0000A0020000}"/>
    <cellStyle name="Normal 3 2 4 12" xfId="674" xr:uid="{00000000-0005-0000-0000-0000A1020000}"/>
    <cellStyle name="Normal 3 2 4 2" xfId="675" xr:uid="{00000000-0005-0000-0000-0000A2020000}"/>
    <cellStyle name="Normal 3 2 4 2 10" xfId="676" xr:uid="{00000000-0005-0000-0000-0000A3020000}"/>
    <cellStyle name="Normal 3 2 4 2 2" xfId="677" xr:uid="{00000000-0005-0000-0000-0000A4020000}"/>
    <cellStyle name="Normal 3 2 4 2 2 2" xfId="678" xr:uid="{00000000-0005-0000-0000-0000A5020000}"/>
    <cellStyle name="Normal 3 2 4 2 2 3" xfId="679" xr:uid="{00000000-0005-0000-0000-0000A6020000}"/>
    <cellStyle name="Normal 3 2 4 2 2 4" xfId="680" xr:uid="{00000000-0005-0000-0000-0000A7020000}"/>
    <cellStyle name="Normal 3 2 4 2 2 5" xfId="681" xr:uid="{00000000-0005-0000-0000-0000A8020000}"/>
    <cellStyle name="Normal 3 2 4 2 2 6" xfId="682" xr:uid="{00000000-0005-0000-0000-0000A9020000}"/>
    <cellStyle name="Normal 3 2 4 2 2 7" xfId="683" xr:uid="{00000000-0005-0000-0000-0000AA020000}"/>
    <cellStyle name="Normal 3 2 4 2 2 8" xfId="684" xr:uid="{00000000-0005-0000-0000-0000AB020000}"/>
    <cellStyle name="Normal 3 2 4 2 3" xfId="685" xr:uid="{00000000-0005-0000-0000-0000AC020000}"/>
    <cellStyle name="Normal 3 2 4 2 3 2" xfId="686" xr:uid="{00000000-0005-0000-0000-0000AD020000}"/>
    <cellStyle name="Normal 3 2 4 2 3 3" xfId="687" xr:uid="{00000000-0005-0000-0000-0000AE020000}"/>
    <cellStyle name="Normal 3 2 4 2 3 4" xfId="688" xr:uid="{00000000-0005-0000-0000-0000AF020000}"/>
    <cellStyle name="Normal 3 2 4 2 3 5" xfId="689" xr:uid="{00000000-0005-0000-0000-0000B0020000}"/>
    <cellStyle name="Normal 3 2 4 2 3 6" xfId="690" xr:uid="{00000000-0005-0000-0000-0000B1020000}"/>
    <cellStyle name="Normal 3 2 4 2 3 7" xfId="691" xr:uid="{00000000-0005-0000-0000-0000B2020000}"/>
    <cellStyle name="Normal 3 2 4 2 4" xfId="692" xr:uid="{00000000-0005-0000-0000-0000B3020000}"/>
    <cellStyle name="Normal 3 2 4 2 5" xfId="693" xr:uid="{00000000-0005-0000-0000-0000B4020000}"/>
    <cellStyle name="Normal 3 2 4 2 6" xfId="694" xr:uid="{00000000-0005-0000-0000-0000B5020000}"/>
    <cellStyle name="Normal 3 2 4 2 7" xfId="695" xr:uid="{00000000-0005-0000-0000-0000B6020000}"/>
    <cellStyle name="Normal 3 2 4 2 8" xfId="696" xr:uid="{00000000-0005-0000-0000-0000B7020000}"/>
    <cellStyle name="Normal 3 2 4 2 9" xfId="697" xr:uid="{00000000-0005-0000-0000-0000B8020000}"/>
    <cellStyle name="Normal 3 2 4 3" xfId="698" xr:uid="{00000000-0005-0000-0000-0000B9020000}"/>
    <cellStyle name="Normal 3 2 4 3 10" xfId="699" xr:uid="{00000000-0005-0000-0000-0000BA020000}"/>
    <cellStyle name="Normal 3 2 4 3 2" xfId="700" xr:uid="{00000000-0005-0000-0000-0000BB020000}"/>
    <cellStyle name="Normal 3 2 4 3 2 2" xfId="701" xr:uid="{00000000-0005-0000-0000-0000BC020000}"/>
    <cellStyle name="Normal 3 2 4 3 2 3" xfId="702" xr:uid="{00000000-0005-0000-0000-0000BD020000}"/>
    <cellStyle name="Normal 3 2 4 3 2 4" xfId="703" xr:uid="{00000000-0005-0000-0000-0000BE020000}"/>
    <cellStyle name="Normal 3 2 4 3 2 5" xfId="704" xr:uid="{00000000-0005-0000-0000-0000BF020000}"/>
    <cellStyle name="Normal 3 2 4 3 2 6" xfId="705" xr:uid="{00000000-0005-0000-0000-0000C0020000}"/>
    <cellStyle name="Normal 3 2 4 3 2 7" xfId="706" xr:uid="{00000000-0005-0000-0000-0000C1020000}"/>
    <cellStyle name="Normal 3 2 4 3 2 8" xfId="707" xr:uid="{00000000-0005-0000-0000-0000C2020000}"/>
    <cellStyle name="Normal 3 2 4 3 3" xfId="708" xr:uid="{00000000-0005-0000-0000-0000C3020000}"/>
    <cellStyle name="Normal 3 2 4 3 3 2" xfId="709" xr:uid="{00000000-0005-0000-0000-0000C4020000}"/>
    <cellStyle name="Normal 3 2 4 3 3 3" xfId="710" xr:uid="{00000000-0005-0000-0000-0000C5020000}"/>
    <cellStyle name="Normal 3 2 4 3 3 4" xfId="711" xr:uid="{00000000-0005-0000-0000-0000C6020000}"/>
    <cellStyle name="Normal 3 2 4 3 3 5" xfId="712" xr:uid="{00000000-0005-0000-0000-0000C7020000}"/>
    <cellStyle name="Normal 3 2 4 3 3 6" xfId="713" xr:uid="{00000000-0005-0000-0000-0000C8020000}"/>
    <cellStyle name="Normal 3 2 4 3 3 7" xfId="714" xr:uid="{00000000-0005-0000-0000-0000C9020000}"/>
    <cellStyle name="Normal 3 2 4 3 4" xfId="715" xr:uid="{00000000-0005-0000-0000-0000CA020000}"/>
    <cellStyle name="Normal 3 2 4 3 5" xfId="716" xr:uid="{00000000-0005-0000-0000-0000CB020000}"/>
    <cellStyle name="Normal 3 2 4 3 6" xfId="717" xr:uid="{00000000-0005-0000-0000-0000CC020000}"/>
    <cellStyle name="Normal 3 2 4 3 7" xfId="718" xr:uid="{00000000-0005-0000-0000-0000CD020000}"/>
    <cellStyle name="Normal 3 2 4 3 8" xfId="719" xr:uid="{00000000-0005-0000-0000-0000CE020000}"/>
    <cellStyle name="Normal 3 2 4 3 9" xfId="720" xr:uid="{00000000-0005-0000-0000-0000CF020000}"/>
    <cellStyle name="Normal 3 2 4 4" xfId="721" xr:uid="{00000000-0005-0000-0000-0000D0020000}"/>
    <cellStyle name="Normal 3 2 4 4 2" xfId="722" xr:uid="{00000000-0005-0000-0000-0000D1020000}"/>
    <cellStyle name="Normal 3 2 4 4 3" xfId="723" xr:uid="{00000000-0005-0000-0000-0000D2020000}"/>
    <cellStyle name="Normal 3 2 4 4 4" xfId="724" xr:uid="{00000000-0005-0000-0000-0000D3020000}"/>
    <cellStyle name="Normal 3 2 4 4 5" xfId="725" xr:uid="{00000000-0005-0000-0000-0000D4020000}"/>
    <cellStyle name="Normal 3 2 4 4 6" xfId="726" xr:uid="{00000000-0005-0000-0000-0000D5020000}"/>
    <cellStyle name="Normal 3 2 4 4 7" xfId="727" xr:uid="{00000000-0005-0000-0000-0000D6020000}"/>
    <cellStyle name="Normal 3 2 4 4 8" xfId="728" xr:uid="{00000000-0005-0000-0000-0000D7020000}"/>
    <cellStyle name="Normal 3 2 4 5" xfId="729" xr:uid="{00000000-0005-0000-0000-0000D8020000}"/>
    <cellStyle name="Normal 3 2 4 5 2" xfId="730" xr:uid="{00000000-0005-0000-0000-0000D9020000}"/>
    <cellStyle name="Normal 3 2 4 5 3" xfId="731" xr:uid="{00000000-0005-0000-0000-0000DA020000}"/>
    <cellStyle name="Normal 3 2 4 5 4" xfId="732" xr:uid="{00000000-0005-0000-0000-0000DB020000}"/>
    <cellStyle name="Normal 3 2 4 5 5" xfId="733" xr:uid="{00000000-0005-0000-0000-0000DC020000}"/>
    <cellStyle name="Normal 3 2 4 5 6" xfId="734" xr:uid="{00000000-0005-0000-0000-0000DD020000}"/>
    <cellStyle name="Normal 3 2 4 5 7" xfId="735" xr:uid="{00000000-0005-0000-0000-0000DE020000}"/>
    <cellStyle name="Normal 3 2 4 6" xfId="736" xr:uid="{00000000-0005-0000-0000-0000DF020000}"/>
    <cellStyle name="Normal 3 2 4 7" xfId="737" xr:uid="{00000000-0005-0000-0000-0000E0020000}"/>
    <cellStyle name="Normal 3 2 4 8" xfId="738" xr:uid="{00000000-0005-0000-0000-0000E1020000}"/>
    <cellStyle name="Normal 3 2 4 9" xfId="739" xr:uid="{00000000-0005-0000-0000-0000E2020000}"/>
    <cellStyle name="Normal 3 2 5" xfId="2" xr:uid="{00000000-0005-0000-0000-0000E3020000}"/>
    <cellStyle name="Normal 3 2 5 10" xfId="740" xr:uid="{00000000-0005-0000-0000-0000E4020000}"/>
    <cellStyle name="Normal 3 2 5 2" xfId="741" xr:uid="{00000000-0005-0000-0000-0000E5020000}"/>
    <cellStyle name="Normal 3 2 5 2 2" xfId="742" xr:uid="{00000000-0005-0000-0000-0000E6020000}"/>
    <cellStyle name="Normal 3 2 5 2 3" xfId="743" xr:uid="{00000000-0005-0000-0000-0000E7020000}"/>
    <cellStyle name="Normal 3 2 5 2 4" xfId="744" xr:uid="{00000000-0005-0000-0000-0000E8020000}"/>
    <cellStyle name="Normal 3 2 5 2 5" xfId="745" xr:uid="{00000000-0005-0000-0000-0000E9020000}"/>
    <cellStyle name="Normal 3 2 5 2 6" xfId="746" xr:uid="{00000000-0005-0000-0000-0000EA020000}"/>
    <cellStyle name="Normal 3 2 5 2 7" xfId="747" xr:uid="{00000000-0005-0000-0000-0000EB020000}"/>
    <cellStyle name="Normal 3 2 5 2 8" xfId="748" xr:uid="{00000000-0005-0000-0000-0000EC020000}"/>
    <cellStyle name="Normal 3 2 5 3" xfId="749" xr:uid="{00000000-0005-0000-0000-0000ED020000}"/>
    <cellStyle name="Normal 3 2 5 3 2" xfId="750" xr:uid="{00000000-0005-0000-0000-0000EE020000}"/>
    <cellStyle name="Normal 3 2 5 3 3" xfId="751" xr:uid="{00000000-0005-0000-0000-0000EF020000}"/>
    <cellStyle name="Normal 3 2 5 3 4" xfId="752" xr:uid="{00000000-0005-0000-0000-0000F0020000}"/>
    <cellStyle name="Normal 3 2 5 3 5" xfId="753" xr:uid="{00000000-0005-0000-0000-0000F1020000}"/>
    <cellStyle name="Normal 3 2 5 3 6" xfId="754" xr:uid="{00000000-0005-0000-0000-0000F2020000}"/>
    <cellStyle name="Normal 3 2 5 3 7" xfId="755" xr:uid="{00000000-0005-0000-0000-0000F3020000}"/>
    <cellStyle name="Normal 3 2 5 4" xfId="756" xr:uid="{00000000-0005-0000-0000-0000F4020000}"/>
    <cellStyle name="Normal 3 2 5 5" xfId="757" xr:uid="{00000000-0005-0000-0000-0000F5020000}"/>
    <cellStyle name="Normal 3 2 5 6" xfId="758" xr:uid="{00000000-0005-0000-0000-0000F6020000}"/>
    <cellStyle name="Normal 3 2 5 7" xfId="759" xr:uid="{00000000-0005-0000-0000-0000F7020000}"/>
    <cellStyle name="Normal 3 2 5 8" xfId="760" xr:uid="{00000000-0005-0000-0000-0000F8020000}"/>
    <cellStyle name="Normal 3 2 5 9" xfId="761" xr:uid="{00000000-0005-0000-0000-0000F9020000}"/>
    <cellStyle name="Normal 3 2 6" xfId="762" xr:uid="{00000000-0005-0000-0000-0000FA020000}"/>
    <cellStyle name="Normal 3 2 6 10" xfId="763" xr:uid="{00000000-0005-0000-0000-0000FB020000}"/>
    <cellStyle name="Normal 3 2 6 2" xfId="764" xr:uid="{00000000-0005-0000-0000-0000FC020000}"/>
    <cellStyle name="Normal 3 2 6 2 2" xfId="765" xr:uid="{00000000-0005-0000-0000-0000FD020000}"/>
    <cellStyle name="Normal 3 2 6 2 3" xfId="766" xr:uid="{00000000-0005-0000-0000-0000FE020000}"/>
    <cellStyle name="Normal 3 2 6 2 4" xfId="767" xr:uid="{00000000-0005-0000-0000-0000FF020000}"/>
    <cellStyle name="Normal 3 2 6 2 5" xfId="768" xr:uid="{00000000-0005-0000-0000-000000030000}"/>
    <cellStyle name="Normal 3 2 6 2 6" xfId="769" xr:uid="{00000000-0005-0000-0000-000001030000}"/>
    <cellStyle name="Normal 3 2 6 2 7" xfId="770" xr:uid="{00000000-0005-0000-0000-000002030000}"/>
    <cellStyle name="Normal 3 2 6 2 8" xfId="771" xr:uid="{00000000-0005-0000-0000-000003030000}"/>
    <cellStyle name="Normal 3 2 6 3" xfId="772" xr:uid="{00000000-0005-0000-0000-000004030000}"/>
    <cellStyle name="Normal 3 2 6 3 2" xfId="773" xr:uid="{00000000-0005-0000-0000-000005030000}"/>
    <cellStyle name="Normal 3 2 6 3 3" xfId="774" xr:uid="{00000000-0005-0000-0000-000006030000}"/>
    <cellStyle name="Normal 3 2 6 3 4" xfId="775" xr:uid="{00000000-0005-0000-0000-000007030000}"/>
    <cellStyle name="Normal 3 2 6 3 5" xfId="776" xr:uid="{00000000-0005-0000-0000-000008030000}"/>
    <cellStyle name="Normal 3 2 6 3 6" xfId="777" xr:uid="{00000000-0005-0000-0000-000009030000}"/>
    <cellStyle name="Normal 3 2 6 3 7" xfId="778" xr:uid="{00000000-0005-0000-0000-00000A030000}"/>
    <cellStyle name="Normal 3 2 6 4" xfId="779" xr:uid="{00000000-0005-0000-0000-00000B030000}"/>
    <cellStyle name="Normal 3 2 6 5" xfId="780" xr:uid="{00000000-0005-0000-0000-00000C030000}"/>
    <cellStyle name="Normal 3 2 6 6" xfId="781" xr:uid="{00000000-0005-0000-0000-00000D030000}"/>
    <cellStyle name="Normal 3 2 6 7" xfId="782" xr:uid="{00000000-0005-0000-0000-00000E030000}"/>
    <cellStyle name="Normal 3 2 6 8" xfId="783" xr:uid="{00000000-0005-0000-0000-00000F030000}"/>
    <cellStyle name="Normal 3 2 6 9" xfId="784" xr:uid="{00000000-0005-0000-0000-000010030000}"/>
    <cellStyle name="Normal 3 2 7" xfId="785" xr:uid="{00000000-0005-0000-0000-000011030000}"/>
    <cellStyle name="Normal 3 3" xfId="786" xr:uid="{00000000-0005-0000-0000-000012030000}"/>
    <cellStyle name="Normal 3 3 10" xfId="787" xr:uid="{00000000-0005-0000-0000-000013030000}"/>
    <cellStyle name="Normal 3 3 2" xfId="788" xr:uid="{00000000-0005-0000-0000-000014030000}"/>
    <cellStyle name="Normal 3 3 2 2" xfId="789" xr:uid="{00000000-0005-0000-0000-000015030000}"/>
    <cellStyle name="Normal 3 3 2 3" xfId="790" xr:uid="{00000000-0005-0000-0000-000016030000}"/>
    <cellStyle name="Normal 3 3 2 4" xfId="791" xr:uid="{00000000-0005-0000-0000-000017030000}"/>
    <cellStyle name="Normal 3 3 2 5" xfId="792" xr:uid="{00000000-0005-0000-0000-000018030000}"/>
    <cellStyle name="Normal 3 3 2 6" xfId="793" xr:uid="{00000000-0005-0000-0000-000019030000}"/>
    <cellStyle name="Normal 3 3 2 7" xfId="794" xr:uid="{00000000-0005-0000-0000-00001A030000}"/>
    <cellStyle name="Normal 3 3 2 8" xfId="795" xr:uid="{00000000-0005-0000-0000-00001B030000}"/>
    <cellStyle name="Normal 3 3 3" xfId="796" xr:uid="{00000000-0005-0000-0000-00001C030000}"/>
    <cellStyle name="Normal 3 3 3 2" xfId="797" xr:uid="{00000000-0005-0000-0000-00001D030000}"/>
    <cellStyle name="Normal 3 3 3 3" xfId="798" xr:uid="{00000000-0005-0000-0000-00001E030000}"/>
    <cellStyle name="Normal 3 3 3 4" xfId="799" xr:uid="{00000000-0005-0000-0000-00001F030000}"/>
    <cellStyle name="Normal 3 3 3 5" xfId="800" xr:uid="{00000000-0005-0000-0000-000020030000}"/>
    <cellStyle name="Normal 3 3 3 6" xfId="801" xr:uid="{00000000-0005-0000-0000-000021030000}"/>
    <cellStyle name="Normal 3 3 3 7" xfId="802" xr:uid="{00000000-0005-0000-0000-000022030000}"/>
    <cellStyle name="Normal 3 3 4" xfId="803" xr:uid="{00000000-0005-0000-0000-000023030000}"/>
    <cellStyle name="Normal 3 3 5" xfId="804" xr:uid="{00000000-0005-0000-0000-000024030000}"/>
    <cellStyle name="Normal 3 3 6" xfId="805" xr:uid="{00000000-0005-0000-0000-000025030000}"/>
    <cellStyle name="Normal 3 3 7" xfId="806" xr:uid="{00000000-0005-0000-0000-000026030000}"/>
    <cellStyle name="Normal 3 3 8" xfId="807" xr:uid="{00000000-0005-0000-0000-000027030000}"/>
    <cellStyle name="Normal 3 3 9" xfId="808" xr:uid="{00000000-0005-0000-0000-000028030000}"/>
    <cellStyle name="Normal 3 4" xfId="809" xr:uid="{00000000-0005-0000-0000-000029030000}"/>
    <cellStyle name="Normal 3 4 10" xfId="810" xr:uid="{00000000-0005-0000-0000-00002A030000}"/>
    <cellStyle name="Normal 3 4 2" xfId="811" xr:uid="{00000000-0005-0000-0000-00002B030000}"/>
    <cellStyle name="Normal 3 4 2 2" xfId="812" xr:uid="{00000000-0005-0000-0000-00002C030000}"/>
    <cellStyle name="Normal 3 4 2 3" xfId="813" xr:uid="{00000000-0005-0000-0000-00002D030000}"/>
    <cellStyle name="Normal 3 4 2 4" xfId="814" xr:uid="{00000000-0005-0000-0000-00002E030000}"/>
    <cellStyle name="Normal 3 4 2 5" xfId="815" xr:uid="{00000000-0005-0000-0000-00002F030000}"/>
    <cellStyle name="Normal 3 4 2 6" xfId="816" xr:uid="{00000000-0005-0000-0000-000030030000}"/>
    <cellStyle name="Normal 3 4 2 7" xfId="817" xr:uid="{00000000-0005-0000-0000-000031030000}"/>
    <cellStyle name="Normal 3 4 2 8" xfId="818" xr:uid="{00000000-0005-0000-0000-000032030000}"/>
    <cellStyle name="Normal 3 4 3" xfId="819" xr:uid="{00000000-0005-0000-0000-000033030000}"/>
    <cellStyle name="Normal 3 4 3 2" xfId="820" xr:uid="{00000000-0005-0000-0000-000034030000}"/>
    <cellStyle name="Normal 3 4 3 3" xfId="821" xr:uid="{00000000-0005-0000-0000-000035030000}"/>
    <cellStyle name="Normal 3 4 3 4" xfId="822" xr:uid="{00000000-0005-0000-0000-000036030000}"/>
    <cellStyle name="Normal 3 4 3 5" xfId="823" xr:uid="{00000000-0005-0000-0000-000037030000}"/>
    <cellStyle name="Normal 3 4 3 6" xfId="824" xr:uid="{00000000-0005-0000-0000-000038030000}"/>
    <cellStyle name="Normal 3 4 3 7" xfId="825" xr:uid="{00000000-0005-0000-0000-000039030000}"/>
    <cellStyle name="Normal 3 4 4" xfId="826" xr:uid="{00000000-0005-0000-0000-00003A030000}"/>
    <cellStyle name="Normal 3 4 5" xfId="827" xr:uid="{00000000-0005-0000-0000-00003B030000}"/>
    <cellStyle name="Normal 3 4 6" xfId="828" xr:uid="{00000000-0005-0000-0000-00003C030000}"/>
    <cellStyle name="Normal 3 4 7" xfId="829" xr:uid="{00000000-0005-0000-0000-00003D030000}"/>
    <cellStyle name="Normal 3 4 8" xfId="830" xr:uid="{00000000-0005-0000-0000-00003E030000}"/>
    <cellStyle name="Normal 3 4 9" xfId="831" xr:uid="{00000000-0005-0000-0000-00003F030000}"/>
    <cellStyle name="Normal 3 5" xfId="832" xr:uid="{00000000-0005-0000-0000-000040030000}"/>
    <cellStyle name="Normal 3 5 10" xfId="833" xr:uid="{00000000-0005-0000-0000-000041030000}"/>
    <cellStyle name="Normal 3 5 2" xfId="834" xr:uid="{00000000-0005-0000-0000-000042030000}"/>
    <cellStyle name="Normal 3 5 2 2" xfId="835" xr:uid="{00000000-0005-0000-0000-000043030000}"/>
    <cellStyle name="Normal 3 5 2 3" xfId="836" xr:uid="{00000000-0005-0000-0000-000044030000}"/>
    <cellStyle name="Normal 3 5 2 4" xfId="837" xr:uid="{00000000-0005-0000-0000-000045030000}"/>
    <cellStyle name="Normal 3 5 2 5" xfId="838" xr:uid="{00000000-0005-0000-0000-000046030000}"/>
    <cellStyle name="Normal 3 5 2 6" xfId="839" xr:uid="{00000000-0005-0000-0000-000047030000}"/>
    <cellStyle name="Normal 3 5 2 7" xfId="840" xr:uid="{00000000-0005-0000-0000-000048030000}"/>
    <cellStyle name="Normal 3 5 2 8" xfId="841" xr:uid="{00000000-0005-0000-0000-000049030000}"/>
    <cellStyle name="Normal 3 5 3" xfId="842" xr:uid="{00000000-0005-0000-0000-00004A030000}"/>
    <cellStyle name="Normal 3 5 3 2" xfId="843" xr:uid="{00000000-0005-0000-0000-00004B030000}"/>
    <cellStyle name="Normal 3 5 3 3" xfId="844" xr:uid="{00000000-0005-0000-0000-00004C030000}"/>
    <cellStyle name="Normal 3 5 3 4" xfId="845" xr:uid="{00000000-0005-0000-0000-00004D030000}"/>
    <cellStyle name="Normal 3 5 3 5" xfId="846" xr:uid="{00000000-0005-0000-0000-00004E030000}"/>
    <cellStyle name="Normal 3 5 3 6" xfId="847" xr:uid="{00000000-0005-0000-0000-00004F030000}"/>
    <cellStyle name="Normal 3 5 3 7" xfId="848" xr:uid="{00000000-0005-0000-0000-000050030000}"/>
    <cellStyle name="Normal 3 5 4" xfId="849" xr:uid="{00000000-0005-0000-0000-000051030000}"/>
    <cellStyle name="Normal 3 5 5" xfId="850" xr:uid="{00000000-0005-0000-0000-000052030000}"/>
    <cellStyle name="Normal 3 5 6" xfId="851" xr:uid="{00000000-0005-0000-0000-000053030000}"/>
    <cellStyle name="Normal 3 5 7" xfId="852" xr:uid="{00000000-0005-0000-0000-000054030000}"/>
    <cellStyle name="Normal 3 5 8" xfId="853" xr:uid="{00000000-0005-0000-0000-000055030000}"/>
    <cellStyle name="Normal 3 5 9" xfId="854" xr:uid="{00000000-0005-0000-0000-000056030000}"/>
    <cellStyle name="Normal 3 6" xfId="855" xr:uid="{00000000-0005-0000-0000-000057030000}"/>
    <cellStyle name="Normal 3 7" xfId="856" xr:uid="{00000000-0005-0000-0000-000058030000}"/>
    <cellStyle name="Normal 3 7 10" xfId="857" xr:uid="{00000000-0005-0000-0000-000059030000}"/>
    <cellStyle name="Normal 3 7 2" xfId="858" xr:uid="{00000000-0005-0000-0000-00005A030000}"/>
    <cellStyle name="Normal 3 7 2 2" xfId="859" xr:uid="{00000000-0005-0000-0000-00005B030000}"/>
    <cellStyle name="Normal 3 7 2 3" xfId="860" xr:uid="{00000000-0005-0000-0000-00005C030000}"/>
    <cellStyle name="Normal 3 7 2 4" xfId="861" xr:uid="{00000000-0005-0000-0000-00005D030000}"/>
    <cellStyle name="Normal 3 7 2 5" xfId="862" xr:uid="{00000000-0005-0000-0000-00005E030000}"/>
    <cellStyle name="Normal 3 7 2 6" xfId="863" xr:uid="{00000000-0005-0000-0000-00005F030000}"/>
    <cellStyle name="Normal 3 7 2 7" xfId="864" xr:uid="{00000000-0005-0000-0000-000060030000}"/>
    <cellStyle name="Normal 3 7 2 8" xfId="865" xr:uid="{00000000-0005-0000-0000-000061030000}"/>
    <cellStyle name="Normal 3 7 3" xfId="866" xr:uid="{00000000-0005-0000-0000-000062030000}"/>
    <cellStyle name="Normal 3 7 3 2" xfId="867" xr:uid="{00000000-0005-0000-0000-000063030000}"/>
    <cellStyle name="Normal 3 7 3 3" xfId="868" xr:uid="{00000000-0005-0000-0000-000064030000}"/>
    <cellStyle name="Normal 3 7 3 4" xfId="869" xr:uid="{00000000-0005-0000-0000-000065030000}"/>
    <cellStyle name="Normal 3 7 3 5" xfId="870" xr:uid="{00000000-0005-0000-0000-000066030000}"/>
    <cellStyle name="Normal 3 7 3 6" xfId="871" xr:uid="{00000000-0005-0000-0000-000067030000}"/>
    <cellStyle name="Normal 3 7 3 7" xfId="872" xr:uid="{00000000-0005-0000-0000-000068030000}"/>
    <cellStyle name="Normal 3 7 4" xfId="873" xr:uid="{00000000-0005-0000-0000-000069030000}"/>
    <cellStyle name="Normal 3 7 5" xfId="874" xr:uid="{00000000-0005-0000-0000-00006A030000}"/>
    <cellStyle name="Normal 3 7 6" xfId="875" xr:uid="{00000000-0005-0000-0000-00006B030000}"/>
    <cellStyle name="Normal 3 7 7" xfId="876" xr:uid="{00000000-0005-0000-0000-00006C030000}"/>
    <cellStyle name="Normal 3 7 8" xfId="877" xr:uid="{00000000-0005-0000-0000-00006D030000}"/>
    <cellStyle name="Normal 3 7 9" xfId="878" xr:uid="{00000000-0005-0000-0000-00006E030000}"/>
    <cellStyle name="Normal 3 8" xfId="879" xr:uid="{00000000-0005-0000-0000-00006F030000}"/>
    <cellStyle name="Normal 3 9" xfId="880" xr:uid="{00000000-0005-0000-0000-000070030000}"/>
    <cellStyle name="Normal 30" xfId="881" xr:uid="{00000000-0005-0000-0000-000071030000}"/>
    <cellStyle name="Normal 31" xfId="882" xr:uid="{00000000-0005-0000-0000-000072030000}"/>
    <cellStyle name="Normal 32" xfId="883" xr:uid="{00000000-0005-0000-0000-000073030000}"/>
    <cellStyle name="Normal 33" xfId="884" xr:uid="{00000000-0005-0000-0000-000074030000}"/>
    <cellStyle name="Normal 4" xfId="885" xr:uid="{00000000-0005-0000-0000-000075030000}"/>
    <cellStyle name="Normal 4 2" xfId="886" xr:uid="{00000000-0005-0000-0000-000076030000}"/>
    <cellStyle name="Normal 4 2 10" xfId="887" xr:uid="{00000000-0005-0000-0000-000077030000}"/>
    <cellStyle name="Normal 4 2 11" xfId="888" xr:uid="{00000000-0005-0000-0000-000078030000}"/>
    <cellStyle name="Normal 4 2 2" xfId="889" xr:uid="{00000000-0005-0000-0000-000079030000}"/>
    <cellStyle name="Normal 4 2 2 2" xfId="890" xr:uid="{00000000-0005-0000-0000-00007A030000}"/>
    <cellStyle name="Normal 4 2 2 3" xfId="891" xr:uid="{00000000-0005-0000-0000-00007B030000}"/>
    <cellStyle name="Normal 4 2 2 4" xfId="892" xr:uid="{00000000-0005-0000-0000-00007C030000}"/>
    <cellStyle name="Normal 4 2 2 5" xfId="893" xr:uid="{00000000-0005-0000-0000-00007D030000}"/>
    <cellStyle name="Normal 4 2 2 6" xfId="894" xr:uid="{00000000-0005-0000-0000-00007E030000}"/>
    <cellStyle name="Normal 4 2 2 7" xfId="895" xr:uid="{00000000-0005-0000-0000-00007F030000}"/>
    <cellStyle name="Normal 4 2 2 8" xfId="896" xr:uid="{00000000-0005-0000-0000-000080030000}"/>
    <cellStyle name="Normal 4 2 3" xfId="897" xr:uid="{00000000-0005-0000-0000-000081030000}"/>
    <cellStyle name="Normal 4 2 3 2" xfId="898" xr:uid="{00000000-0005-0000-0000-000082030000}"/>
    <cellStyle name="Normal 4 2 3 3" xfId="899" xr:uid="{00000000-0005-0000-0000-000083030000}"/>
    <cellStyle name="Normal 4 2 3 4" xfId="900" xr:uid="{00000000-0005-0000-0000-000084030000}"/>
    <cellStyle name="Normal 4 2 3 5" xfId="901" xr:uid="{00000000-0005-0000-0000-000085030000}"/>
    <cellStyle name="Normal 4 2 3 6" xfId="902" xr:uid="{00000000-0005-0000-0000-000086030000}"/>
    <cellStyle name="Normal 4 2 3 7" xfId="903" xr:uid="{00000000-0005-0000-0000-000087030000}"/>
    <cellStyle name="Normal 4 2 4" xfId="904" xr:uid="{00000000-0005-0000-0000-000088030000}"/>
    <cellStyle name="Normal 4 2 5" xfId="905" xr:uid="{00000000-0005-0000-0000-000089030000}"/>
    <cellStyle name="Normal 4 2 6" xfId="906" xr:uid="{00000000-0005-0000-0000-00008A030000}"/>
    <cellStyle name="Normal 4 2 7" xfId="907" xr:uid="{00000000-0005-0000-0000-00008B030000}"/>
    <cellStyle name="Normal 4 2 8" xfId="908" xr:uid="{00000000-0005-0000-0000-00008C030000}"/>
    <cellStyle name="Normal 4 2 9" xfId="909" xr:uid="{00000000-0005-0000-0000-00008D030000}"/>
    <cellStyle name="Normal 4 3" xfId="910" xr:uid="{00000000-0005-0000-0000-00008E030000}"/>
    <cellStyle name="Normal 4 3 10" xfId="911" xr:uid="{00000000-0005-0000-0000-00008F030000}"/>
    <cellStyle name="Normal 4 3 2" xfId="912" xr:uid="{00000000-0005-0000-0000-000090030000}"/>
    <cellStyle name="Normal 4 3 2 2" xfId="913" xr:uid="{00000000-0005-0000-0000-000091030000}"/>
    <cellStyle name="Normal 4 3 2 3" xfId="914" xr:uid="{00000000-0005-0000-0000-000092030000}"/>
    <cellStyle name="Normal 4 3 2 4" xfId="915" xr:uid="{00000000-0005-0000-0000-000093030000}"/>
    <cellStyle name="Normal 4 3 2 5" xfId="916" xr:uid="{00000000-0005-0000-0000-000094030000}"/>
    <cellStyle name="Normal 4 3 2 6" xfId="917" xr:uid="{00000000-0005-0000-0000-000095030000}"/>
    <cellStyle name="Normal 4 3 2 7" xfId="918" xr:uid="{00000000-0005-0000-0000-000096030000}"/>
    <cellStyle name="Normal 4 3 2 8" xfId="919" xr:uid="{00000000-0005-0000-0000-000097030000}"/>
    <cellStyle name="Normal 4 3 3" xfId="920" xr:uid="{00000000-0005-0000-0000-000098030000}"/>
    <cellStyle name="Normal 4 3 3 2" xfId="921" xr:uid="{00000000-0005-0000-0000-000099030000}"/>
    <cellStyle name="Normal 4 3 3 3" xfId="922" xr:uid="{00000000-0005-0000-0000-00009A030000}"/>
    <cellStyle name="Normal 4 3 3 4" xfId="923" xr:uid="{00000000-0005-0000-0000-00009B030000}"/>
    <cellStyle name="Normal 4 3 3 5" xfId="924" xr:uid="{00000000-0005-0000-0000-00009C030000}"/>
    <cellStyle name="Normal 4 3 3 6" xfId="925" xr:uid="{00000000-0005-0000-0000-00009D030000}"/>
    <cellStyle name="Normal 4 3 3 7" xfId="926" xr:uid="{00000000-0005-0000-0000-00009E030000}"/>
    <cellStyle name="Normal 4 3 4" xfId="927" xr:uid="{00000000-0005-0000-0000-00009F030000}"/>
    <cellStyle name="Normal 4 3 5" xfId="928" xr:uid="{00000000-0005-0000-0000-0000A0030000}"/>
    <cellStyle name="Normal 4 3 6" xfId="929" xr:uid="{00000000-0005-0000-0000-0000A1030000}"/>
    <cellStyle name="Normal 4 3 7" xfId="930" xr:uid="{00000000-0005-0000-0000-0000A2030000}"/>
    <cellStyle name="Normal 4 3 8" xfId="931" xr:uid="{00000000-0005-0000-0000-0000A3030000}"/>
    <cellStyle name="Normal 4 3 9" xfId="932" xr:uid="{00000000-0005-0000-0000-0000A4030000}"/>
    <cellStyle name="Normal 4 4" xfId="933" xr:uid="{00000000-0005-0000-0000-0000A5030000}"/>
    <cellStyle name="Normal 4 4 10" xfId="934" xr:uid="{00000000-0005-0000-0000-0000A6030000}"/>
    <cellStyle name="Normal 4 4 2" xfId="935" xr:uid="{00000000-0005-0000-0000-0000A7030000}"/>
    <cellStyle name="Normal 4 4 2 2" xfId="936" xr:uid="{00000000-0005-0000-0000-0000A8030000}"/>
    <cellStyle name="Normal 4 4 2 3" xfId="937" xr:uid="{00000000-0005-0000-0000-0000A9030000}"/>
    <cellStyle name="Normal 4 4 2 4" xfId="938" xr:uid="{00000000-0005-0000-0000-0000AA030000}"/>
    <cellStyle name="Normal 4 4 2 5" xfId="939" xr:uid="{00000000-0005-0000-0000-0000AB030000}"/>
    <cellStyle name="Normal 4 4 2 6" xfId="940" xr:uid="{00000000-0005-0000-0000-0000AC030000}"/>
    <cellStyle name="Normal 4 4 2 7" xfId="941" xr:uid="{00000000-0005-0000-0000-0000AD030000}"/>
    <cellStyle name="Normal 4 4 2 8" xfId="942" xr:uid="{00000000-0005-0000-0000-0000AE030000}"/>
    <cellStyle name="Normal 4 4 3" xfId="943" xr:uid="{00000000-0005-0000-0000-0000AF030000}"/>
    <cellStyle name="Normal 4 4 3 2" xfId="944" xr:uid="{00000000-0005-0000-0000-0000B0030000}"/>
    <cellStyle name="Normal 4 4 3 3" xfId="945" xr:uid="{00000000-0005-0000-0000-0000B1030000}"/>
    <cellStyle name="Normal 4 4 3 4" xfId="946" xr:uid="{00000000-0005-0000-0000-0000B2030000}"/>
    <cellStyle name="Normal 4 4 3 5" xfId="947" xr:uid="{00000000-0005-0000-0000-0000B3030000}"/>
    <cellStyle name="Normal 4 4 3 6" xfId="948" xr:uid="{00000000-0005-0000-0000-0000B4030000}"/>
    <cellStyle name="Normal 4 4 3 7" xfId="949" xr:uid="{00000000-0005-0000-0000-0000B5030000}"/>
    <cellStyle name="Normal 4 4 4" xfId="950" xr:uid="{00000000-0005-0000-0000-0000B6030000}"/>
    <cellStyle name="Normal 4 4 5" xfId="951" xr:uid="{00000000-0005-0000-0000-0000B7030000}"/>
    <cellStyle name="Normal 4 4 6" xfId="952" xr:uid="{00000000-0005-0000-0000-0000B8030000}"/>
    <cellStyle name="Normal 4 4 7" xfId="953" xr:uid="{00000000-0005-0000-0000-0000B9030000}"/>
    <cellStyle name="Normal 4 4 8" xfId="954" xr:uid="{00000000-0005-0000-0000-0000BA030000}"/>
    <cellStyle name="Normal 4 4 9" xfId="955" xr:uid="{00000000-0005-0000-0000-0000BB030000}"/>
    <cellStyle name="Normal 4 5" xfId="956" xr:uid="{00000000-0005-0000-0000-0000BC030000}"/>
    <cellStyle name="Normal 4 6" xfId="957" xr:uid="{00000000-0005-0000-0000-0000BD030000}"/>
    <cellStyle name="Normal 4 6 10" xfId="958" xr:uid="{00000000-0005-0000-0000-0000BE030000}"/>
    <cellStyle name="Normal 4 6 2" xfId="959" xr:uid="{00000000-0005-0000-0000-0000BF030000}"/>
    <cellStyle name="Normal 4 6 2 2" xfId="960" xr:uid="{00000000-0005-0000-0000-0000C0030000}"/>
    <cellStyle name="Normal 4 6 2 3" xfId="961" xr:uid="{00000000-0005-0000-0000-0000C1030000}"/>
    <cellStyle name="Normal 4 6 2 4" xfId="962" xr:uid="{00000000-0005-0000-0000-0000C2030000}"/>
    <cellStyle name="Normal 4 6 2 5" xfId="963" xr:uid="{00000000-0005-0000-0000-0000C3030000}"/>
    <cellStyle name="Normal 4 6 2 6" xfId="964" xr:uid="{00000000-0005-0000-0000-0000C4030000}"/>
    <cellStyle name="Normal 4 6 2 7" xfId="965" xr:uid="{00000000-0005-0000-0000-0000C5030000}"/>
    <cellStyle name="Normal 4 6 2 8" xfId="966" xr:uid="{00000000-0005-0000-0000-0000C6030000}"/>
    <cellStyle name="Normal 4 6 3" xfId="967" xr:uid="{00000000-0005-0000-0000-0000C7030000}"/>
    <cellStyle name="Normal 4 6 3 2" xfId="968" xr:uid="{00000000-0005-0000-0000-0000C8030000}"/>
    <cellStyle name="Normal 4 6 3 3" xfId="969" xr:uid="{00000000-0005-0000-0000-0000C9030000}"/>
    <cellStyle name="Normal 4 6 3 4" xfId="970" xr:uid="{00000000-0005-0000-0000-0000CA030000}"/>
    <cellStyle name="Normal 4 6 3 5" xfId="971" xr:uid="{00000000-0005-0000-0000-0000CB030000}"/>
    <cellStyle name="Normal 4 6 3 6" xfId="972" xr:uid="{00000000-0005-0000-0000-0000CC030000}"/>
    <cellStyle name="Normal 4 6 3 7" xfId="973" xr:uid="{00000000-0005-0000-0000-0000CD030000}"/>
    <cellStyle name="Normal 4 6 4" xfId="974" xr:uid="{00000000-0005-0000-0000-0000CE030000}"/>
    <cellStyle name="Normal 4 6 5" xfId="975" xr:uid="{00000000-0005-0000-0000-0000CF030000}"/>
    <cellStyle name="Normal 4 6 6" xfId="976" xr:uid="{00000000-0005-0000-0000-0000D0030000}"/>
    <cellStyle name="Normal 4 6 7" xfId="977" xr:uid="{00000000-0005-0000-0000-0000D1030000}"/>
    <cellStyle name="Normal 4 6 8" xfId="978" xr:uid="{00000000-0005-0000-0000-0000D2030000}"/>
    <cellStyle name="Normal 4 6 9" xfId="979" xr:uid="{00000000-0005-0000-0000-0000D3030000}"/>
    <cellStyle name="Normal 4 7" xfId="980" xr:uid="{00000000-0005-0000-0000-0000D4030000}"/>
    <cellStyle name="Normal 4 8" xfId="981" xr:uid="{00000000-0005-0000-0000-0000D5030000}"/>
    <cellStyle name="Normal 5" xfId="982" xr:uid="{00000000-0005-0000-0000-0000D6030000}"/>
    <cellStyle name="Normal 5 10" xfId="983" xr:uid="{00000000-0005-0000-0000-0000D7030000}"/>
    <cellStyle name="Normal 5 10 2" xfId="984" xr:uid="{00000000-0005-0000-0000-0000D8030000}"/>
    <cellStyle name="Normal 5 10 3" xfId="985" xr:uid="{00000000-0005-0000-0000-0000D9030000}"/>
    <cellStyle name="Normal 5 10 4" xfId="986" xr:uid="{00000000-0005-0000-0000-0000DA030000}"/>
    <cellStyle name="Normal 5 10 5" xfId="987" xr:uid="{00000000-0005-0000-0000-0000DB030000}"/>
    <cellStyle name="Normal 5 10 6" xfId="988" xr:uid="{00000000-0005-0000-0000-0000DC030000}"/>
    <cellStyle name="Normal 5 10 7" xfId="989" xr:uid="{00000000-0005-0000-0000-0000DD030000}"/>
    <cellStyle name="Normal 5 11" xfId="990" xr:uid="{00000000-0005-0000-0000-0000DE030000}"/>
    <cellStyle name="Normal 5 12" xfId="991" xr:uid="{00000000-0005-0000-0000-0000DF030000}"/>
    <cellStyle name="Normal 5 13" xfId="992" xr:uid="{00000000-0005-0000-0000-0000E0030000}"/>
    <cellStyle name="Normal 5 14" xfId="993" xr:uid="{00000000-0005-0000-0000-0000E1030000}"/>
    <cellStyle name="Normal 5 15" xfId="994" xr:uid="{00000000-0005-0000-0000-0000E2030000}"/>
    <cellStyle name="Normal 5 16" xfId="995" xr:uid="{00000000-0005-0000-0000-0000E3030000}"/>
    <cellStyle name="Normal 5 17" xfId="996" xr:uid="{00000000-0005-0000-0000-0000E4030000}"/>
    <cellStyle name="Normal 5 18" xfId="997" xr:uid="{00000000-0005-0000-0000-0000E5030000}"/>
    <cellStyle name="Normal 5 19" xfId="998" xr:uid="{00000000-0005-0000-0000-0000E6030000}"/>
    <cellStyle name="Normal 5 2" xfId="999" xr:uid="{00000000-0005-0000-0000-0000E7030000}"/>
    <cellStyle name="Normal 5 2 10" xfId="1000" xr:uid="{00000000-0005-0000-0000-0000E8030000}"/>
    <cellStyle name="Normal 5 2 11" xfId="1001" xr:uid="{00000000-0005-0000-0000-0000E9030000}"/>
    <cellStyle name="Normal 5 2 12" xfId="1002" xr:uid="{00000000-0005-0000-0000-0000EA030000}"/>
    <cellStyle name="Normal 5 2 13" xfId="1003" xr:uid="{00000000-0005-0000-0000-0000EB030000}"/>
    <cellStyle name="Normal 5 2 14" xfId="1004" xr:uid="{00000000-0005-0000-0000-0000EC030000}"/>
    <cellStyle name="Normal 5 2 15" xfId="1005" xr:uid="{00000000-0005-0000-0000-0000ED030000}"/>
    <cellStyle name="Normal 5 2 16" xfId="1006" xr:uid="{00000000-0005-0000-0000-0000EE030000}"/>
    <cellStyle name="Normal 5 2 2" xfId="1007" xr:uid="{00000000-0005-0000-0000-0000EF030000}"/>
    <cellStyle name="Normal 5 2 2 10" xfId="1008" xr:uid="{00000000-0005-0000-0000-0000F0030000}"/>
    <cellStyle name="Normal 5 2 2 11" xfId="1009" xr:uid="{00000000-0005-0000-0000-0000F1030000}"/>
    <cellStyle name="Normal 5 2 2 12" xfId="1010" xr:uid="{00000000-0005-0000-0000-0000F2030000}"/>
    <cellStyle name="Normal 5 2 2 13" xfId="1011" xr:uid="{00000000-0005-0000-0000-0000F3030000}"/>
    <cellStyle name="Normal 5 2 2 14" xfId="1012" xr:uid="{00000000-0005-0000-0000-0000F4030000}"/>
    <cellStyle name="Normal 5 2 2 2" xfId="1013" xr:uid="{00000000-0005-0000-0000-0000F5030000}"/>
    <cellStyle name="Normal 5 2 2 2 10" xfId="1014" xr:uid="{00000000-0005-0000-0000-0000F6030000}"/>
    <cellStyle name="Normal 5 2 2 2 11" xfId="1015" xr:uid="{00000000-0005-0000-0000-0000F7030000}"/>
    <cellStyle name="Normal 5 2 2 2 12" xfId="1016" xr:uid="{00000000-0005-0000-0000-0000F8030000}"/>
    <cellStyle name="Normal 5 2 2 2 2" xfId="1017" xr:uid="{00000000-0005-0000-0000-0000F9030000}"/>
    <cellStyle name="Normal 5 2 2 2 2 10" xfId="1018" xr:uid="{00000000-0005-0000-0000-0000FA030000}"/>
    <cellStyle name="Normal 5 2 2 2 2 2" xfId="1019" xr:uid="{00000000-0005-0000-0000-0000FB030000}"/>
    <cellStyle name="Normal 5 2 2 2 2 2 2" xfId="1020" xr:uid="{00000000-0005-0000-0000-0000FC030000}"/>
    <cellStyle name="Normal 5 2 2 2 2 2 3" xfId="1021" xr:uid="{00000000-0005-0000-0000-0000FD030000}"/>
    <cellStyle name="Normal 5 2 2 2 2 2 4" xfId="1022" xr:uid="{00000000-0005-0000-0000-0000FE030000}"/>
    <cellStyle name="Normal 5 2 2 2 2 2 5" xfId="1023" xr:uid="{00000000-0005-0000-0000-0000FF030000}"/>
    <cellStyle name="Normal 5 2 2 2 2 2 6" xfId="1024" xr:uid="{00000000-0005-0000-0000-000000040000}"/>
    <cellStyle name="Normal 5 2 2 2 2 2 7" xfId="1025" xr:uid="{00000000-0005-0000-0000-000001040000}"/>
    <cellStyle name="Normal 5 2 2 2 2 2 8" xfId="1026" xr:uid="{00000000-0005-0000-0000-000002040000}"/>
    <cellStyle name="Normal 5 2 2 2 2 3" xfId="1027" xr:uid="{00000000-0005-0000-0000-000003040000}"/>
    <cellStyle name="Normal 5 2 2 2 2 3 2" xfId="1028" xr:uid="{00000000-0005-0000-0000-000004040000}"/>
    <cellStyle name="Normal 5 2 2 2 2 3 3" xfId="1029" xr:uid="{00000000-0005-0000-0000-000005040000}"/>
    <cellStyle name="Normal 5 2 2 2 2 3 4" xfId="1030" xr:uid="{00000000-0005-0000-0000-000006040000}"/>
    <cellStyle name="Normal 5 2 2 2 2 3 5" xfId="1031" xr:uid="{00000000-0005-0000-0000-000007040000}"/>
    <cellStyle name="Normal 5 2 2 2 2 3 6" xfId="1032" xr:uid="{00000000-0005-0000-0000-000008040000}"/>
    <cellStyle name="Normal 5 2 2 2 2 3 7" xfId="1033" xr:uid="{00000000-0005-0000-0000-000009040000}"/>
    <cellStyle name="Normal 5 2 2 2 2 4" xfId="1034" xr:uid="{00000000-0005-0000-0000-00000A040000}"/>
    <cellStyle name="Normal 5 2 2 2 2 5" xfId="1035" xr:uid="{00000000-0005-0000-0000-00000B040000}"/>
    <cellStyle name="Normal 5 2 2 2 2 6" xfId="1036" xr:uid="{00000000-0005-0000-0000-00000C040000}"/>
    <cellStyle name="Normal 5 2 2 2 2 7" xfId="1037" xr:uid="{00000000-0005-0000-0000-00000D040000}"/>
    <cellStyle name="Normal 5 2 2 2 2 8" xfId="1038" xr:uid="{00000000-0005-0000-0000-00000E040000}"/>
    <cellStyle name="Normal 5 2 2 2 2 9" xfId="1039" xr:uid="{00000000-0005-0000-0000-00000F040000}"/>
    <cellStyle name="Normal 5 2 2 2 3" xfId="1040" xr:uid="{00000000-0005-0000-0000-000010040000}"/>
    <cellStyle name="Normal 5 2 2 2 3 10" xfId="1041" xr:uid="{00000000-0005-0000-0000-000011040000}"/>
    <cellStyle name="Normal 5 2 2 2 3 2" xfId="1042" xr:uid="{00000000-0005-0000-0000-000012040000}"/>
    <cellStyle name="Normal 5 2 2 2 3 2 2" xfId="1043" xr:uid="{00000000-0005-0000-0000-000013040000}"/>
    <cellStyle name="Normal 5 2 2 2 3 2 3" xfId="1044" xr:uid="{00000000-0005-0000-0000-000014040000}"/>
    <cellStyle name="Normal 5 2 2 2 3 2 4" xfId="1045" xr:uid="{00000000-0005-0000-0000-000015040000}"/>
    <cellStyle name="Normal 5 2 2 2 3 2 5" xfId="1046" xr:uid="{00000000-0005-0000-0000-000016040000}"/>
    <cellStyle name="Normal 5 2 2 2 3 2 6" xfId="1047" xr:uid="{00000000-0005-0000-0000-000017040000}"/>
    <cellStyle name="Normal 5 2 2 2 3 2 7" xfId="1048" xr:uid="{00000000-0005-0000-0000-000018040000}"/>
    <cellStyle name="Normal 5 2 2 2 3 2 8" xfId="1049" xr:uid="{00000000-0005-0000-0000-000019040000}"/>
    <cellStyle name="Normal 5 2 2 2 3 3" xfId="1050" xr:uid="{00000000-0005-0000-0000-00001A040000}"/>
    <cellStyle name="Normal 5 2 2 2 3 3 2" xfId="1051" xr:uid="{00000000-0005-0000-0000-00001B040000}"/>
    <cellStyle name="Normal 5 2 2 2 3 3 3" xfId="1052" xr:uid="{00000000-0005-0000-0000-00001C040000}"/>
    <cellStyle name="Normal 5 2 2 2 3 3 4" xfId="1053" xr:uid="{00000000-0005-0000-0000-00001D040000}"/>
    <cellStyle name="Normal 5 2 2 2 3 3 5" xfId="1054" xr:uid="{00000000-0005-0000-0000-00001E040000}"/>
    <cellStyle name="Normal 5 2 2 2 3 3 6" xfId="1055" xr:uid="{00000000-0005-0000-0000-00001F040000}"/>
    <cellStyle name="Normal 5 2 2 2 3 3 7" xfId="1056" xr:uid="{00000000-0005-0000-0000-000020040000}"/>
    <cellStyle name="Normal 5 2 2 2 3 4" xfId="1057" xr:uid="{00000000-0005-0000-0000-000021040000}"/>
    <cellStyle name="Normal 5 2 2 2 3 5" xfId="1058" xr:uid="{00000000-0005-0000-0000-000022040000}"/>
    <cellStyle name="Normal 5 2 2 2 3 6" xfId="1059" xr:uid="{00000000-0005-0000-0000-000023040000}"/>
    <cellStyle name="Normal 5 2 2 2 3 7" xfId="1060" xr:uid="{00000000-0005-0000-0000-000024040000}"/>
    <cellStyle name="Normal 5 2 2 2 3 8" xfId="1061" xr:uid="{00000000-0005-0000-0000-000025040000}"/>
    <cellStyle name="Normal 5 2 2 2 3 9" xfId="1062" xr:uid="{00000000-0005-0000-0000-000026040000}"/>
    <cellStyle name="Normal 5 2 2 2 4" xfId="1063" xr:uid="{00000000-0005-0000-0000-000027040000}"/>
    <cellStyle name="Normal 5 2 2 2 4 2" xfId="1064" xr:uid="{00000000-0005-0000-0000-000028040000}"/>
    <cellStyle name="Normal 5 2 2 2 4 3" xfId="1065" xr:uid="{00000000-0005-0000-0000-000029040000}"/>
    <cellStyle name="Normal 5 2 2 2 4 4" xfId="1066" xr:uid="{00000000-0005-0000-0000-00002A040000}"/>
    <cellStyle name="Normal 5 2 2 2 4 5" xfId="1067" xr:uid="{00000000-0005-0000-0000-00002B040000}"/>
    <cellStyle name="Normal 5 2 2 2 4 6" xfId="1068" xr:uid="{00000000-0005-0000-0000-00002C040000}"/>
    <cellStyle name="Normal 5 2 2 2 4 7" xfId="1069" xr:uid="{00000000-0005-0000-0000-00002D040000}"/>
    <cellStyle name="Normal 5 2 2 2 4 8" xfId="1070" xr:uid="{00000000-0005-0000-0000-00002E040000}"/>
    <cellStyle name="Normal 5 2 2 2 5" xfId="1071" xr:uid="{00000000-0005-0000-0000-00002F040000}"/>
    <cellStyle name="Normal 5 2 2 2 5 2" xfId="1072" xr:uid="{00000000-0005-0000-0000-000030040000}"/>
    <cellStyle name="Normal 5 2 2 2 5 3" xfId="1073" xr:uid="{00000000-0005-0000-0000-000031040000}"/>
    <cellStyle name="Normal 5 2 2 2 5 4" xfId="1074" xr:uid="{00000000-0005-0000-0000-000032040000}"/>
    <cellStyle name="Normal 5 2 2 2 5 5" xfId="1075" xr:uid="{00000000-0005-0000-0000-000033040000}"/>
    <cellStyle name="Normal 5 2 2 2 5 6" xfId="1076" xr:uid="{00000000-0005-0000-0000-000034040000}"/>
    <cellStyle name="Normal 5 2 2 2 5 7" xfId="1077" xr:uid="{00000000-0005-0000-0000-000035040000}"/>
    <cellStyle name="Normal 5 2 2 2 6" xfId="1078" xr:uid="{00000000-0005-0000-0000-000036040000}"/>
    <cellStyle name="Normal 5 2 2 2 7" xfId="1079" xr:uid="{00000000-0005-0000-0000-000037040000}"/>
    <cellStyle name="Normal 5 2 2 2 8" xfId="1080" xr:uid="{00000000-0005-0000-0000-000038040000}"/>
    <cellStyle name="Normal 5 2 2 2 9" xfId="1081" xr:uid="{00000000-0005-0000-0000-000039040000}"/>
    <cellStyle name="Normal 5 2 2 3" xfId="1082" xr:uid="{00000000-0005-0000-0000-00003A040000}"/>
    <cellStyle name="Normal 5 2 2 3 10" xfId="1083" xr:uid="{00000000-0005-0000-0000-00003B040000}"/>
    <cellStyle name="Normal 5 2 2 3 11" xfId="1084" xr:uid="{00000000-0005-0000-0000-00003C040000}"/>
    <cellStyle name="Normal 5 2 2 3 12" xfId="1085" xr:uid="{00000000-0005-0000-0000-00003D040000}"/>
    <cellStyle name="Normal 5 2 2 3 2" xfId="1086" xr:uid="{00000000-0005-0000-0000-00003E040000}"/>
    <cellStyle name="Normal 5 2 2 3 2 10" xfId="1087" xr:uid="{00000000-0005-0000-0000-00003F040000}"/>
    <cellStyle name="Normal 5 2 2 3 2 2" xfId="1088" xr:uid="{00000000-0005-0000-0000-000040040000}"/>
    <cellStyle name="Normal 5 2 2 3 2 2 2" xfId="1089" xr:uid="{00000000-0005-0000-0000-000041040000}"/>
    <cellStyle name="Normal 5 2 2 3 2 2 3" xfId="1090" xr:uid="{00000000-0005-0000-0000-000042040000}"/>
    <cellStyle name="Normal 5 2 2 3 2 2 4" xfId="1091" xr:uid="{00000000-0005-0000-0000-000043040000}"/>
    <cellStyle name="Normal 5 2 2 3 2 2 5" xfId="1092" xr:uid="{00000000-0005-0000-0000-000044040000}"/>
    <cellStyle name="Normal 5 2 2 3 2 2 6" xfId="1093" xr:uid="{00000000-0005-0000-0000-000045040000}"/>
    <cellStyle name="Normal 5 2 2 3 2 2 7" xfId="1094" xr:uid="{00000000-0005-0000-0000-000046040000}"/>
    <cellStyle name="Normal 5 2 2 3 2 2 8" xfId="1095" xr:uid="{00000000-0005-0000-0000-000047040000}"/>
    <cellStyle name="Normal 5 2 2 3 2 3" xfId="1096" xr:uid="{00000000-0005-0000-0000-000048040000}"/>
    <cellStyle name="Normal 5 2 2 3 2 3 2" xfId="1097" xr:uid="{00000000-0005-0000-0000-000049040000}"/>
    <cellStyle name="Normal 5 2 2 3 2 3 3" xfId="1098" xr:uid="{00000000-0005-0000-0000-00004A040000}"/>
    <cellStyle name="Normal 5 2 2 3 2 3 4" xfId="1099" xr:uid="{00000000-0005-0000-0000-00004B040000}"/>
    <cellStyle name="Normal 5 2 2 3 2 3 5" xfId="1100" xr:uid="{00000000-0005-0000-0000-00004C040000}"/>
    <cellStyle name="Normal 5 2 2 3 2 3 6" xfId="1101" xr:uid="{00000000-0005-0000-0000-00004D040000}"/>
    <cellStyle name="Normal 5 2 2 3 2 3 7" xfId="1102" xr:uid="{00000000-0005-0000-0000-00004E040000}"/>
    <cellStyle name="Normal 5 2 2 3 2 4" xfId="1103" xr:uid="{00000000-0005-0000-0000-00004F040000}"/>
    <cellStyle name="Normal 5 2 2 3 2 5" xfId="1104" xr:uid="{00000000-0005-0000-0000-000050040000}"/>
    <cellStyle name="Normal 5 2 2 3 2 6" xfId="1105" xr:uid="{00000000-0005-0000-0000-000051040000}"/>
    <cellStyle name="Normal 5 2 2 3 2 7" xfId="1106" xr:uid="{00000000-0005-0000-0000-000052040000}"/>
    <cellStyle name="Normal 5 2 2 3 2 8" xfId="1107" xr:uid="{00000000-0005-0000-0000-000053040000}"/>
    <cellStyle name="Normal 5 2 2 3 2 9" xfId="1108" xr:uid="{00000000-0005-0000-0000-000054040000}"/>
    <cellStyle name="Normal 5 2 2 3 3" xfId="1109" xr:uid="{00000000-0005-0000-0000-000055040000}"/>
    <cellStyle name="Normal 5 2 2 3 3 10" xfId="1110" xr:uid="{00000000-0005-0000-0000-000056040000}"/>
    <cellStyle name="Normal 5 2 2 3 3 2" xfId="1111" xr:uid="{00000000-0005-0000-0000-000057040000}"/>
    <cellStyle name="Normal 5 2 2 3 3 2 2" xfId="1112" xr:uid="{00000000-0005-0000-0000-000058040000}"/>
    <cellStyle name="Normal 5 2 2 3 3 2 3" xfId="1113" xr:uid="{00000000-0005-0000-0000-000059040000}"/>
    <cellStyle name="Normal 5 2 2 3 3 2 4" xfId="1114" xr:uid="{00000000-0005-0000-0000-00005A040000}"/>
    <cellStyle name="Normal 5 2 2 3 3 2 5" xfId="1115" xr:uid="{00000000-0005-0000-0000-00005B040000}"/>
    <cellStyle name="Normal 5 2 2 3 3 2 6" xfId="1116" xr:uid="{00000000-0005-0000-0000-00005C040000}"/>
    <cellStyle name="Normal 5 2 2 3 3 2 7" xfId="1117" xr:uid="{00000000-0005-0000-0000-00005D040000}"/>
    <cellStyle name="Normal 5 2 2 3 3 2 8" xfId="1118" xr:uid="{00000000-0005-0000-0000-00005E040000}"/>
    <cellStyle name="Normal 5 2 2 3 3 3" xfId="1119" xr:uid="{00000000-0005-0000-0000-00005F040000}"/>
    <cellStyle name="Normal 5 2 2 3 3 3 2" xfId="1120" xr:uid="{00000000-0005-0000-0000-000060040000}"/>
    <cellStyle name="Normal 5 2 2 3 3 3 3" xfId="1121" xr:uid="{00000000-0005-0000-0000-000061040000}"/>
    <cellStyle name="Normal 5 2 2 3 3 3 4" xfId="1122" xr:uid="{00000000-0005-0000-0000-000062040000}"/>
    <cellStyle name="Normal 5 2 2 3 3 3 5" xfId="1123" xr:uid="{00000000-0005-0000-0000-000063040000}"/>
    <cellStyle name="Normal 5 2 2 3 3 3 6" xfId="1124" xr:uid="{00000000-0005-0000-0000-000064040000}"/>
    <cellStyle name="Normal 5 2 2 3 3 3 7" xfId="1125" xr:uid="{00000000-0005-0000-0000-000065040000}"/>
    <cellStyle name="Normal 5 2 2 3 3 4" xfId="1126" xr:uid="{00000000-0005-0000-0000-000066040000}"/>
    <cellStyle name="Normal 5 2 2 3 3 5" xfId="1127" xr:uid="{00000000-0005-0000-0000-000067040000}"/>
    <cellStyle name="Normal 5 2 2 3 3 6" xfId="1128" xr:uid="{00000000-0005-0000-0000-000068040000}"/>
    <cellStyle name="Normal 5 2 2 3 3 7" xfId="1129" xr:uid="{00000000-0005-0000-0000-000069040000}"/>
    <cellStyle name="Normal 5 2 2 3 3 8" xfId="1130" xr:uid="{00000000-0005-0000-0000-00006A040000}"/>
    <cellStyle name="Normal 5 2 2 3 3 9" xfId="1131" xr:uid="{00000000-0005-0000-0000-00006B040000}"/>
    <cellStyle name="Normal 5 2 2 3 4" xfId="1132" xr:uid="{00000000-0005-0000-0000-00006C040000}"/>
    <cellStyle name="Normal 5 2 2 3 4 2" xfId="1133" xr:uid="{00000000-0005-0000-0000-00006D040000}"/>
    <cellStyle name="Normal 5 2 2 3 4 3" xfId="1134" xr:uid="{00000000-0005-0000-0000-00006E040000}"/>
    <cellStyle name="Normal 5 2 2 3 4 4" xfId="1135" xr:uid="{00000000-0005-0000-0000-00006F040000}"/>
    <cellStyle name="Normal 5 2 2 3 4 5" xfId="1136" xr:uid="{00000000-0005-0000-0000-000070040000}"/>
    <cellStyle name="Normal 5 2 2 3 4 6" xfId="1137" xr:uid="{00000000-0005-0000-0000-000071040000}"/>
    <cellStyle name="Normal 5 2 2 3 4 7" xfId="1138" xr:uid="{00000000-0005-0000-0000-000072040000}"/>
    <cellStyle name="Normal 5 2 2 3 4 8" xfId="1139" xr:uid="{00000000-0005-0000-0000-000073040000}"/>
    <cellStyle name="Normal 5 2 2 3 5" xfId="1140" xr:uid="{00000000-0005-0000-0000-000074040000}"/>
    <cellStyle name="Normal 5 2 2 3 5 2" xfId="1141" xr:uid="{00000000-0005-0000-0000-000075040000}"/>
    <cellStyle name="Normal 5 2 2 3 5 3" xfId="1142" xr:uid="{00000000-0005-0000-0000-000076040000}"/>
    <cellStyle name="Normal 5 2 2 3 5 4" xfId="1143" xr:uid="{00000000-0005-0000-0000-000077040000}"/>
    <cellStyle name="Normal 5 2 2 3 5 5" xfId="1144" xr:uid="{00000000-0005-0000-0000-000078040000}"/>
    <cellStyle name="Normal 5 2 2 3 5 6" xfId="1145" xr:uid="{00000000-0005-0000-0000-000079040000}"/>
    <cellStyle name="Normal 5 2 2 3 5 7" xfId="1146" xr:uid="{00000000-0005-0000-0000-00007A040000}"/>
    <cellStyle name="Normal 5 2 2 3 6" xfId="1147" xr:uid="{00000000-0005-0000-0000-00007B040000}"/>
    <cellStyle name="Normal 5 2 2 3 7" xfId="1148" xr:uid="{00000000-0005-0000-0000-00007C040000}"/>
    <cellStyle name="Normal 5 2 2 3 8" xfId="1149" xr:uid="{00000000-0005-0000-0000-00007D040000}"/>
    <cellStyle name="Normal 5 2 2 3 9" xfId="1150" xr:uid="{00000000-0005-0000-0000-00007E040000}"/>
    <cellStyle name="Normal 5 2 2 4" xfId="1151" xr:uid="{00000000-0005-0000-0000-00007F040000}"/>
    <cellStyle name="Normal 5 2 2 4 10" xfId="1152" xr:uid="{00000000-0005-0000-0000-000080040000}"/>
    <cellStyle name="Normal 5 2 2 4 2" xfId="1153" xr:uid="{00000000-0005-0000-0000-000081040000}"/>
    <cellStyle name="Normal 5 2 2 4 2 2" xfId="1154" xr:uid="{00000000-0005-0000-0000-000082040000}"/>
    <cellStyle name="Normal 5 2 2 4 2 3" xfId="1155" xr:uid="{00000000-0005-0000-0000-000083040000}"/>
    <cellStyle name="Normal 5 2 2 4 2 4" xfId="1156" xr:uid="{00000000-0005-0000-0000-000084040000}"/>
    <cellStyle name="Normal 5 2 2 4 2 5" xfId="1157" xr:uid="{00000000-0005-0000-0000-000085040000}"/>
    <cellStyle name="Normal 5 2 2 4 2 6" xfId="1158" xr:uid="{00000000-0005-0000-0000-000086040000}"/>
    <cellStyle name="Normal 5 2 2 4 2 7" xfId="1159" xr:uid="{00000000-0005-0000-0000-000087040000}"/>
    <cellStyle name="Normal 5 2 2 4 2 8" xfId="1160" xr:uid="{00000000-0005-0000-0000-000088040000}"/>
    <cellStyle name="Normal 5 2 2 4 3" xfId="1161" xr:uid="{00000000-0005-0000-0000-000089040000}"/>
    <cellStyle name="Normal 5 2 2 4 3 2" xfId="1162" xr:uid="{00000000-0005-0000-0000-00008A040000}"/>
    <cellStyle name="Normal 5 2 2 4 3 3" xfId="1163" xr:uid="{00000000-0005-0000-0000-00008B040000}"/>
    <cellStyle name="Normal 5 2 2 4 3 4" xfId="1164" xr:uid="{00000000-0005-0000-0000-00008C040000}"/>
    <cellStyle name="Normal 5 2 2 4 3 5" xfId="1165" xr:uid="{00000000-0005-0000-0000-00008D040000}"/>
    <cellStyle name="Normal 5 2 2 4 3 6" xfId="1166" xr:uid="{00000000-0005-0000-0000-00008E040000}"/>
    <cellStyle name="Normal 5 2 2 4 3 7" xfId="1167" xr:uid="{00000000-0005-0000-0000-00008F040000}"/>
    <cellStyle name="Normal 5 2 2 4 4" xfId="1168" xr:uid="{00000000-0005-0000-0000-000090040000}"/>
    <cellStyle name="Normal 5 2 2 4 5" xfId="1169" xr:uid="{00000000-0005-0000-0000-000091040000}"/>
    <cellStyle name="Normal 5 2 2 4 6" xfId="1170" xr:uid="{00000000-0005-0000-0000-000092040000}"/>
    <cellStyle name="Normal 5 2 2 4 7" xfId="1171" xr:uid="{00000000-0005-0000-0000-000093040000}"/>
    <cellStyle name="Normal 5 2 2 4 8" xfId="1172" xr:uid="{00000000-0005-0000-0000-000094040000}"/>
    <cellStyle name="Normal 5 2 2 4 9" xfId="1173" xr:uid="{00000000-0005-0000-0000-000095040000}"/>
    <cellStyle name="Normal 5 2 2 5" xfId="1174" xr:uid="{00000000-0005-0000-0000-000096040000}"/>
    <cellStyle name="Normal 5 2 2 5 10" xfId="1175" xr:uid="{00000000-0005-0000-0000-000097040000}"/>
    <cellStyle name="Normal 5 2 2 5 2" xfId="1176" xr:uid="{00000000-0005-0000-0000-000098040000}"/>
    <cellStyle name="Normal 5 2 2 5 2 2" xfId="1177" xr:uid="{00000000-0005-0000-0000-000099040000}"/>
    <cellStyle name="Normal 5 2 2 5 2 3" xfId="1178" xr:uid="{00000000-0005-0000-0000-00009A040000}"/>
    <cellStyle name="Normal 5 2 2 5 2 4" xfId="1179" xr:uid="{00000000-0005-0000-0000-00009B040000}"/>
    <cellStyle name="Normal 5 2 2 5 2 5" xfId="1180" xr:uid="{00000000-0005-0000-0000-00009C040000}"/>
    <cellStyle name="Normal 5 2 2 5 2 6" xfId="1181" xr:uid="{00000000-0005-0000-0000-00009D040000}"/>
    <cellStyle name="Normal 5 2 2 5 2 7" xfId="1182" xr:uid="{00000000-0005-0000-0000-00009E040000}"/>
    <cellStyle name="Normal 5 2 2 5 2 8" xfId="1183" xr:uid="{00000000-0005-0000-0000-00009F040000}"/>
    <cellStyle name="Normal 5 2 2 5 3" xfId="1184" xr:uid="{00000000-0005-0000-0000-0000A0040000}"/>
    <cellStyle name="Normal 5 2 2 5 3 2" xfId="1185" xr:uid="{00000000-0005-0000-0000-0000A1040000}"/>
    <cellStyle name="Normal 5 2 2 5 3 3" xfId="1186" xr:uid="{00000000-0005-0000-0000-0000A2040000}"/>
    <cellStyle name="Normal 5 2 2 5 3 4" xfId="1187" xr:uid="{00000000-0005-0000-0000-0000A3040000}"/>
    <cellStyle name="Normal 5 2 2 5 3 5" xfId="1188" xr:uid="{00000000-0005-0000-0000-0000A4040000}"/>
    <cellStyle name="Normal 5 2 2 5 3 6" xfId="1189" xr:uid="{00000000-0005-0000-0000-0000A5040000}"/>
    <cellStyle name="Normal 5 2 2 5 3 7" xfId="1190" xr:uid="{00000000-0005-0000-0000-0000A6040000}"/>
    <cellStyle name="Normal 5 2 2 5 4" xfId="1191" xr:uid="{00000000-0005-0000-0000-0000A7040000}"/>
    <cellStyle name="Normal 5 2 2 5 5" xfId="1192" xr:uid="{00000000-0005-0000-0000-0000A8040000}"/>
    <cellStyle name="Normal 5 2 2 5 6" xfId="1193" xr:uid="{00000000-0005-0000-0000-0000A9040000}"/>
    <cellStyle name="Normal 5 2 2 5 7" xfId="1194" xr:uid="{00000000-0005-0000-0000-0000AA040000}"/>
    <cellStyle name="Normal 5 2 2 5 8" xfId="1195" xr:uid="{00000000-0005-0000-0000-0000AB040000}"/>
    <cellStyle name="Normal 5 2 2 5 9" xfId="1196" xr:uid="{00000000-0005-0000-0000-0000AC040000}"/>
    <cellStyle name="Normal 5 2 2 6" xfId="1197" xr:uid="{00000000-0005-0000-0000-0000AD040000}"/>
    <cellStyle name="Normal 5 2 2 6 2" xfId="1198" xr:uid="{00000000-0005-0000-0000-0000AE040000}"/>
    <cellStyle name="Normal 5 2 2 6 3" xfId="1199" xr:uid="{00000000-0005-0000-0000-0000AF040000}"/>
    <cellStyle name="Normal 5 2 2 6 4" xfId="1200" xr:uid="{00000000-0005-0000-0000-0000B0040000}"/>
    <cellStyle name="Normal 5 2 2 6 5" xfId="1201" xr:uid="{00000000-0005-0000-0000-0000B1040000}"/>
    <cellStyle name="Normal 5 2 2 6 6" xfId="1202" xr:uid="{00000000-0005-0000-0000-0000B2040000}"/>
    <cellStyle name="Normal 5 2 2 6 7" xfId="1203" xr:uid="{00000000-0005-0000-0000-0000B3040000}"/>
    <cellStyle name="Normal 5 2 2 6 8" xfId="1204" xr:uid="{00000000-0005-0000-0000-0000B4040000}"/>
    <cellStyle name="Normal 5 2 2 7" xfId="1205" xr:uid="{00000000-0005-0000-0000-0000B5040000}"/>
    <cellStyle name="Normal 5 2 2 7 2" xfId="1206" xr:uid="{00000000-0005-0000-0000-0000B6040000}"/>
    <cellStyle name="Normal 5 2 2 7 3" xfId="1207" xr:uid="{00000000-0005-0000-0000-0000B7040000}"/>
    <cellStyle name="Normal 5 2 2 7 4" xfId="1208" xr:uid="{00000000-0005-0000-0000-0000B8040000}"/>
    <cellStyle name="Normal 5 2 2 7 5" xfId="1209" xr:uid="{00000000-0005-0000-0000-0000B9040000}"/>
    <cellStyle name="Normal 5 2 2 7 6" xfId="1210" xr:uid="{00000000-0005-0000-0000-0000BA040000}"/>
    <cellStyle name="Normal 5 2 2 7 7" xfId="1211" xr:uid="{00000000-0005-0000-0000-0000BB040000}"/>
    <cellStyle name="Normal 5 2 2 8" xfId="1212" xr:uid="{00000000-0005-0000-0000-0000BC040000}"/>
    <cellStyle name="Normal 5 2 2 9" xfId="1213" xr:uid="{00000000-0005-0000-0000-0000BD040000}"/>
    <cellStyle name="Normal 5 2 3" xfId="1214" xr:uid="{00000000-0005-0000-0000-0000BE040000}"/>
    <cellStyle name="Normal 5 2 3 10" xfId="1215" xr:uid="{00000000-0005-0000-0000-0000BF040000}"/>
    <cellStyle name="Normal 5 2 3 11" xfId="1216" xr:uid="{00000000-0005-0000-0000-0000C0040000}"/>
    <cellStyle name="Normal 5 2 3 12" xfId="1217" xr:uid="{00000000-0005-0000-0000-0000C1040000}"/>
    <cellStyle name="Normal 5 2 3 2" xfId="1218" xr:uid="{00000000-0005-0000-0000-0000C2040000}"/>
    <cellStyle name="Normal 5 2 3 2 10" xfId="1219" xr:uid="{00000000-0005-0000-0000-0000C3040000}"/>
    <cellStyle name="Normal 5 2 3 2 2" xfId="1220" xr:uid="{00000000-0005-0000-0000-0000C4040000}"/>
    <cellStyle name="Normal 5 2 3 2 2 2" xfId="1221" xr:uid="{00000000-0005-0000-0000-0000C5040000}"/>
    <cellStyle name="Normal 5 2 3 2 2 3" xfId="1222" xr:uid="{00000000-0005-0000-0000-0000C6040000}"/>
    <cellStyle name="Normal 5 2 3 2 2 4" xfId="1223" xr:uid="{00000000-0005-0000-0000-0000C7040000}"/>
    <cellStyle name="Normal 5 2 3 2 2 5" xfId="1224" xr:uid="{00000000-0005-0000-0000-0000C8040000}"/>
    <cellStyle name="Normal 5 2 3 2 2 6" xfId="1225" xr:uid="{00000000-0005-0000-0000-0000C9040000}"/>
    <cellStyle name="Normal 5 2 3 2 2 7" xfId="1226" xr:uid="{00000000-0005-0000-0000-0000CA040000}"/>
    <cellStyle name="Normal 5 2 3 2 2 8" xfId="1227" xr:uid="{00000000-0005-0000-0000-0000CB040000}"/>
    <cellStyle name="Normal 5 2 3 2 3" xfId="1228" xr:uid="{00000000-0005-0000-0000-0000CC040000}"/>
    <cellStyle name="Normal 5 2 3 2 3 2" xfId="1229" xr:uid="{00000000-0005-0000-0000-0000CD040000}"/>
    <cellStyle name="Normal 5 2 3 2 3 3" xfId="1230" xr:uid="{00000000-0005-0000-0000-0000CE040000}"/>
    <cellStyle name="Normal 5 2 3 2 3 4" xfId="1231" xr:uid="{00000000-0005-0000-0000-0000CF040000}"/>
    <cellStyle name="Normal 5 2 3 2 3 5" xfId="1232" xr:uid="{00000000-0005-0000-0000-0000D0040000}"/>
    <cellStyle name="Normal 5 2 3 2 3 6" xfId="1233" xr:uid="{00000000-0005-0000-0000-0000D1040000}"/>
    <cellStyle name="Normal 5 2 3 2 3 7" xfId="1234" xr:uid="{00000000-0005-0000-0000-0000D2040000}"/>
    <cellStyle name="Normal 5 2 3 2 4" xfId="1235" xr:uid="{00000000-0005-0000-0000-0000D3040000}"/>
    <cellStyle name="Normal 5 2 3 2 5" xfId="1236" xr:uid="{00000000-0005-0000-0000-0000D4040000}"/>
    <cellStyle name="Normal 5 2 3 2 6" xfId="1237" xr:uid="{00000000-0005-0000-0000-0000D5040000}"/>
    <cellStyle name="Normal 5 2 3 2 7" xfId="1238" xr:uid="{00000000-0005-0000-0000-0000D6040000}"/>
    <cellStyle name="Normal 5 2 3 2 8" xfId="1239" xr:uid="{00000000-0005-0000-0000-0000D7040000}"/>
    <cellStyle name="Normal 5 2 3 2 9" xfId="1240" xr:uid="{00000000-0005-0000-0000-0000D8040000}"/>
    <cellStyle name="Normal 5 2 3 3" xfId="1241" xr:uid="{00000000-0005-0000-0000-0000D9040000}"/>
    <cellStyle name="Normal 5 2 3 3 10" xfId="1242" xr:uid="{00000000-0005-0000-0000-0000DA040000}"/>
    <cellStyle name="Normal 5 2 3 3 2" xfId="1243" xr:uid="{00000000-0005-0000-0000-0000DB040000}"/>
    <cellStyle name="Normal 5 2 3 3 2 2" xfId="1244" xr:uid="{00000000-0005-0000-0000-0000DC040000}"/>
    <cellStyle name="Normal 5 2 3 3 2 3" xfId="1245" xr:uid="{00000000-0005-0000-0000-0000DD040000}"/>
    <cellStyle name="Normal 5 2 3 3 2 4" xfId="1246" xr:uid="{00000000-0005-0000-0000-0000DE040000}"/>
    <cellStyle name="Normal 5 2 3 3 2 5" xfId="1247" xr:uid="{00000000-0005-0000-0000-0000DF040000}"/>
    <cellStyle name="Normal 5 2 3 3 2 6" xfId="1248" xr:uid="{00000000-0005-0000-0000-0000E0040000}"/>
    <cellStyle name="Normal 5 2 3 3 2 7" xfId="1249" xr:uid="{00000000-0005-0000-0000-0000E1040000}"/>
    <cellStyle name="Normal 5 2 3 3 2 8" xfId="1250" xr:uid="{00000000-0005-0000-0000-0000E2040000}"/>
    <cellStyle name="Normal 5 2 3 3 3" xfId="1251" xr:uid="{00000000-0005-0000-0000-0000E3040000}"/>
    <cellStyle name="Normal 5 2 3 3 3 2" xfId="1252" xr:uid="{00000000-0005-0000-0000-0000E4040000}"/>
    <cellStyle name="Normal 5 2 3 3 3 3" xfId="1253" xr:uid="{00000000-0005-0000-0000-0000E5040000}"/>
    <cellStyle name="Normal 5 2 3 3 3 4" xfId="1254" xr:uid="{00000000-0005-0000-0000-0000E6040000}"/>
    <cellStyle name="Normal 5 2 3 3 3 5" xfId="1255" xr:uid="{00000000-0005-0000-0000-0000E7040000}"/>
    <cellStyle name="Normal 5 2 3 3 3 6" xfId="1256" xr:uid="{00000000-0005-0000-0000-0000E8040000}"/>
    <cellStyle name="Normal 5 2 3 3 3 7" xfId="1257" xr:uid="{00000000-0005-0000-0000-0000E9040000}"/>
    <cellStyle name="Normal 5 2 3 3 4" xfId="1258" xr:uid="{00000000-0005-0000-0000-0000EA040000}"/>
    <cellStyle name="Normal 5 2 3 3 5" xfId="1259" xr:uid="{00000000-0005-0000-0000-0000EB040000}"/>
    <cellStyle name="Normal 5 2 3 3 6" xfId="1260" xr:uid="{00000000-0005-0000-0000-0000EC040000}"/>
    <cellStyle name="Normal 5 2 3 3 7" xfId="1261" xr:uid="{00000000-0005-0000-0000-0000ED040000}"/>
    <cellStyle name="Normal 5 2 3 3 8" xfId="1262" xr:uid="{00000000-0005-0000-0000-0000EE040000}"/>
    <cellStyle name="Normal 5 2 3 3 9" xfId="1263" xr:uid="{00000000-0005-0000-0000-0000EF040000}"/>
    <cellStyle name="Normal 5 2 3 4" xfId="1264" xr:uid="{00000000-0005-0000-0000-0000F0040000}"/>
    <cellStyle name="Normal 5 2 3 4 2" xfId="1265" xr:uid="{00000000-0005-0000-0000-0000F1040000}"/>
    <cellStyle name="Normal 5 2 3 4 3" xfId="1266" xr:uid="{00000000-0005-0000-0000-0000F2040000}"/>
    <cellStyle name="Normal 5 2 3 4 4" xfId="1267" xr:uid="{00000000-0005-0000-0000-0000F3040000}"/>
    <cellStyle name="Normal 5 2 3 4 5" xfId="1268" xr:uid="{00000000-0005-0000-0000-0000F4040000}"/>
    <cellStyle name="Normal 5 2 3 4 6" xfId="1269" xr:uid="{00000000-0005-0000-0000-0000F5040000}"/>
    <cellStyle name="Normal 5 2 3 4 7" xfId="1270" xr:uid="{00000000-0005-0000-0000-0000F6040000}"/>
    <cellStyle name="Normal 5 2 3 4 8" xfId="1271" xr:uid="{00000000-0005-0000-0000-0000F7040000}"/>
    <cellStyle name="Normal 5 2 3 5" xfId="1272" xr:uid="{00000000-0005-0000-0000-0000F8040000}"/>
    <cellStyle name="Normal 5 2 3 5 2" xfId="1273" xr:uid="{00000000-0005-0000-0000-0000F9040000}"/>
    <cellStyle name="Normal 5 2 3 5 3" xfId="1274" xr:uid="{00000000-0005-0000-0000-0000FA040000}"/>
    <cellStyle name="Normal 5 2 3 5 4" xfId="1275" xr:uid="{00000000-0005-0000-0000-0000FB040000}"/>
    <cellStyle name="Normal 5 2 3 5 5" xfId="1276" xr:uid="{00000000-0005-0000-0000-0000FC040000}"/>
    <cellStyle name="Normal 5 2 3 5 6" xfId="1277" xr:uid="{00000000-0005-0000-0000-0000FD040000}"/>
    <cellStyle name="Normal 5 2 3 5 7" xfId="1278" xr:uid="{00000000-0005-0000-0000-0000FE040000}"/>
    <cellStyle name="Normal 5 2 3 6" xfId="1279" xr:uid="{00000000-0005-0000-0000-0000FF040000}"/>
    <cellStyle name="Normal 5 2 3 7" xfId="1280" xr:uid="{00000000-0005-0000-0000-000000050000}"/>
    <cellStyle name="Normal 5 2 3 8" xfId="1281" xr:uid="{00000000-0005-0000-0000-000001050000}"/>
    <cellStyle name="Normal 5 2 3 9" xfId="1282" xr:uid="{00000000-0005-0000-0000-000002050000}"/>
    <cellStyle name="Normal 5 2 4" xfId="1283" xr:uid="{00000000-0005-0000-0000-000003050000}"/>
    <cellStyle name="Normal 5 2 4 10" xfId="1284" xr:uid="{00000000-0005-0000-0000-000004050000}"/>
    <cellStyle name="Normal 5 2 4 11" xfId="1285" xr:uid="{00000000-0005-0000-0000-000005050000}"/>
    <cellStyle name="Normal 5 2 4 12" xfId="1286" xr:uid="{00000000-0005-0000-0000-000006050000}"/>
    <cellStyle name="Normal 5 2 4 2" xfId="1287" xr:uid="{00000000-0005-0000-0000-000007050000}"/>
    <cellStyle name="Normal 5 2 4 2 10" xfId="1288" xr:uid="{00000000-0005-0000-0000-000008050000}"/>
    <cellStyle name="Normal 5 2 4 2 2" xfId="1289" xr:uid="{00000000-0005-0000-0000-000009050000}"/>
    <cellStyle name="Normal 5 2 4 2 2 2" xfId="1290" xr:uid="{00000000-0005-0000-0000-00000A050000}"/>
    <cellStyle name="Normal 5 2 4 2 2 3" xfId="1291" xr:uid="{00000000-0005-0000-0000-00000B050000}"/>
    <cellStyle name="Normal 5 2 4 2 2 4" xfId="1292" xr:uid="{00000000-0005-0000-0000-00000C050000}"/>
    <cellStyle name="Normal 5 2 4 2 2 5" xfId="1293" xr:uid="{00000000-0005-0000-0000-00000D050000}"/>
    <cellStyle name="Normal 5 2 4 2 2 6" xfId="1294" xr:uid="{00000000-0005-0000-0000-00000E050000}"/>
    <cellStyle name="Normal 5 2 4 2 2 7" xfId="1295" xr:uid="{00000000-0005-0000-0000-00000F050000}"/>
    <cellStyle name="Normal 5 2 4 2 2 8" xfId="1296" xr:uid="{00000000-0005-0000-0000-000010050000}"/>
    <cellStyle name="Normal 5 2 4 2 3" xfId="1297" xr:uid="{00000000-0005-0000-0000-000011050000}"/>
    <cellStyle name="Normal 5 2 4 2 3 2" xfId="1298" xr:uid="{00000000-0005-0000-0000-000012050000}"/>
    <cellStyle name="Normal 5 2 4 2 3 3" xfId="1299" xr:uid="{00000000-0005-0000-0000-000013050000}"/>
    <cellStyle name="Normal 5 2 4 2 3 4" xfId="1300" xr:uid="{00000000-0005-0000-0000-000014050000}"/>
    <cellStyle name="Normal 5 2 4 2 3 5" xfId="1301" xr:uid="{00000000-0005-0000-0000-000015050000}"/>
    <cellStyle name="Normal 5 2 4 2 3 6" xfId="1302" xr:uid="{00000000-0005-0000-0000-000016050000}"/>
    <cellStyle name="Normal 5 2 4 2 3 7" xfId="1303" xr:uid="{00000000-0005-0000-0000-000017050000}"/>
    <cellStyle name="Normal 5 2 4 2 4" xfId="1304" xr:uid="{00000000-0005-0000-0000-000018050000}"/>
    <cellStyle name="Normal 5 2 4 2 5" xfId="1305" xr:uid="{00000000-0005-0000-0000-000019050000}"/>
    <cellStyle name="Normal 5 2 4 2 6" xfId="1306" xr:uid="{00000000-0005-0000-0000-00001A050000}"/>
    <cellStyle name="Normal 5 2 4 2 7" xfId="1307" xr:uid="{00000000-0005-0000-0000-00001B050000}"/>
    <cellStyle name="Normal 5 2 4 2 8" xfId="1308" xr:uid="{00000000-0005-0000-0000-00001C050000}"/>
    <cellStyle name="Normal 5 2 4 2 9" xfId="1309" xr:uid="{00000000-0005-0000-0000-00001D050000}"/>
    <cellStyle name="Normal 5 2 4 3" xfId="1310" xr:uid="{00000000-0005-0000-0000-00001E050000}"/>
    <cellStyle name="Normal 5 2 4 3 10" xfId="1311" xr:uid="{00000000-0005-0000-0000-00001F050000}"/>
    <cellStyle name="Normal 5 2 4 3 2" xfId="1312" xr:uid="{00000000-0005-0000-0000-000020050000}"/>
    <cellStyle name="Normal 5 2 4 3 2 2" xfId="1313" xr:uid="{00000000-0005-0000-0000-000021050000}"/>
    <cellStyle name="Normal 5 2 4 3 2 3" xfId="1314" xr:uid="{00000000-0005-0000-0000-000022050000}"/>
    <cellStyle name="Normal 5 2 4 3 2 4" xfId="1315" xr:uid="{00000000-0005-0000-0000-000023050000}"/>
    <cellStyle name="Normal 5 2 4 3 2 5" xfId="1316" xr:uid="{00000000-0005-0000-0000-000024050000}"/>
    <cellStyle name="Normal 5 2 4 3 2 6" xfId="1317" xr:uid="{00000000-0005-0000-0000-000025050000}"/>
    <cellStyle name="Normal 5 2 4 3 2 7" xfId="1318" xr:uid="{00000000-0005-0000-0000-000026050000}"/>
    <cellStyle name="Normal 5 2 4 3 2 8" xfId="1319" xr:uid="{00000000-0005-0000-0000-000027050000}"/>
    <cellStyle name="Normal 5 2 4 3 3" xfId="1320" xr:uid="{00000000-0005-0000-0000-000028050000}"/>
    <cellStyle name="Normal 5 2 4 3 3 2" xfId="1321" xr:uid="{00000000-0005-0000-0000-000029050000}"/>
    <cellStyle name="Normal 5 2 4 3 3 3" xfId="1322" xr:uid="{00000000-0005-0000-0000-00002A050000}"/>
    <cellStyle name="Normal 5 2 4 3 3 4" xfId="1323" xr:uid="{00000000-0005-0000-0000-00002B050000}"/>
    <cellStyle name="Normal 5 2 4 3 3 5" xfId="1324" xr:uid="{00000000-0005-0000-0000-00002C050000}"/>
    <cellStyle name="Normal 5 2 4 3 3 6" xfId="1325" xr:uid="{00000000-0005-0000-0000-00002D050000}"/>
    <cellStyle name="Normal 5 2 4 3 3 7" xfId="1326" xr:uid="{00000000-0005-0000-0000-00002E050000}"/>
    <cellStyle name="Normal 5 2 4 3 4" xfId="1327" xr:uid="{00000000-0005-0000-0000-00002F050000}"/>
    <cellStyle name="Normal 5 2 4 3 5" xfId="1328" xr:uid="{00000000-0005-0000-0000-000030050000}"/>
    <cellStyle name="Normal 5 2 4 3 6" xfId="1329" xr:uid="{00000000-0005-0000-0000-000031050000}"/>
    <cellStyle name="Normal 5 2 4 3 7" xfId="1330" xr:uid="{00000000-0005-0000-0000-000032050000}"/>
    <cellStyle name="Normal 5 2 4 3 8" xfId="1331" xr:uid="{00000000-0005-0000-0000-000033050000}"/>
    <cellStyle name="Normal 5 2 4 3 9" xfId="1332" xr:uid="{00000000-0005-0000-0000-000034050000}"/>
    <cellStyle name="Normal 5 2 4 4" xfId="1333" xr:uid="{00000000-0005-0000-0000-000035050000}"/>
    <cellStyle name="Normal 5 2 4 4 2" xfId="1334" xr:uid="{00000000-0005-0000-0000-000036050000}"/>
    <cellStyle name="Normal 5 2 4 4 3" xfId="1335" xr:uid="{00000000-0005-0000-0000-000037050000}"/>
    <cellStyle name="Normal 5 2 4 4 4" xfId="1336" xr:uid="{00000000-0005-0000-0000-000038050000}"/>
    <cellStyle name="Normal 5 2 4 4 5" xfId="1337" xr:uid="{00000000-0005-0000-0000-000039050000}"/>
    <cellStyle name="Normal 5 2 4 4 6" xfId="1338" xr:uid="{00000000-0005-0000-0000-00003A050000}"/>
    <cellStyle name="Normal 5 2 4 4 7" xfId="1339" xr:uid="{00000000-0005-0000-0000-00003B050000}"/>
    <cellStyle name="Normal 5 2 4 4 8" xfId="1340" xr:uid="{00000000-0005-0000-0000-00003C050000}"/>
    <cellStyle name="Normal 5 2 4 5" xfId="1341" xr:uid="{00000000-0005-0000-0000-00003D050000}"/>
    <cellStyle name="Normal 5 2 4 5 2" xfId="1342" xr:uid="{00000000-0005-0000-0000-00003E050000}"/>
    <cellStyle name="Normal 5 2 4 5 3" xfId="1343" xr:uid="{00000000-0005-0000-0000-00003F050000}"/>
    <cellStyle name="Normal 5 2 4 5 4" xfId="1344" xr:uid="{00000000-0005-0000-0000-000040050000}"/>
    <cellStyle name="Normal 5 2 4 5 5" xfId="1345" xr:uid="{00000000-0005-0000-0000-000041050000}"/>
    <cellStyle name="Normal 5 2 4 5 6" xfId="1346" xr:uid="{00000000-0005-0000-0000-000042050000}"/>
    <cellStyle name="Normal 5 2 4 5 7" xfId="1347" xr:uid="{00000000-0005-0000-0000-000043050000}"/>
    <cellStyle name="Normal 5 2 4 6" xfId="1348" xr:uid="{00000000-0005-0000-0000-000044050000}"/>
    <cellStyle name="Normal 5 2 4 7" xfId="1349" xr:uid="{00000000-0005-0000-0000-000045050000}"/>
    <cellStyle name="Normal 5 2 4 8" xfId="1350" xr:uid="{00000000-0005-0000-0000-000046050000}"/>
    <cellStyle name="Normal 5 2 4 9" xfId="1351" xr:uid="{00000000-0005-0000-0000-000047050000}"/>
    <cellStyle name="Normal 5 2 5" xfId="1352" xr:uid="{00000000-0005-0000-0000-000048050000}"/>
    <cellStyle name="Normal 5 2 5 10" xfId="1353" xr:uid="{00000000-0005-0000-0000-000049050000}"/>
    <cellStyle name="Normal 5 2 5 2" xfId="1354" xr:uid="{00000000-0005-0000-0000-00004A050000}"/>
    <cellStyle name="Normal 5 2 5 2 2" xfId="1355" xr:uid="{00000000-0005-0000-0000-00004B050000}"/>
    <cellStyle name="Normal 5 2 5 2 3" xfId="1356" xr:uid="{00000000-0005-0000-0000-00004C050000}"/>
    <cellStyle name="Normal 5 2 5 2 4" xfId="1357" xr:uid="{00000000-0005-0000-0000-00004D050000}"/>
    <cellStyle name="Normal 5 2 5 2 5" xfId="1358" xr:uid="{00000000-0005-0000-0000-00004E050000}"/>
    <cellStyle name="Normal 5 2 5 2 6" xfId="1359" xr:uid="{00000000-0005-0000-0000-00004F050000}"/>
    <cellStyle name="Normal 5 2 5 2 7" xfId="1360" xr:uid="{00000000-0005-0000-0000-000050050000}"/>
    <cellStyle name="Normal 5 2 5 2 8" xfId="1361" xr:uid="{00000000-0005-0000-0000-000051050000}"/>
    <cellStyle name="Normal 5 2 5 3" xfId="1362" xr:uid="{00000000-0005-0000-0000-000052050000}"/>
    <cellStyle name="Normal 5 2 5 3 2" xfId="1363" xr:uid="{00000000-0005-0000-0000-000053050000}"/>
    <cellStyle name="Normal 5 2 5 3 3" xfId="1364" xr:uid="{00000000-0005-0000-0000-000054050000}"/>
    <cellStyle name="Normal 5 2 5 3 4" xfId="1365" xr:uid="{00000000-0005-0000-0000-000055050000}"/>
    <cellStyle name="Normal 5 2 5 3 5" xfId="1366" xr:uid="{00000000-0005-0000-0000-000056050000}"/>
    <cellStyle name="Normal 5 2 5 3 6" xfId="1367" xr:uid="{00000000-0005-0000-0000-000057050000}"/>
    <cellStyle name="Normal 5 2 5 3 7" xfId="1368" xr:uid="{00000000-0005-0000-0000-000058050000}"/>
    <cellStyle name="Normal 5 2 5 4" xfId="1369" xr:uid="{00000000-0005-0000-0000-000059050000}"/>
    <cellStyle name="Normal 5 2 5 5" xfId="1370" xr:uid="{00000000-0005-0000-0000-00005A050000}"/>
    <cellStyle name="Normal 5 2 5 6" xfId="1371" xr:uid="{00000000-0005-0000-0000-00005B050000}"/>
    <cellStyle name="Normal 5 2 5 7" xfId="1372" xr:uid="{00000000-0005-0000-0000-00005C050000}"/>
    <cellStyle name="Normal 5 2 5 8" xfId="1373" xr:uid="{00000000-0005-0000-0000-00005D050000}"/>
    <cellStyle name="Normal 5 2 5 9" xfId="1374" xr:uid="{00000000-0005-0000-0000-00005E050000}"/>
    <cellStyle name="Normal 5 2 6" xfId="1375" xr:uid="{00000000-0005-0000-0000-00005F050000}"/>
    <cellStyle name="Normal 5 2 6 10" xfId="1376" xr:uid="{00000000-0005-0000-0000-000060050000}"/>
    <cellStyle name="Normal 5 2 6 2" xfId="1377" xr:uid="{00000000-0005-0000-0000-000061050000}"/>
    <cellStyle name="Normal 5 2 6 2 2" xfId="1378" xr:uid="{00000000-0005-0000-0000-000062050000}"/>
    <cellStyle name="Normal 5 2 6 2 3" xfId="1379" xr:uid="{00000000-0005-0000-0000-000063050000}"/>
    <cellStyle name="Normal 5 2 6 2 4" xfId="1380" xr:uid="{00000000-0005-0000-0000-000064050000}"/>
    <cellStyle name="Normal 5 2 6 2 5" xfId="1381" xr:uid="{00000000-0005-0000-0000-000065050000}"/>
    <cellStyle name="Normal 5 2 6 2 6" xfId="1382" xr:uid="{00000000-0005-0000-0000-000066050000}"/>
    <cellStyle name="Normal 5 2 6 2 7" xfId="1383" xr:uid="{00000000-0005-0000-0000-000067050000}"/>
    <cellStyle name="Normal 5 2 6 2 8" xfId="1384" xr:uid="{00000000-0005-0000-0000-000068050000}"/>
    <cellStyle name="Normal 5 2 6 3" xfId="1385" xr:uid="{00000000-0005-0000-0000-000069050000}"/>
    <cellStyle name="Normal 5 2 6 3 2" xfId="1386" xr:uid="{00000000-0005-0000-0000-00006A050000}"/>
    <cellStyle name="Normal 5 2 6 3 3" xfId="1387" xr:uid="{00000000-0005-0000-0000-00006B050000}"/>
    <cellStyle name="Normal 5 2 6 3 4" xfId="1388" xr:uid="{00000000-0005-0000-0000-00006C050000}"/>
    <cellStyle name="Normal 5 2 6 3 5" xfId="1389" xr:uid="{00000000-0005-0000-0000-00006D050000}"/>
    <cellStyle name="Normal 5 2 6 3 6" xfId="1390" xr:uid="{00000000-0005-0000-0000-00006E050000}"/>
    <cellStyle name="Normal 5 2 6 3 7" xfId="1391" xr:uid="{00000000-0005-0000-0000-00006F050000}"/>
    <cellStyle name="Normal 5 2 6 4" xfId="1392" xr:uid="{00000000-0005-0000-0000-000070050000}"/>
    <cellStyle name="Normal 5 2 6 5" xfId="1393" xr:uid="{00000000-0005-0000-0000-000071050000}"/>
    <cellStyle name="Normal 5 2 6 6" xfId="1394" xr:uid="{00000000-0005-0000-0000-000072050000}"/>
    <cellStyle name="Normal 5 2 6 7" xfId="1395" xr:uid="{00000000-0005-0000-0000-000073050000}"/>
    <cellStyle name="Normal 5 2 6 8" xfId="1396" xr:uid="{00000000-0005-0000-0000-000074050000}"/>
    <cellStyle name="Normal 5 2 6 9" xfId="1397" xr:uid="{00000000-0005-0000-0000-000075050000}"/>
    <cellStyle name="Normal 5 2 7" xfId="1398" xr:uid="{00000000-0005-0000-0000-000076050000}"/>
    <cellStyle name="Normal 5 2 7 2" xfId="1399" xr:uid="{00000000-0005-0000-0000-000077050000}"/>
    <cellStyle name="Normal 5 2 7 3" xfId="1400" xr:uid="{00000000-0005-0000-0000-000078050000}"/>
    <cellStyle name="Normal 5 2 7 4" xfId="1401" xr:uid="{00000000-0005-0000-0000-000079050000}"/>
    <cellStyle name="Normal 5 2 7 5" xfId="1402" xr:uid="{00000000-0005-0000-0000-00007A050000}"/>
    <cellStyle name="Normal 5 2 7 6" xfId="1403" xr:uid="{00000000-0005-0000-0000-00007B050000}"/>
    <cellStyle name="Normal 5 2 7 7" xfId="1404" xr:uid="{00000000-0005-0000-0000-00007C050000}"/>
    <cellStyle name="Normal 5 2 7 8" xfId="1405" xr:uid="{00000000-0005-0000-0000-00007D050000}"/>
    <cellStyle name="Normal 5 2 8" xfId="1406" xr:uid="{00000000-0005-0000-0000-00007E050000}"/>
    <cellStyle name="Normal 5 2 8 2" xfId="1407" xr:uid="{00000000-0005-0000-0000-00007F050000}"/>
    <cellStyle name="Normal 5 2 8 3" xfId="1408" xr:uid="{00000000-0005-0000-0000-000080050000}"/>
    <cellStyle name="Normal 5 2 8 4" xfId="1409" xr:uid="{00000000-0005-0000-0000-000081050000}"/>
    <cellStyle name="Normal 5 2 8 5" xfId="1410" xr:uid="{00000000-0005-0000-0000-000082050000}"/>
    <cellStyle name="Normal 5 2 8 6" xfId="1411" xr:uid="{00000000-0005-0000-0000-000083050000}"/>
    <cellStyle name="Normal 5 2 8 7" xfId="1412" xr:uid="{00000000-0005-0000-0000-000084050000}"/>
    <cellStyle name="Normal 5 2 9" xfId="1413" xr:uid="{00000000-0005-0000-0000-000085050000}"/>
    <cellStyle name="Normal 5 3" xfId="1414" xr:uid="{00000000-0005-0000-0000-000086050000}"/>
    <cellStyle name="Normal 5 3 10" xfId="1415" xr:uid="{00000000-0005-0000-0000-000087050000}"/>
    <cellStyle name="Normal 5 3 11" xfId="1416" xr:uid="{00000000-0005-0000-0000-000088050000}"/>
    <cellStyle name="Normal 5 3 12" xfId="1417" xr:uid="{00000000-0005-0000-0000-000089050000}"/>
    <cellStyle name="Normal 5 3 13" xfId="1418" xr:uid="{00000000-0005-0000-0000-00008A050000}"/>
    <cellStyle name="Normal 5 3 14" xfId="1419" xr:uid="{00000000-0005-0000-0000-00008B050000}"/>
    <cellStyle name="Normal 5 3 2" xfId="1420" xr:uid="{00000000-0005-0000-0000-00008C050000}"/>
    <cellStyle name="Normal 5 3 2 10" xfId="1421" xr:uid="{00000000-0005-0000-0000-00008D050000}"/>
    <cellStyle name="Normal 5 3 2 11" xfId="1422" xr:uid="{00000000-0005-0000-0000-00008E050000}"/>
    <cellStyle name="Normal 5 3 2 12" xfId="1423" xr:uid="{00000000-0005-0000-0000-00008F050000}"/>
    <cellStyle name="Normal 5 3 2 2" xfId="1424" xr:uid="{00000000-0005-0000-0000-000090050000}"/>
    <cellStyle name="Normal 5 3 2 2 10" xfId="1425" xr:uid="{00000000-0005-0000-0000-000091050000}"/>
    <cellStyle name="Normal 5 3 2 2 2" xfId="1426" xr:uid="{00000000-0005-0000-0000-000092050000}"/>
    <cellStyle name="Normal 5 3 2 2 2 2" xfId="1427" xr:uid="{00000000-0005-0000-0000-000093050000}"/>
    <cellStyle name="Normal 5 3 2 2 2 3" xfId="1428" xr:uid="{00000000-0005-0000-0000-000094050000}"/>
    <cellStyle name="Normal 5 3 2 2 2 4" xfId="1429" xr:uid="{00000000-0005-0000-0000-000095050000}"/>
    <cellStyle name="Normal 5 3 2 2 2 5" xfId="1430" xr:uid="{00000000-0005-0000-0000-000096050000}"/>
    <cellStyle name="Normal 5 3 2 2 2 6" xfId="1431" xr:uid="{00000000-0005-0000-0000-000097050000}"/>
    <cellStyle name="Normal 5 3 2 2 2 7" xfId="1432" xr:uid="{00000000-0005-0000-0000-000098050000}"/>
    <cellStyle name="Normal 5 3 2 2 2 8" xfId="1433" xr:uid="{00000000-0005-0000-0000-000099050000}"/>
    <cellStyle name="Normal 5 3 2 2 3" xfId="1434" xr:uid="{00000000-0005-0000-0000-00009A050000}"/>
    <cellStyle name="Normal 5 3 2 2 3 2" xfId="1435" xr:uid="{00000000-0005-0000-0000-00009B050000}"/>
    <cellStyle name="Normal 5 3 2 2 3 3" xfId="1436" xr:uid="{00000000-0005-0000-0000-00009C050000}"/>
    <cellStyle name="Normal 5 3 2 2 3 4" xfId="1437" xr:uid="{00000000-0005-0000-0000-00009D050000}"/>
    <cellStyle name="Normal 5 3 2 2 3 5" xfId="1438" xr:uid="{00000000-0005-0000-0000-00009E050000}"/>
    <cellStyle name="Normal 5 3 2 2 3 6" xfId="1439" xr:uid="{00000000-0005-0000-0000-00009F050000}"/>
    <cellStyle name="Normal 5 3 2 2 3 7" xfId="1440" xr:uid="{00000000-0005-0000-0000-0000A0050000}"/>
    <cellStyle name="Normal 5 3 2 2 4" xfId="1441" xr:uid="{00000000-0005-0000-0000-0000A1050000}"/>
    <cellStyle name="Normal 5 3 2 2 5" xfId="1442" xr:uid="{00000000-0005-0000-0000-0000A2050000}"/>
    <cellStyle name="Normal 5 3 2 2 6" xfId="1443" xr:uid="{00000000-0005-0000-0000-0000A3050000}"/>
    <cellStyle name="Normal 5 3 2 2 7" xfId="1444" xr:uid="{00000000-0005-0000-0000-0000A4050000}"/>
    <cellStyle name="Normal 5 3 2 2 8" xfId="1445" xr:uid="{00000000-0005-0000-0000-0000A5050000}"/>
    <cellStyle name="Normal 5 3 2 2 9" xfId="1446" xr:uid="{00000000-0005-0000-0000-0000A6050000}"/>
    <cellStyle name="Normal 5 3 2 3" xfId="1447" xr:uid="{00000000-0005-0000-0000-0000A7050000}"/>
    <cellStyle name="Normal 5 3 2 3 10" xfId="1448" xr:uid="{00000000-0005-0000-0000-0000A8050000}"/>
    <cellStyle name="Normal 5 3 2 3 2" xfId="1449" xr:uid="{00000000-0005-0000-0000-0000A9050000}"/>
    <cellStyle name="Normal 5 3 2 3 2 2" xfId="1450" xr:uid="{00000000-0005-0000-0000-0000AA050000}"/>
    <cellStyle name="Normal 5 3 2 3 2 3" xfId="1451" xr:uid="{00000000-0005-0000-0000-0000AB050000}"/>
    <cellStyle name="Normal 5 3 2 3 2 4" xfId="1452" xr:uid="{00000000-0005-0000-0000-0000AC050000}"/>
    <cellStyle name="Normal 5 3 2 3 2 5" xfId="1453" xr:uid="{00000000-0005-0000-0000-0000AD050000}"/>
    <cellStyle name="Normal 5 3 2 3 2 6" xfId="1454" xr:uid="{00000000-0005-0000-0000-0000AE050000}"/>
    <cellStyle name="Normal 5 3 2 3 2 7" xfId="1455" xr:uid="{00000000-0005-0000-0000-0000AF050000}"/>
    <cellStyle name="Normal 5 3 2 3 2 8" xfId="1456" xr:uid="{00000000-0005-0000-0000-0000B0050000}"/>
    <cellStyle name="Normal 5 3 2 3 3" xfId="1457" xr:uid="{00000000-0005-0000-0000-0000B1050000}"/>
    <cellStyle name="Normal 5 3 2 3 3 2" xfId="1458" xr:uid="{00000000-0005-0000-0000-0000B2050000}"/>
    <cellStyle name="Normal 5 3 2 3 3 3" xfId="1459" xr:uid="{00000000-0005-0000-0000-0000B3050000}"/>
    <cellStyle name="Normal 5 3 2 3 3 4" xfId="1460" xr:uid="{00000000-0005-0000-0000-0000B4050000}"/>
    <cellStyle name="Normal 5 3 2 3 3 5" xfId="1461" xr:uid="{00000000-0005-0000-0000-0000B5050000}"/>
    <cellStyle name="Normal 5 3 2 3 3 6" xfId="1462" xr:uid="{00000000-0005-0000-0000-0000B6050000}"/>
    <cellStyle name="Normal 5 3 2 3 3 7" xfId="1463" xr:uid="{00000000-0005-0000-0000-0000B7050000}"/>
    <cellStyle name="Normal 5 3 2 3 4" xfId="1464" xr:uid="{00000000-0005-0000-0000-0000B8050000}"/>
    <cellStyle name="Normal 5 3 2 3 5" xfId="1465" xr:uid="{00000000-0005-0000-0000-0000B9050000}"/>
    <cellStyle name="Normal 5 3 2 3 6" xfId="1466" xr:uid="{00000000-0005-0000-0000-0000BA050000}"/>
    <cellStyle name="Normal 5 3 2 3 7" xfId="1467" xr:uid="{00000000-0005-0000-0000-0000BB050000}"/>
    <cellStyle name="Normal 5 3 2 3 8" xfId="1468" xr:uid="{00000000-0005-0000-0000-0000BC050000}"/>
    <cellStyle name="Normal 5 3 2 3 9" xfId="1469" xr:uid="{00000000-0005-0000-0000-0000BD050000}"/>
    <cellStyle name="Normal 5 3 2 4" xfId="1470" xr:uid="{00000000-0005-0000-0000-0000BE050000}"/>
    <cellStyle name="Normal 5 3 2 4 2" xfId="1471" xr:uid="{00000000-0005-0000-0000-0000BF050000}"/>
    <cellStyle name="Normal 5 3 2 4 3" xfId="1472" xr:uid="{00000000-0005-0000-0000-0000C0050000}"/>
    <cellStyle name="Normal 5 3 2 4 4" xfId="1473" xr:uid="{00000000-0005-0000-0000-0000C1050000}"/>
    <cellStyle name="Normal 5 3 2 4 5" xfId="1474" xr:uid="{00000000-0005-0000-0000-0000C2050000}"/>
    <cellStyle name="Normal 5 3 2 4 6" xfId="1475" xr:uid="{00000000-0005-0000-0000-0000C3050000}"/>
    <cellStyle name="Normal 5 3 2 4 7" xfId="1476" xr:uid="{00000000-0005-0000-0000-0000C4050000}"/>
    <cellStyle name="Normal 5 3 2 4 8" xfId="1477" xr:uid="{00000000-0005-0000-0000-0000C5050000}"/>
    <cellStyle name="Normal 5 3 2 5" xfId="1478" xr:uid="{00000000-0005-0000-0000-0000C6050000}"/>
    <cellStyle name="Normal 5 3 2 5 2" xfId="1479" xr:uid="{00000000-0005-0000-0000-0000C7050000}"/>
    <cellStyle name="Normal 5 3 2 5 3" xfId="1480" xr:uid="{00000000-0005-0000-0000-0000C8050000}"/>
    <cellStyle name="Normal 5 3 2 5 4" xfId="1481" xr:uid="{00000000-0005-0000-0000-0000C9050000}"/>
    <cellStyle name="Normal 5 3 2 5 5" xfId="1482" xr:uid="{00000000-0005-0000-0000-0000CA050000}"/>
    <cellStyle name="Normal 5 3 2 5 6" xfId="1483" xr:uid="{00000000-0005-0000-0000-0000CB050000}"/>
    <cellStyle name="Normal 5 3 2 5 7" xfId="1484" xr:uid="{00000000-0005-0000-0000-0000CC050000}"/>
    <cellStyle name="Normal 5 3 2 6" xfId="1485" xr:uid="{00000000-0005-0000-0000-0000CD050000}"/>
    <cellStyle name="Normal 5 3 2 7" xfId="1486" xr:uid="{00000000-0005-0000-0000-0000CE050000}"/>
    <cellStyle name="Normal 5 3 2 8" xfId="1487" xr:uid="{00000000-0005-0000-0000-0000CF050000}"/>
    <cellStyle name="Normal 5 3 2 9" xfId="1488" xr:uid="{00000000-0005-0000-0000-0000D0050000}"/>
    <cellStyle name="Normal 5 3 3" xfId="1489" xr:uid="{00000000-0005-0000-0000-0000D1050000}"/>
    <cellStyle name="Normal 5 3 3 10" xfId="1490" xr:uid="{00000000-0005-0000-0000-0000D2050000}"/>
    <cellStyle name="Normal 5 3 3 11" xfId="1491" xr:uid="{00000000-0005-0000-0000-0000D3050000}"/>
    <cellStyle name="Normal 5 3 3 12" xfId="1492" xr:uid="{00000000-0005-0000-0000-0000D4050000}"/>
    <cellStyle name="Normal 5 3 3 2" xfId="1493" xr:uid="{00000000-0005-0000-0000-0000D5050000}"/>
    <cellStyle name="Normal 5 3 3 2 10" xfId="1494" xr:uid="{00000000-0005-0000-0000-0000D6050000}"/>
    <cellStyle name="Normal 5 3 3 2 2" xfId="1495" xr:uid="{00000000-0005-0000-0000-0000D7050000}"/>
    <cellStyle name="Normal 5 3 3 2 2 2" xfId="1496" xr:uid="{00000000-0005-0000-0000-0000D8050000}"/>
    <cellStyle name="Normal 5 3 3 2 2 3" xfId="1497" xr:uid="{00000000-0005-0000-0000-0000D9050000}"/>
    <cellStyle name="Normal 5 3 3 2 2 4" xfId="1498" xr:uid="{00000000-0005-0000-0000-0000DA050000}"/>
    <cellStyle name="Normal 5 3 3 2 2 5" xfId="1499" xr:uid="{00000000-0005-0000-0000-0000DB050000}"/>
    <cellStyle name="Normal 5 3 3 2 2 6" xfId="1500" xr:uid="{00000000-0005-0000-0000-0000DC050000}"/>
    <cellStyle name="Normal 5 3 3 2 2 7" xfId="1501" xr:uid="{00000000-0005-0000-0000-0000DD050000}"/>
    <cellStyle name="Normal 5 3 3 2 2 8" xfId="1502" xr:uid="{00000000-0005-0000-0000-0000DE050000}"/>
    <cellStyle name="Normal 5 3 3 2 3" xfId="1503" xr:uid="{00000000-0005-0000-0000-0000DF050000}"/>
    <cellStyle name="Normal 5 3 3 2 3 2" xfId="1504" xr:uid="{00000000-0005-0000-0000-0000E0050000}"/>
    <cellStyle name="Normal 5 3 3 2 3 3" xfId="1505" xr:uid="{00000000-0005-0000-0000-0000E1050000}"/>
    <cellStyle name="Normal 5 3 3 2 3 4" xfId="1506" xr:uid="{00000000-0005-0000-0000-0000E2050000}"/>
    <cellStyle name="Normal 5 3 3 2 3 5" xfId="1507" xr:uid="{00000000-0005-0000-0000-0000E3050000}"/>
    <cellStyle name="Normal 5 3 3 2 3 6" xfId="1508" xr:uid="{00000000-0005-0000-0000-0000E4050000}"/>
    <cellStyle name="Normal 5 3 3 2 3 7" xfId="1509" xr:uid="{00000000-0005-0000-0000-0000E5050000}"/>
    <cellStyle name="Normal 5 3 3 2 4" xfId="1510" xr:uid="{00000000-0005-0000-0000-0000E6050000}"/>
    <cellStyle name="Normal 5 3 3 2 5" xfId="1511" xr:uid="{00000000-0005-0000-0000-0000E7050000}"/>
    <cellStyle name="Normal 5 3 3 2 6" xfId="1512" xr:uid="{00000000-0005-0000-0000-0000E8050000}"/>
    <cellStyle name="Normal 5 3 3 2 7" xfId="1513" xr:uid="{00000000-0005-0000-0000-0000E9050000}"/>
    <cellStyle name="Normal 5 3 3 2 8" xfId="1514" xr:uid="{00000000-0005-0000-0000-0000EA050000}"/>
    <cellStyle name="Normal 5 3 3 2 9" xfId="1515" xr:uid="{00000000-0005-0000-0000-0000EB050000}"/>
    <cellStyle name="Normal 5 3 3 3" xfId="1516" xr:uid="{00000000-0005-0000-0000-0000EC050000}"/>
    <cellStyle name="Normal 5 3 3 3 10" xfId="1517" xr:uid="{00000000-0005-0000-0000-0000ED050000}"/>
    <cellStyle name="Normal 5 3 3 3 2" xfId="1518" xr:uid="{00000000-0005-0000-0000-0000EE050000}"/>
    <cellStyle name="Normal 5 3 3 3 2 2" xfId="1519" xr:uid="{00000000-0005-0000-0000-0000EF050000}"/>
    <cellStyle name="Normal 5 3 3 3 2 3" xfId="1520" xr:uid="{00000000-0005-0000-0000-0000F0050000}"/>
    <cellStyle name="Normal 5 3 3 3 2 4" xfId="1521" xr:uid="{00000000-0005-0000-0000-0000F1050000}"/>
    <cellStyle name="Normal 5 3 3 3 2 5" xfId="1522" xr:uid="{00000000-0005-0000-0000-0000F2050000}"/>
    <cellStyle name="Normal 5 3 3 3 2 6" xfId="1523" xr:uid="{00000000-0005-0000-0000-0000F3050000}"/>
    <cellStyle name="Normal 5 3 3 3 2 7" xfId="1524" xr:uid="{00000000-0005-0000-0000-0000F4050000}"/>
    <cellStyle name="Normal 5 3 3 3 2 8" xfId="1525" xr:uid="{00000000-0005-0000-0000-0000F5050000}"/>
    <cellStyle name="Normal 5 3 3 3 3" xfId="1526" xr:uid="{00000000-0005-0000-0000-0000F6050000}"/>
    <cellStyle name="Normal 5 3 3 3 3 2" xfId="1527" xr:uid="{00000000-0005-0000-0000-0000F7050000}"/>
    <cellStyle name="Normal 5 3 3 3 3 3" xfId="1528" xr:uid="{00000000-0005-0000-0000-0000F8050000}"/>
    <cellStyle name="Normal 5 3 3 3 3 4" xfId="1529" xr:uid="{00000000-0005-0000-0000-0000F9050000}"/>
    <cellStyle name="Normal 5 3 3 3 3 5" xfId="1530" xr:uid="{00000000-0005-0000-0000-0000FA050000}"/>
    <cellStyle name="Normal 5 3 3 3 3 6" xfId="1531" xr:uid="{00000000-0005-0000-0000-0000FB050000}"/>
    <cellStyle name="Normal 5 3 3 3 3 7" xfId="1532" xr:uid="{00000000-0005-0000-0000-0000FC050000}"/>
    <cellStyle name="Normal 5 3 3 3 4" xfId="1533" xr:uid="{00000000-0005-0000-0000-0000FD050000}"/>
    <cellStyle name="Normal 5 3 3 3 5" xfId="1534" xr:uid="{00000000-0005-0000-0000-0000FE050000}"/>
    <cellStyle name="Normal 5 3 3 3 6" xfId="1535" xr:uid="{00000000-0005-0000-0000-0000FF050000}"/>
    <cellStyle name="Normal 5 3 3 3 7" xfId="1536" xr:uid="{00000000-0005-0000-0000-000000060000}"/>
    <cellStyle name="Normal 5 3 3 3 8" xfId="1537" xr:uid="{00000000-0005-0000-0000-000001060000}"/>
    <cellStyle name="Normal 5 3 3 3 9" xfId="1538" xr:uid="{00000000-0005-0000-0000-000002060000}"/>
    <cellStyle name="Normal 5 3 3 4" xfId="1539" xr:uid="{00000000-0005-0000-0000-000003060000}"/>
    <cellStyle name="Normal 5 3 3 4 2" xfId="1540" xr:uid="{00000000-0005-0000-0000-000004060000}"/>
    <cellStyle name="Normal 5 3 3 4 3" xfId="1541" xr:uid="{00000000-0005-0000-0000-000005060000}"/>
    <cellStyle name="Normal 5 3 3 4 4" xfId="1542" xr:uid="{00000000-0005-0000-0000-000006060000}"/>
    <cellStyle name="Normal 5 3 3 4 5" xfId="1543" xr:uid="{00000000-0005-0000-0000-000007060000}"/>
    <cellStyle name="Normal 5 3 3 4 6" xfId="1544" xr:uid="{00000000-0005-0000-0000-000008060000}"/>
    <cellStyle name="Normal 5 3 3 4 7" xfId="1545" xr:uid="{00000000-0005-0000-0000-000009060000}"/>
    <cellStyle name="Normal 5 3 3 4 8" xfId="1546" xr:uid="{00000000-0005-0000-0000-00000A060000}"/>
    <cellStyle name="Normal 5 3 3 5" xfId="1547" xr:uid="{00000000-0005-0000-0000-00000B060000}"/>
    <cellStyle name="Normal 5 3 3 5 2" xfId="1548" xr:uid="{00000000-0005-0000-0000-00000C060000}"/>
    <cellStyle name="Normal 5 3 3 5 3" xfId="1549" xr:uid="{00000000-0005-0000-0000-00000D060000}"/>
    <cellStyle name="Normal 5 3 3 5 4" xfId="1550" xr:uid="{00000000-0005-0000-0000-00000E060000}"/>
    <cellStyle name="Normal 5 3 3 5 5" xfId="1551" xr:uid="{00000000-0005-0000-0000-00000F060000}"/>
    <cellStyle name="Normal 5 3 3 5 6" xfId="1552" xr:uid="{00000000-0005-0000-0000-000010060000}"/>
    <cellStyle name="Normal 5 3 3 5 7" xfId="1553" xr:uid="{00000000-0005-0000-0000-000011060000}"/>
    <cellStyle name="Normal 5 3 3 6" xfId="1554" xr:uid="{00000000-0005-0000-0000-000012060000}"/>
    <cellStyle name="Normal 5 3 3 7" xfId="1555" xr:uid="{00000000-0005-0000-0000-000013060000}"/>
    <cellStyle name="Normal 5 3 3 8" xfId="1556" xr:uid="{00000000-0005-0000-0000-000014060000}"/>
    <cellStyle name="Normal 5 3 3 9" xfId="1557" xr:uid="{00000000-0005-0000-0000-000015060000}"/>
    <cellStyle name="Normal 5 3 4" xfId="1558" xr:uid="{00000000-0005-0000-0000-000016060000}"/>
    <cellStyle name="Normal 5 3 4 10" xfId="1559" xr:uid="{00000000-0005-0000-0000-000017060000}"/>
    <cellStyle name="Normal 5 3 4 2" xfId="1560" xr:uid="{00000000-0005-0000-0000-000018060000}"/>
    <cellStyle name="Normal 5 3 4 2 2" xfId="1561" xr:uid="{00000000-0005-0000-0000-000019060000}"/>
    <cellStyle name="Normal 5 3 4 2 3" xfId="1562" xr:uid="{00000000-0005-0000-0000-00001A060000}"/>
    <cellStyle name="Normal 5 3 4 2 4" xfId="1563" xr:uid="{00000000-0005-0000-0000-00001B060000}"/>
    <cellStyle name="Normal 5 3 4 2 5" xfId="1564" xr:uid="{00000000-0005-0000-0000-00001C060000}"/>
    <cellStyle name="Normal 5 3 4 2 6" xfId="1565" xr:uid="{00000000-0005-0000-0000-00001D060000}"/>
    <cellStyle name="Normal 5 3 4 2 7" xfId="1566" xr:uid="{00000000-0005-0000-0000-00001E060000}"/>
    <cellStyle name="Normal 5 3 4 2 8" xfId="1567" xr:uid="{00000000-0005-0000-0000-00001F060000}"/>
    <cellStyle name="Normal 5 3 4 3" xfId="1568" xr:uid="{00000000-0005-0000-0000-000020060000}"/>
    <cellStyle name="Normal 5 3 4 3 2" xfId="1569" xr:uid="{00000000-0005-0000-0000-000021060000}"/>
    <cellStyle name="Normal 5 3 4 3 3" xfId="1570" xr:uid="{00000000-0005-0000-0000-000022060000}"/>
    <cellStyle name="Normal 5 3 4 3 4" xfId="1571" xr:uid="{00000000-0005-0000-0000-000023060000}"/>
    <cellStyle name="Normal 5 3 4 3 5" xfId="1572" xr:uid="{00000000-0005-0000-0000-000024060000}"/>
    <cellStyle name="Normal 5 3 4 3 6" xfId="1573" xr:uid="{00000000-0005-0000-0000-000025060000}"/>
    <cellStyle name="Normal 5 3 4 3 7" xfId="1574" xr:uid="{00000000-0005-0000-0000-000026060000}"/>
    <cellStyle name="Normal 5 3 4 4" xfId="1575" xr:uid="{00000000-0005-0000-0000-000027060000}"/>
    <cellStyle name="Normal 5 3 4 5" xfId="1576" xr:uid="{00000000-0005-0000-0000-000028060000}"/>
    <cellStyle name="Normal 5 3 4 6" xfId="1577" xr:uid="{00000000-0005-0000-0000-000029060000}"/>
    <cellStyle name="Normal 5 3 4 7" xfId="1578" xr:uid="{00000000-0005-0000-0000-00002A060000}"/>
    <cellStyle name="Normal 5 3 4 8" xfId="1579" xr:uid="{00000000-0005-0000-0000-00002B060000}"/>
    <cellStyle name="Normal 5 3 4 9" xfId="1580" xr:uid="{00000000-0005-0000-0000-00002C060000}"/>
    <cellStyle name="Normal 5 3 5" xfId="1581" xr:uid="{00000000-0005-0000-0000-00002D060000}"/>
    <cellStyle name="Normal 5 3 5 10" xfId="1582" xr:uid="{00000000-0005-0000-0000-00002E060000}"/>
    <cellStyle name="Normal 5 3 5 2" xfId="1583" xr:uid="{00000000-0005-0000-0000-00002F060000}"/>
    <cellStyle name="Normal 5 3 5 2 2" xfId="1584" xr:uid="{00000000-0005-0000-0000-000030060000}"/>
    <cellStyle name="Normal 5 3 5 2 3" xfId="1585" xr:uid="{00000000-0005-0000-0000-000031060000}"/>
    <cellStyle name="Normal 5 3 5 2 4" xfId="1586" xr:uid="{00000000-0005-0000-0000-000032060000}"/>
    <cellStyle name="Normal 5 3 5 2 5" xfId="1587" xr:uid="{00000000-0005-0000-0000-000033060000}"/>
    <cellStyle name="Normal 5 3 5 2 6" xfId="1588" xr:uid="{00000000-0005-0000-0000-000034060000}"/>
    <cellStyle name="Normal 5 3 5 2 7" xfId="1589" xr:uid="{00000000-0005-0000-0000-000035060000}"/>
    <cellStyle name="Normal 5 3 5 2 8" xfId="1590" xr:uid="{00000000-0005-0000-0000-000036060000}"/>
    <cellStyle name="Normal 5 3 5 3" xfId="1591" xr:uid="{00000000-0005-0000-0000-000037060000}"/>
    <cellStyle name="Normal 5 3 5 3 2" xfId="1592" xr:uid="{00000000-0005-0000-0000-000038060000}"/>
    <cellStyle name="Normal 5 3 5 3 3" xfId="1593" xr:uid="{00000000-0005-0000-0000-000039060000}"/>
    <cellStyle name="Normal 5 3 5 3 4" xfId="1594" xr:uid="{00000000-0005-0000-0000-00003A060000}"/>
    <cellStyle name="Normal 5 3 5 3 5" xfId="1595" xr:uid="{00000000-0005-0000-0000-00003B060000}"/>
    <cellStyle name="Normal 5 3 5 3 6" xfId="1596" xr:uid="{00000000-0005-0000-0000-00003C060000}"/>
    <cellStyle name="Normal 5 3 5 3 7" xfId="1597" xr:uid="{00000000-0005-0000-0000-00003D060000}"/>
    <cellStyle name="Normal 5 3 5 4" xfId="1598" xr:uid="{00000000-0005-0000-0000-00003E060000}"/>
    <cellStyle name="Normal 5 3 5 5" xfId="1599" xr:uid="{00000000-0005-0000-0000-00003F060000}"/>
    <cellStyle name="Normal 5 3 5 6" xfId="1600" xr:uid="{00000000-0005-0000-0000-000040060000}"/>
    <cellStyle name="Normal 5 3 5 7" xfId="1601" xr:uid="{00000000-0005-0000-0000-000041060000}"/>
    <cellStyle name="Normal 5 3 5 8" xfId="1602" xr:uid="{00000000-0005-0000-0000-000042060000}"/>
    <cellStyle name="Normal 5 3 5 9" xfId="1603" xr:uid="{00000000-0005-0000-0000-000043060000}"/>
    <cellStyle name="Normal 5 3 6" xfId="1604" xr:uid="{00000000-0005-0000-0000-000044060000}"/>
    <cellStyle name="Normal 5 3 6 2" xfId="1605" xr:uid="{00000000-0005-0000-0000-000045060000}"/>
    <cellStyle name="Normal 5 3 6 3" xfId="1606" xr:uid="{00000000-0005-0000-0000-000046060000}"/>
    <cellStyle name="Normal 5 3 6 4" xfId="1607" xr:uid="{00000000-0005-0000-0000-000047060000}"/>
    <cellStyle name="Normal 5 3 6 5" xfId="1608" xr:uid="{00000000-0005-0000-0000-000048060000}"/>
    <cellStyle name="Normal 5 3 6 6" xfId="1609" xr:uid="{00000000-0005-0000-0000-000049060000}"/>
    <cellStyle name="Normal 5 3 6 7" xfId="1610" xr:uid="{00000000-0005-0000-0000-00004A060000}"/>
    <cellStyle name="Normal 5 3 6 8" xfId="1611" xr:uid="{00000000-0005-0000-0000-00004B060000}"/>
    <cellStyle name="Normal 5 3 7" xfId="1612" xr:uid="{00000000-0005-0000-0000-00004C060000}"/>
    <cellStyle name="Normal 5 3 7 2" xfId="1613" xr:uid="{00000000-0005-0000-0000-00004D060000}"/>
    <cellStyle name="Normal 5 3 7 3" xfId="1614" xr:uid="{00000000-0005-0000-0000-00004E060000}"/>
    <cellStyle name="Normal 5 3 7 4" xfId="1615" xr:uid="{00000000-0005-0000-0000-00004F060000}"/>
    <cellStyle name="Normal 5 3 7 5" xfId="1616" xr:uid="{00000000-0005-0000-0000-000050060000}"/>
    <cellStyle name="Normal 5 3 7 6" xfId="1617" xr:uid="{00000000-0005-0000-0000-000051060000}"/>
    <cellStyle name="Normal 5 3 7 7" xfId="1618" xr:uid="{00000000-0005-0000-0000-000052060000}"/>
    <cellStyle name="Normal 5 3 8" xfId="1619" xr:uid="{00000000-0005-0000-0000-000053060000}"/>
    <cellStyle name="Normal 5 3 9" xfId="1620" xr:uid="{00000000-0005-0000-0000-000054060000}"/>
    <cellStyle name="Normal 5 4" xfId="1621" xr:uid="{00000000-0005-0000-0000-000055060000}"/>
    <cellStyle name="Normal 5 4 10" xfId="1622" xr:uid="{00000000-0005-0000-0000-000056060000}"/>
    <cellStyle name="Normal 5 4 11" xfId="1623" xr:uid="{00000000-0005-0000-0000-000057060000}"/>
    <cellStyle name="Normal 5 4 12" xfId="1624" xr:uid="{00000000-0005-0000-0000-000058060000}"/>
    <cellStyle name="Normal 5 4 2" xfId="1625" xr:uid="{00000000-0005-0000-0000-000059060000}"/>
    <cellStyle name="Normal 5 4 2 10" xfId="1626" xr:uid="{00000000-0005-0000-0000-00005A060000}"/>
    <cellStyle name="Normal 5 4 2 2" xfId="1627" xr:uid="{00000000-0005-0000-0000-00005B060000}"/>
    <cellStyle name="Normal 5 4 2 2 2" xfId="1628" xr:uid="{00000000-0005-0000-0000-00005C060000}"/>
    <cellStyle name="Normal 5 4 2 2 3" xfId="1629" xr:uid="{00000000-0005-0000-0000-00005D060000}"/>
    <cellStyle name="Normal 5 4 2 2 4" xfId="1630" xr:uid="{00000000-0005-0000-0000-00005E060000}"/>
    <cellStyle name="Normal 5 4 2 2 5" xfId="1631" xr:uid="{00000000-0005-0000-0000-00005F060000}"/>
    <cellStyle name="Normal 5 4 2 2 6" xfId="1632" xr:uid="{00000000-0005-0000-0000-000060060000}"/>
    <cellStyle name="Normal 5 4 2 2 7" xfId="1633" xr:uid="{00000000-0005-0000-0000-000061060000}"/>
    <cellStyle name="Normal 5 4 2 2 8" xfId="1634" xr:uid="{00000000-0005-0000-0000-000062060000}"/>
    <cellStyle name="Normal 5 4 2 3" xfId="1635" xr:uid="{00000000-0005-0000-0000-000063060000}"/>
    <cellStyle name="Normal 5 4 2 3 2" xfId="1636" xr:uid="{00000000-0005-0000-0000-000064060000}"/>
    <cellStyle name="Normal 5 4 2 3 3" xfId="1637" xr:uid="{00000000-0005-0000-0000-000065060000}"/>
    <cellStyle name="Normal 5 4 2 3 4" xfId="1638" xr:uid="{00000000-0005-0000-0000-000066060000}"/>
    <cellStyle name="Normal 5 4 2 3 5" xfId="1639" xr:uid="{00000000-0005-0000-0000-000067060000}"/>
    <cellStyle name="Normal 5 4 2 3 6" xfId="1640" xr:uid="{00000000-0005-0000-0000-000068060000}"/>
    <cellStyle name="Normal 5 4 2 3 7" xfId="1641" xr:uid="{00000000-0005-0000-0000-000069060000}"/>
    <cellStyle name="Normal 5 4 2 4" xfId="1642" xr:uid="{00000000-0005-0000-0000-00006A060000}"/>
    <cellStyle name="Normal 5 4 2 5" xfId="1643" xr:uid="{00000000-0005-0000-0000-00006B060000}"/>
    <cellStyle name="Normal 5 4 2 6" xfId="1644" xr:uid="{00000000-0005-0000-0000-00006C060000}"/>
    <cellStyle name="Normal 5 4 2 7" xfId="1645" xr:uid="{00000000-0005-0000-0000-00006D060000}"/>
    <cellStyle name="Normal 5 4 2 8" xfId="1646" xr:uid="{00000000-0005-0000-0000-00006E060000}"/>
    <cellStyle name="Normal 5 4 2 9" xfId="1647" xr:uid="{00000000-0005-0000-0000-00006F060000}"/>
    <cellStyle name="Normal 5 4 3" xfId="1648" xr:uid="{00000000-0005-0000-0000-000070060000}"/>
    <cellStyle name="Normal 5 4 3 10" xfId="1649" xr:uid="{00000000-0005-0000-0000-000071060000}"/>
    <cellStyle name="Normal 5 4 3 2" xfId="1650" xr:uid="{00000000-0005-0000-0000-000072060000}"/>
    <cellStyle name="Normal 5 4 3 2 2" xfId="1651" xr:uid="{00000000-0005-0000-0000-000073060000}"/>
    <cellStyle name="Normal 5 4 3 2 3" xfId="1652" xr:uid="{00000000-0005-0000-0000-000074060000}"/>
    <cellStyle name="Normal 5 4 3 2 4" xfId="1653" xr:uid="{00000000-0005-0000-0000-000075060000}"/>
    <cellStyle name="Normal 5 4 3 2 5" xfId="1654" xr:uid="{00000000-0005-0000-0000-000076060000}"/>
    <cellStyle name="Normal 5 4 3 2 6" xfId="1655" xr:uid="{00000000-0005-0000-0000-000077060000}"/>
    <cellStyle name="Normal 5 4 3 2 7" xfId="1656" xr:uid="{00000000-0005-0000-0000-000078060000}"/>
    <cellStyle name="Normal 5 4 3 2 8" xfId="1657" xr:uid="{00000000-0005-0000-0000-000079060000}"/>
    <cellStyle name="Normal 5 4 3 3" xfId="1658" xr:uid="{00000000-0005-0000-0000-00007A060000}"/>
    <cellStyle name="Normal 5 4 3 3 2" xfId="1659" xr:uid="{00000000-0005-0000-0000-00007B060000}"/>
    <cellStyle name="Normal 5 4 3 3 3" xfId="1660" xr:uid="{00000000-0005-0000-0000-00007C060000}"/>
    <cellStyle name="Normal 5 4 3 3 4" xfId="1661" xr:uid="{00000000-0005-0000-0000-00007D060000}"/>
    <cellStyle name="Normal 5 4 3 3 5" xfId="1662" xr:uid="{00000000-0005-0000-0000-00007E060000}"/>
    <cellStyle name="Normal 5 4 3 3 6" xfId="1663" xr:uid="{00000000-0005-0000-0000-00007F060000}"/>
    <cellStyle name="Normal 5 4 3 3 7" xfId="1664" xr:uid="{00000000-0005-0000-0000-000080060000}"/>
    <cellStyle name="Normal 5 4 3 4" xfId="1665" xr:uid="{00000000-0005-0000-0000-000081060000}"/>
    <cellStyle name="Normal 5 4 3 5" xfId="1666" xr:uid="{00000000-0005-0000-0000-000082060000}"/>
    <cellStyle name="Normal 5 4 3 6" xfId="1667" xr:uid="{00000000-0005-0000-0000-000083060000}"/>
    <cellStyle name="Normal 5 4 3 7" xfId="1668" xr:uid="{00000000-0005-0000-0000-000084060000}"/>
    <cellStyle name="Normal 5 4 3 8" xfId="1669" xr:uid="{00000000-0005-0000-0000-000085060000}"/>
    <cellStyle name="Normal 5 4 3 9" xfId="1670" xr:uid="{00000000-0005-0000-0000-000086060000}"/>
    <cellStyle name="Normal 5 4 4" xfId="1671" xr:uid="{00000000-0005-0000-0000-000087060000}"/>
    <cellStyle name="Normal 5 4 4 2" xfId="1672" xr:uid="{00000000-0005-0000-0000-000088060000}"/>
    <cellStyle name="Normal 5 4 4 3" xfId="1673" xr:uid="{00000000-0005-0000-0000-000089060000}"/>
    <cellStyle name="Normal 5 4 4 4" xfId="1674" xr:uid="{00000000-0005-0000-0000-00008A060000}"/>
    <cellStyle name="Normal 5 4 4 5" xfId="1675" xr:uid="{00000000-0005-0000-0000-00008B060000}"/>
    <cellStyle name="Normal 5 4 4 6" xfId="1676" xr:uid="{00000000-0005-0000-0000-00008C060000}"/>
    <cellStyle name="Normal 5 4 4 7" xfId="1677" xr:uid="{00000000-0005-0000-0000-00008D060000}"/>
    <cellStyle name="Normal 5 4 4 8" xfId="1678" xr:uid="{00000000-0005-0000-0000-00008E060000}"/>
    <cellStyle name="Normal 5 4 5" xfId="1679" xr:uid="{00000000-0005-0000-0000-00008F060000}"/>
    <cellStyle name="Normal 5 4 5 2" xfId="1680" xr:uid="{00000000-0005-0000-0000-000090060000}"/>
    <cellStyle name="Normal 5 4 5 3" xfId="1681" xr:uid="{00000000-0005-0000-0000-000091060000}"/>
    <cellStyle name="Normal 5 4 5 4" xfId="1682" xr:uid="{00000000-0005-0000-0000-000092060000}"/>
    <cellStyle name="Normal 5 4 5 5" xfId="1683" xr:uid="{00000000-0005-0000-0000-000093060000}"/>
    <cellStyle name="Normal 5 4 5 6" xfId="1684" xr:uid="{00000000-0005-0000-0000-000094060000}"/>
    <cellStyle name="Normal 5 4 5 7" xfId="1685" xr:uid="{00000000-0005-0000-0000-000095060000}"/>
    <cellStyle name="Normal 5 4 6" xfId="1686" xr:uid="{00000000-0005-0000-0000-000096060000}"/>
    <cellStyle name="Normal 5 4 7" xfId="1687" xr:uid="{00000000-0005-0000-0000-000097060000}"/>
    <cellStyle name="Normal 5 4 8" xfId="1688" xr:uid="{00000000-0005-0000-0000-000098060000}"/>
    <cellStyle name="Normal 5 4 9" xfId="1689" xr:uid="{00000000-0005-0000-0000-000099060000}"/>
    <cellStyle name="Normal 5 5" xfId="1690" xr:uid="{00000000-0005-0000-0000-00009A060000}"/>
    <cellStyle name="Normal 5 5 10" xfId="1691" xr:uid="{00000000-0005-0000-0000-00009B060000}"/>
    <cellStyle name="Normal 5 5 11" xfId="1692" xr:uid="{00000000-0005-0000-0000-00009C060000}"/>
    <cellStyle name="Normal 5 5 12" xfId="1693" xr:uid="{00000000-0005-0000-0000-00009D060000}"/>
    <cellStyle name="Normal 5 5 2" xfId="1694" xr:uid="{00000000-0005-0000-0000-00009E060000}"/>
    <cellStyle name="Normal 5 5 2 10" xfId="1695" xr:uid="{00000000-0005-0000-0000-00009F060000}"/>
    <cellStyle name="Normal 5 5 2 2" xfId="1696" xr:uid="{00000000-0005-0000-0000-0000A0060000}"/>
    <cellStyle name="Normal 5 5 2 2 2" xfId="1697" xr:uid="{00000000-0005-0000-0000-0000A1060000}"/>
    <cellStyle name="Normal 5 5 2 2 3" xfId="1698" xr:uid="{00000000-0005-0000-0000-0000A2060000}"/>
    <cellStyle name="Normal 5 5 2 2 4" xfId="1699" xr:uid="{00000000-0005-0000-0000-0000A3060000}"/>
    <cellStyle name="Normal 5 5 2 2 5" xfId="1700" xr:uid="{00000000-0005-0000-0000-0000A4060000}"/>
    <cellStyle name="Normal 5 5 2 2 6" xfId="1701" xr:uid="{00000000-0005-0000-0000-0000A5060000}"/>
    <cellStyle name="Normal 5 5 2 2 7" xfId="1702" xr:uid="{00000000-0005-0000-0000-0000A6060000}"/>
    <cellStyle name="Normal 5 5 2 2 8" xfId="1703" xr:uid="{00000000-0005-0000-0000-0000A7060000}"/>
    <cellStyle name="Normal 5 5 2 3" xfId="1704" xr:uid="{00000000-0005-0000-0000-0000A8060000}"/>
    <cellStyle name="Normal 5 5 2 3 2" xfId="1705" xr:uid="{00000000-0005-0000-0000-0000A9060000}"/>
    <cellStyle name="Normal 5 5 2 3 3" xfId="1706" xr:uid="{00000000-0005-0000-0000-0000AA060000}"/>
    <cellStyle name="Normal 5 5 2 3 4" xfId="1707" xr:uid="{00000000-0005-0000-0000-0000AB060000}"/>
    <cellStyle name="Normal 5 5 2 3 5" xfId="1708" xr:uid="{00000000-0005-0000-0000-0000AC060000}"/>
    <cellStyle name="Normal 5 5 2 3 6" xfId="1709" xr:uid="{00000000-0005-0000-0000-0000AD060000}"/>
    <cellStyle name="Normal 5 5 2 3 7" xfId="1710" xr:uid="{00000000-0005-0000-0000-0000AE060000}"/>
    <cellStyle name="Normal 5 5 2 4" xfId="1711" xr:uid="{00000000-0005-0000-0000-0000AF060000}"/>
    <cellStyle name="Normal 5 5 2 5" xfId="1712" xr:uid="{00000000-0005-0000-0000-0000B0060000}"/>
    <cellStyle name="Normal 5 5 2 6" xfId="1713" xr:uid="{00000000-0005-0000-0000-0000B1060000}"/>
    <cellStyle name="Normal 5 5 2 7" xfId="1714" xr:uid="{00000000-0005-0000-0000-0000B2060000}"/>
    <cellStyle name="Normal 5 5 2 8" xfId="1715" xr:uid="{00000000-0005-0000-0000-0000B3060000}"/>
    <cellStyle name="Normal 5 5 2 9" xfId="1716" xr:uid="{00000000-0005-0000-0000-0000B4060000}"/>
    <cellStyle name="Normal 5 5 3" xfId="1717" xr:uid="{00000000-0005-0000-0000-0000B5060000}"/>
    <cellStyle name="Normal 5 5 3 10" xfId="1718" xr:uid="{00000000-0005-0000-0000-0000B6060000}"/>
    <cellStyle name="Normal 5 5 3 2" xfId="1719" xr:uid="{00000000-0005-0000-0000-0000B7060000}"/>
    <cellStyle name="Normal 5 5 3 2 2" xfId="1720" xr:uid="{00000000-0005-0000-0000-0000B8060000}"/>
    <cellStyle name="Normal 5 5 3 2 3" xfId="1721" xr:uid="{00000000-0005-0000-0000-0000B9060000}"/>
    <cellStyle name="Normal 5 5 3 2 4" xfId="1722" xr:uid="{00000000-0005-0000-0000-0000BA060000}"/>
    <cellStyle name="Normal 5 5 3 2 5" xfId="1723" xr:uid="{00000000-0005-0000-0000-0000BB060000}"/>
    <cellStyle name="Normal 5 5 3 2 6" xfId="1724" xr:uid="{00000000-0005-0000-0000-0000BC060000}"/>
    <cellStyle name="Normal 5 5 3 2 7" xfId="1725" xr:uid="{00000000-0005-0000-0000-0000BD060000}"/>
    <cellStyle name="Normal 5 5 3 2 8" xfId="1726" xr:uid="{00000000-0005-0000-0000-0000BE060000}"/>
    <cellStyle name="Normal 5 5 3 3" xfId="1727" xr:uid="{00000000-0005-0000-0000-0000BF060000}"/>
    <cellStyle name="Normal 5 5 3 3 2" xfId="1728" xr:uid="{00000000-0005-0000-0000-0000C0060000}"/>
    <cellStyle name="Normal 5 5 3 3 3" xfId="1729" xr:uid="{00000000-0005-0000-0000-0000C1060000}"/>
    <cellStyle name="Normal 5 5 3 3 4" xfId="1730" xr:uid="{00000000-0005-0000-0000-0000C2060000}"/>
    <cellStyle name="Normal 5 5 3 3 5" xfId="1731" xr:uid="{00000000-0005-0000-0000-0000C3060000}"/>
    <cellStyle name="Normal 5 5 3 3 6" xfId="1732" xr:uid="{00000000-0005-0000-0000-0000C4060000}"/>
    <cellStyle name="Normal 5 5 3 3 7" xfId="1733" xr:uid="{00000000-0005-0000-0000-0000C5060000}"/>
    <cellStyle name="Normal 5 5 3 4" xfId="1734" xr:uid="{00000000-0005-0000-0000-0000C6060000}"/>
    <cellStyle name="Normal 5 5 3 5" xfId="1735" xr:uid="{00000000-0005-0000-0000-0000C7060000}"/>
    <cellStyle name="Normal 5 5 3 6" xfId="1736" xr:uid="{00000000-0005-0000-0000-0000C8060000}"/>
    <cellStyle name="Normal 5 5 3 7" xfId="1737" xr:uid="{00000000-0005-0000-0000-0000C9060000}"/>
    <cellStyle name="Normal 5 5 3 8" xfId="1738" xr:uid="{00000000-0005-0000-0000-0000CA060000}"/>
    <cellStyle name="Normal 5 5 3 9" xfId="1739" xr:uid="{00000000-0005-0000-0000-0000CB060000}"/>
    <cellStyle name="Normal 5 5 4" xfId="1740" xr:uid="{00000000-0005-0000-0000-0000CC060000}"/>
    <cellStyle name="Normal 5 5 4 2" xfId="1741" xr:uid="{00000000-0005-0000-0000-0000CD060000}"/>
    <cellStyle name="Normal 5 5 4 3" xfId="1742" xr:uid="{00000000-0005-0000-0000-0000CE060000}"/>
    <cellStyle name="Normal 5 5 4 4" xfId="1743" xr:uid="{00000000-0005-0000-0000-0000CF060000}"/>
    <cellStyle name="Normal 5 5 4 5" xfId="1744" xr:uid="{00000000-0005-0000-0000-0000D0060000}"/>
    <cellStyle name="Normal 5 5 4 6" xfId="1745" xr:uid="{00000000-0005-0000-0000-0000D1060000}"/>
    <cellStyle name="Normal 5 5 4 7" xfId="1746" xr:uid="{00000000-0005-0000-0000-0000D2060000}"/>
    <cellStyle name="Normal 5 5 4 8" xfId="1747" xr:uid="{00000000-0005-0000-0000-0000D3060000}"/>
    <cellStyle name="Normal 5 5 5" xfId="1748" xr:uid="{00000000-0005-0000-0000-0000D4060000}"/>
    <cellStyle name="Normal 5 5 5 2" xfId="1749" xr:uid="{00000000-0005-0000-0000-0000D5060000}"/>
    <cellStyle name="Normal 5 5 5 3" xfId="1750" xr:uid="{00000000-0005-0000-0000-0000D6060000}"/>
    <cellStyle name="Normal 5 5 5 4" xfId="1751" xr:uid="{00000000-0005-0000-0000-0000D7060000}"/>
    <cellStyle name="Normal 5 5 5 5" xfId="1752" xr:uid="{00000000-0005-0000-0000-0000D8060000}"/>
    <cellStyle name="Normal 5 5 5 6" xfId="1753" xr:uid="{00000000-0005-0000-0000-0000D9060000}"/>
    <cellStyle name="Normal 5 5 5 7" xfId="1754" xr:uid="{00000000-0005-0000-0000-0000DA060000}"/>
    <cellStyle name="Normal 5 5 6" xfId="1755" xr:uid="{00000000-0005-0000-0000-0000DB060000}"/>
    <cellStyle name="Normal 5 5 7" xfId="1756" xr:uid="{00000000-0005-0000-0000-0000DC060000}"/>
    <cellStyle name="Normal 5 5 8" xfId="1757" xr:uid="{00000000-0005-0000-0000-0000DD060000}"/>
    <cellStyle name="Normal 5 5 9" xfId="1758" xr:uid="{00000000-0005-0000-0000-0000DE060000}"/>
    <cellStyle name="Normal 5 6" xfId="1759" xr:uid="{00000000-0005-0000-0000-0000DF060000}"/>
    <cellStyle name="Normal 5 6 10" xfId="1760" xr:uid="{00000000-0005-0000-0000-0000E0060000}"/>
    <cellStyle name="Normal 5 6 11" xfId="1761" xr:uid="{00000000-0005-0000-0000-0000E1060000}"/>
    <cellStyle name="Normal 5 6 12" xfId="1762" xr:uid="{00000000-0005-0000-0000-0000E2060000}"/>
    <cellStyle name="Normal 5 6 2" xfId="1763" xr:uid="{00000000-0005-0000-0000-0000E3060000}"/>
    <cellStyle name="Normal 5 6 2 10" xfId="1764" xr:uid="{00000000-0005-0000-0000-0000E4060000}"/>
    <cellStyle name="Normal 5 6 2 2" xfId="1765" xr:uid="{00000000-0005-0000-0000-0000E5060000}"/>
    <cellStyle name="Normal 5 6 2 2 2" xfId="1766" xr:uid="{00000000-0005-0000-0000-0000E6060000}"/>
    <cellStyle name="Normal 5 6 2 2 3" xfId="1767" xr:uid="{00000000-0005-0000-0000-0000E7060000}"/>
    <cellStyle name="Normal 5 6 2 2 4" xfId="1768" xr:uid="{00000000-0005-0000-0000-0000E8060000}"/>
    <cellStyle name="Normal 5 6 2 2 5" xfId="1769" xr:uid="{00000000-0005-0000-0000-0000E9060000}"/>
    <cellStyle name="Normal 5 6 2 2 6" xfId="1770" xr:uid="{00000000-0005-0000-0000-0000EA060000}"/>
    <cellStyle name="Normal 5 6 2 2 7" xfId="1771" xr:uid="{00000000-0005-0000-0000-0000EB060000}"/>
    <cellStyle name="Normal 5 6 2 2 8" xfId="1772" xr:uid="{00000000-0005-0000-0000-0000EC060000}"/>
    <cellStyle name="Normal 5 6 2 3" xfId="1773" xr:uid="{00000000-0005-0000-0000-0000ED060000}"/>
    <cellStyle name="Normal 5 6 2 3 2" xfId="1774" xr:uid="{00000000-0005-0000-0000-0000EE060000}"/>
    <cellStyle name="Normal 5 6 2 3 3" xfId="1775" xr:uid="{00000000-0005-0000-0000-0000EF060000}"/>
    <cellStyle name="Normal 5 6 2 3 4" xfId="1776" xr:uid="{00000000-0005-0000-0000-0000F0060000}"/>
    <cellStyle name="Normal 5 6 2 3 5" xfId="1777" xr:uid="{00000000-0005-0000-0000-0000F1060000}"/>
    <cellStyle name="Normal 5 6 2 3 6" xfId="1778" xr:uid="{00000000-0005-0000-0000-0000F2060000}"/>
    <cellStyle name="Normal 5 6 2 3 7" xfId="1779" xr:uid="{00000000-0005-0000-0000-0000F3060000}"/>
    <cellStyle name="Normal 5 6 2 4" xfId="1780" xr:uid="{00000000-0005-0000-0000-0000F4060000}"/>
    <cellStyle name="Normal 5 6 2 5" xfId="1781" xr:uid="{00000000-0005-0000-0000-0000F5060000}"/>
    <cellStyle name="Normal 5 6 2 6" xfId="1782" xr:uid="{00000000-0005-0000-0000-0000F6060000}"/>
    <cellStyle name="Normal 5 6 2 7" xfId="1783" xr:uid="{00000000-0005-0000-0000-0000F7060000}"/>
    <cellStyle name="Normal 5 6 2 8" xfId="1784" xr:uid="{00000000-0005-0000-0000-0000F8060000}"/>
    <cellStyle name="Normal 5 6 2 9" xfId="1785" xr:uid="{00000000-0005-0000-0000-0000F9060000}"/>
    <cellStyle name="Normal 5 6 3" xfId="1786" xr:uid="{00000000-0005-0000-0000-0000FA060000}"/>
    <cellStyle name="Normal 5 6 3 10" xfId="1787" xr:uid="{00000000-0005-0000-0000-0000FB060000}"/>
    <cellStyle name="Normal 5 6 3 2" xfId="1788" xr:uid="{00000000-0005-0000-0000-0000FC060000}"/>
    <cellStyle name="Normal 5 6 3 2 2" xfId="1789" xr:uid="{00000000-0005-0000-0000-0000FD060000}"/>
    <cellStyle name="Normal 5 6 3 2 3" xfId="1790" xr:uid="{00000000-0005-0000-0000-0000FE060000}"/>
    <cellStyle name="Normal 5 6 3 2 4" xfId="1791" xr:uid="{00000000-0005-0000-0000-0000FF060000}"/>
    <cellStyle name="Normal 5 6 3 2 5" xfId="1792" xr:uid="{00000000-0005-0000-0000-000000070000}"/>
    <cellStyle name="Normal 5 6 3 2 6" xfId="1793" xr:uid="{00000000-0005-0000-0000-000001070000}"/>
    <cellStyle name="Normal 5 6 3 2 7" xfId="1794" xr:uid="{00000000-0005-0000-0000-000002070000}"/>
    <cellStyle name="Normal 5 6 3 2 8" xfId="1795" xr:uid="{00000000-0005-0000-0000-000003070000}"/>
    <cellStyle name="Normal 5 6 3 3" xfId="1796" xr:uid="{00000000-0005-0000-0000-000004070000}"/>
    <cellStyle name="Normal 5 6 3 3 2" xfId="1797" xr:uid="{00000000-0005-0000-0000-000005070000}"/>
    <cellStyle name="Normal 5 6 3 3 3" xfId="1798" xr:uid="{00000000-0005-0000-0000-000006070000}"/>
    <cellStyle name="Normal 5 6 3 3 4" xfId="1799" xr:uid="{00000000-0005-0000-0000-000007070000}"/>
    <cellStyle name="Normal 5 6 3 3 5" xfId="1800" xr:uid="{00000000-0005-0000-0000-000008070000}"/>
    <cellStyle name="Normal 5 6 3 3 6" xfId="1801" xr:uid="{00000000-0005-0000-0000-000009070000}"/>
    <cellStyle name="Normal 5 6 3 3 7" xfId="1802" xr:uid="{00000000-0005-0000-0000-00000A070000}"/>
    <cellStyle name="Normal 5 6 3 4" xfId="1803" xr:uid="{00000000-0005-0000-0000-00000B070000}"/>
    <cellStyle name="Normal 5 6 3 5" xfId="1804" xr:uid="{00000000-0005-0000-0000-00000C070000}"/>
    <cellStyle name="Normal 5 6 3 6" xfId="1805" xr:uid="{00000000-0005-0000-0000-00000D070000}"/>
    <cellStyle name="Normal 5 6 3 7" xfId="1806" xr:uid="{00000000-0005-0000-0000-00000E070000}"/>
    <cellStyle name="Normal 5 6 3 8" xfId="1807" xr:uid="{00000000-0005-0000-0000-00000F070000}"/>
    <cellStyle name="Normal 5 6 3 9" xfId="1808" xr:uid="{00000000-0005-0000-0000-000010070000}"/>
    <cellStyle name="Normal 5 6 4" xfId="1809" xr:uid="{00000000-0005-0000-0000-000011070000}"/>
    <cellStyle name="Normal 5 6 4 2" xfId="1810" xr:uid="{00000000-0005-0000-0000-000012070000}"/>
    <cellStyle name="Normal 5 6 4 3" xfId="1811" xr:uid="{00000000-0005-0000-0000-000013070000}"/>
    <cellStyle name="Normal 5 6 4 4" xfId="1812" xr:uid="{00000000-0005-0000-0000-000014070000}"/>
    <cellStyle name="Normal 5 6 4 5" xfId="1813" xr:uid="{00000000-0005-0000-0000-000015070000}"/>
    <cellStyle name="Normal 5 6 4 6" xfId="1814" xr:uid="{00000000-0005-0000-0000-000016070000}"/>
    <cellStyle name="Normal 5 6 4 7" xfId="1815" xr:uid="{00000000-0005-0000-0000-000017070000}"/>
    <cellStyle name="Normal 5 6 4 8" xfId="1816" xr:uid="{00000000-0005-0000-0000-000018070000}"/>
    <cellStyle name="Normal 5 6 5" xfId="1817" xr:uid="{00000000-0005-0000-0000-000019070000}"/>
    <cellStyle name="Normal 5 6 5 2" xfId="1818" xr:uid="{00000000-0005-0000-0000-00001A070000}"/>
    <cellStyle name="Normal 5 6 5 3" xfId="1819" xr:uid="{00000000-0005-0000-0000-00001B070000}"/>
    <cellStyle name="Normal 5 6 5 4" xfId="1820" xr:uid="{00000000-0005-0000-0000-00001C070000}"/>
    <cellStyle name="Normal 5 6 5 5" xfId="1821" xr:uid="{00000000-0005-0000-0000-00001D070000}"/>
    <cellStyle name="Normal 5 6 5 6" xfId="1822" xr:uid="{00000000-0005-0000-0000-00001E070000}"/>
    <cellStyle name="Normal 5 6 5 7" xfId="1823" xr:uid="{00000000-0005-0000-0000-00001F070000}"/>
    <cellStyle name="Normal 5 6 6" xfId="1824" xr:uid="{00000000-0005-0000-0000-000020070000}"/>
    <cellStyle name="Normal 5 6 7" xfId="1825" xr:uid="{00000000-0005-0000-0000-000021070000}"/>
    <cellStyle name="Normal 5 6 8" xfId="1826" xr:uid="{00000000-0005-0000-0000-000022070000}"/>
    <cellStyle name="Normal 5 6 9" xfId="1827" xr:uid="{00000000-0005-0000-0000-000023070000}"/>
    <cellStyle name="Normal 5 7" xfId="1828" xr:uid="{00000000-0005-0000-0000-000024070000}"/>
    <cellStyle name="Normal 5 7 10" xfId="1829" xr:uid="{00000000-0005-0000-0000-000025070000}"/>
    <cellStyle name="Normal 5 7 2" xfId="1830" xr:uid="{00000000-0005-0000-0000-000026070000}"/>
    <cellStyle name="Normal 5 7 2 2" xfId="1831" xr:uid="{00000000-0005-0000-0000-000027070000}"/>
    <cellStyle name="Normal 5 7 2 3" xfId="1832" xr:uid="{00000000-0005-0000-0000-000028070000}"/>
    <cellStyle name="Normal 5 7 2 4" xfId="1833" xr:uid="{00000000-0005-0000-0000-000029070000}"/>
    <cellStyle name="Normal 5 7 2 5" xfId="1834" xr:uid="{00000000-0005-0000-0000-00002A070000}"/>
    <cellStyle name="Normal 5 7 2 6" xfId="1835" xr:uid="{00000000-0005-0000-0000-00002B070000}"/>
    <cellStyle name="Normal 5 7 2 7" xfId="1836" xr:uid="{00000000-0005-0000-0000-00002C070000}"/>
    <cellStyle name="Normal 5 7 2 8" xfId="1837" xr:uid="{00000000-0005-0000-0000-00002D070000}"/>
    <cellStyle name="Normal 5 7 3" xfId="1838" xr:uid="{00000000-0005-0000-0000-00002E070000}"/>
    <cellStyle name="Normal 5 7 3 2" xfId="1839" xr:uid="{00000000-0005-0000-0000-00002F070000}"/>
    <cellStyle name="Normal 5 7 3 3" xfId="1840" xr:uid="{00000000-0005-0000-0000-000030070000}"/>
    <cellStyle name="Normal 5 7 3 4" xfId="1841" xr:uid="{00000000-0005-0000-0000-000031070000}"/>
    <cellStyle name="Normal 5 7 3 5" xfId="1842" xr:uid="{00000000-0005-0000-0000-000032070000}"/>
    <cellStyle name="Normal 5 7 3 6" xfId="1843" xr:uid="{00000000-0005-0000-0000-000033070000}"/>
    <cellStyle name="Normal 5 7 3 7" xfId="1844" xr:uid="{00000000-0005-0000-0000-000034070000}"/>
    <cellStyle name="Normal 5 7 4" xfId="1845" xr:uid="{00000000-0005-0000-0000-000035070000}"/>
    <cellStyle name="Normal 5 7 5" xfId="1846" xr:uid="{00000000-0005-0000-0000-000036070000}"/>
    <cellStyle name="Normal 5 7 6" xfId="1847" xr:uid="{00000000-0005-0000-0000-000037070000}"/>
    <cellStyle name="Normal 5 7 7" xfId="1848" xr:uid="{00000000-0005-0000-0000-000038070000}"/>
    <cellStyle name="Normal 5 7 8" xfId="1849" xr:uid="{00000000-0005-0000-0000-000039070000}"/>
    <cellStyle name="Normal 5 7 9" xfId="1850" xr:uid="{00000000-0005-0000-0000-00003A070000}"/>
    <cellStyle name="Normal 5 8" xfId="1851" xr:uid="{00000000-0005-0000-0000-00003B070000}"/>
    <cellStyle name="Normal 5 8 10" xfId="1852" xr:uid="{00000000-0005-0000-0000-00003C070000}"/>
    <cellStyle name="Normal 5 8 2" xfId="1853" xr:uid="{00000000-0005-0000-0000-00003D070000}"/>
    <cellStyle name="Normal 5 8 2 2" xfId="1854" xr:uid="{00000000-0005-0000-0000-00003E070000}"/>
    <cellStyle name="Normal 5 8 2 3" xfId="1855" xr:uid="{00000000-0005-0000-0000-00003F070000}"/>
    <cellStyle name="Normal 5 8 2 4" xfId="1856" xr:uid="{00000000-0005-0000-0000-000040070000}"/>
    <cellStyle name="Normal 5 8 2 5" xfId="1857" xr:uid="{00000000-0005-0000-0000-000041070000}"/>
    <cellStyle name="Normal 5 8 2 6" xfId="1858" xr:uid="{00000000-0005-0000-0000-000042070000}"/>
    <cellStyle name="Normal 5 8 2 7" xfId="1859" xr:uid="{00000000-0005-0000-0000-000043070000}"/>
    <cellStyle name="Normal 5 8 2 8" xfId="1860" xr:uid="{00000000-0005-0000-0000-000044070000}"/>
    <cellStyle name="Normal 5 8 3" xfId="1861" xr:uid="{00000000-0005-0000-0000-000045070000}"/>
    <cellStyle name="Normal 5 8 3 2" xfId="1862" xr:uid="{00000000-0005-0000-0000-000046070000}"/>
    <cellStyle name="Normal 5 8 3 3" xfId="1863" xr:uid="{00000000-0005-0000-0000-000047070000}"/>
    <cellStyle name="Normal 5 8 3 4" xfId="1864" xr:uid="{00000000-0005-0000-0000-000048070000}"/>
    <cellStyle name="Normal 5 8 3 5" xfId="1865" xr:uid="{00000000-0005-0000-0000-000049070000}"/>
    <cellStyle name="Normal 5 8 3 6" xfId="1866" xr:uid="{00000000-0005-0000-0000-00004A070000}"/>
    <cellStyle name="Normal 5 8 3 7" xfId="1867" xr:uid="{00000000-0005-0000-0000-00004B070000}"/>
    <cellStyle name="Normal 5 8 4" xfId="1868" xr:uid="{00000000-0005-0000-0000-00004C070000}"/>
    <cellStyle name="Normal 5 8 5" xfId="1869" xr:uid="{00000000-0005-0000-0000-00004D070000}"/>
    <cellStyle name="Normal 5 8 6" xfId="1870" xr:uid="{00000000-0005-0000-0000-00004E070000}"/>
    <cellStyle name="Normal 5 8 7" xfId="1871" xr:uid="{00000000-0005-0000-0000-00004F070000}"/>
    <cellStyle name="Normal 5 8 8" xfId="1872" xr:uid="{00000000-0005-0000-0000-000050070000}"/>
    <cellStyle name="Normal 5 8 9" xfId="1873" xr:uid="{00000000-0005-0000-0000-000051070000}"/>
    <cellStyle name="Normal 5 9" xfId="1874" xr:uid="{00000000-0005-0000-0000-000052070000}"/>
    <cellStyle name="Normal 5 9 2" xfId="1875" xr:uid="{00000000-0005-0000-0000-000053070000}"/>
    <cellStyle name="Normal 5 9 3" xfId="1876" xr:uid="{00000000-0005-0000-0000-000054070000}"/>
    <cellStyle name="Normal 5 9 4" xfId="1877" xr:uid="{00000000-0005-0000-0000-000055070000}"/>
    <cellStyle name="Normal 5 9 5" xfId="1878" xr:uid="{00000000-0005-0000-0000-000056070000}"/>
    <cellStyle name="Normal 5 9 6" xfId="1879" xr:uid="{00000000-0005-0000-0000-000057070000}"/>
    <cellStyle name="Normal 5 9 7" xfId="1880" xr:uid="{00000000-0005-0000-0000-000058070000}"/>
    <cellStyle name="Normal 5 9 8" xfId="1881" xr:uid="{00000000-0005-0000-0000-000059070000}"/>
    <cellStyle name="Normal 6" xfId="1882" xr:uid="{00000000-0005-0000-0000-00005A070000}"/>
    <cellStyle name="Normal 6 10" xfId="1883" xr:uid="{00000000-0005-0000-0000-00005B070000}"/>
    <cellStyle name="Normal 6 10 2" xfId="1884" xr:uid="{00000000-0005-0000-0000-00005C070000}"/>
    <cellStyle name="Normal 6 10 3" xfId="1885" xr:uid="{00000000-0005-0000-0000-00005D070000}"/>
    <cellStyle name="Normal 6 10 4" xfId="1886" xr:uid="{00000000-0005-0000-0000-00005E070000}"/>
    <cellStyle name="Normal 6 10 5" xfId="1887" xr:uid="{00000000-0005-0000-0000-00005F070000}"/>
    <cellStyle name="Normal 6 10 6" xfId="1888" xr:uid="{00000000-0005-0000-0000-000060070000}"/>
    <cellStyle name="Normal 6 10 7" xfId="1889" xr:uid="{00000000-0005-0000-0000-000061070000}"/>
    <cellStyle name="Normal 6 11" xfId="1890" xr:uid="{00000000-0005-0000-0000-000062070000}"/>
    <cellStyle name="Normal 6 12" xfId="1891" xr:uid="{00000000-0005-0000-0000-000063070000}"/>
    <cellStyle name="Normal 6 13" xfId="1892" xr:uid="{00000000-0005-0000-0000-000064070000}"/>
    <cellStyle name="Normal 6 14" xfId="1893" xr:uid="{00000000-0005-0000-0000-000065070000}"/>
    <cellStyle name="Normal 6 15" xfId="1894" xr:uid="{00000000-0005-0000-0000-000066070000}"/>
    <cellStyle name="Normal 6 16" xfId="1895" xr:uid="{00000000-0005-0000-0000-000067070000}"/>
    <cellStyle name="Normal 6 17" xfId="1896" xr:uid="{00000000-0005-0000-0000-000068070000}"/>
    <cellStyle name="Normal 6 18" xfId="1897" xr:uid="{00000000-0005-0000-0000-000069070000}"/>
    <cellStyle name="Normal 6 2" xfId="1898" xr:uid="{00000000-0005-0000-0000-00006A070000}"/>
    <cellStyle name="Normal 6 2 2" xfId="1899" xr:uid="{00000000-0005-0000-0000-00006B070000}"/>
    <cellStyle name="Normal 6 2 3" xfId="1900" xr:uid="{00000000-0005-0000-0000-00006C070000}"/>
    <cellStyle name="Normal 6 2 3 10" xfId="1901" xr:uid="{00000000-0005-0000-0000-00006D070000}"/>
    <cellStyle name="Normal 6 2 3 2" xfId="1902" xr:uid="{00000000-0005-0000-0000-00006E070000}"/>
    <cellStyle name="Normal 6 2 3 2 2" xfId="1903" xr:uid="{00000000-0005-0000-0000-00006F070000}"/>
    <cellStyle name="Normal 6 2 3 2 3" xfId="1904" xr:uid="{00000000-0005-0000-0000-000070070000}"/>
    <cellStyle name="Normal 6 2 3 2 4" xfId="1905" xr:uid="{00000000-0005-0000-0000-000071070000}"/>
    <cellStyle name="Normal 6 2 3 2 5" xfId="1906" xr:uid="{00000000-0005-0000-0000-000072070000}"/>
    <cellStyle name="Normal 6 2 3 2 6" xfId="1907" xr:uid="{00000000-0005-0000-0000-000073070000}"/>
    <cellStyle name="Normal 6 2 3 2 7" xfId="1908" xr:uid="{00000000-0005-0000-0000-000074070000}"/>
    <cellStyle name="Normal 6 2 3 2 8" xfId="1909" xr:uid="{00000000-0005-0000-0000-000075070000}"/>
    <cellStyle name="Normal 6 2 3 3" xfId="1910" xr:uid="{00000000-0005-0000-0000-000076070000}"/>
    <cellStyle name="Normal 6 2 3 3 2" xfId="1911" xr:uid="{00000000-0005-0000-0000-000077070000}"/>
    <cellStyle name="Normal 6 2 3 3 3" xfId="1912" xr:uid="{00000000-0005-0000-0000-000078070000}"/>
    <cellStyle name="Normal 6 2 3 3 4" xfId="1913" xr:uid="{00000000-0005-0000-0000-000079070000}"/>
    <cellStyle name="Normal 6 2 3 3 5" xfId="1914" xr:uid="{00000000-0005-0000-0000-00007A070000}"/>
    <cellStyle name="Normal 6 2 3 3 6" xfId="1915" xr:uid="{00000000-0005-0000-0000-00007B070000}"/>
    <cellStyle name="Normal 6 2 3 3 7" xfId="1916" xr:uid="{00000000-0005-0000-0000-00007C070000}"/>
    <cellStyle name="Normal 6 2 3 4" xfId="1917" xr:uid="{00000000-0005-0000-0000-00007D070000}"/>
    <cellStyle name="Normal 6 2 3 5" xfId="1918" xr:uid="{00000000-0005-0000-0000-00007E070000}"/>
    <cellStyle name="Normal 6 2 3 6" xfId="1919" xr:uid="{00000000-0005-0000-0000-00007F070000}"/>
    <cellStyle name="Normal 6 2 3 7" xfId="1920" xr:uid="{00000000-0005-0000-0000-000080070000}"/>
    <cellStyle name="Normal 6 2 3 8" xfId="1921" xr:uid="{00000000-0005-0000-0000-000081070000}"/>
    <cellStyle name="Normal 6 2 3 9" xfId="1922" xr:uid="{00000000-0005-0000-0000-000082070000}"/>
    <cellStyle name="Normal 6 3" xfId="1923" xr:uid="{00000000-0005-0000-0000-000083070000}"/>
    <cellStyle name="Normal 6 3 10" xfId="1924" xr:uid="{00000000-0005-0000-0000-000084070000}"/>
    <cellStyle name="Normal 6 3 11" xfId="1925" xr:uid="{00000000-0005-0000-0000-000085070000}"/>
    <cellStyle name="Normal 6 3 12" xfId="1926" xr:uid="{00000000-0005-0000-0000-000086070000}"/>
    <cellStyle name="Normal 6 3 2" xfId="1927" xr:uid="{00000000-0005-0000-0000-000087070000}"/>
    <cellStyle name="Normal 6 3 2 10" xfId="1928" xr:uid="{00000000-0005-0000-0000-000088070000}"/>
    <cellStyle name="Normal 6 3 2 2" xfId="1929" xr:uid="{00000000-0005-0000-0000-000089070000}"/>
    <cellStyle name="Normal 6 3 2 2 2" xfId="1930" xr:uid="{00000000-0005-0000-0000-00008A070000}"/>
    <cellStyle name="Normal 6 3 2 2 3" xfId="1931" xr:uid="{00000000-0005-0000-0000-00008B070000}"/>
    <cellStyle name="Normal 6 3 2 2 4" xfId="1932" xr:uid="{00000000-0005-0000-0000-00008C070000}"/>
    <cellStyle name="Normal 6 3 2 2 5" xfId="1933" xr:uid="{00000000-0005-0000-0000-00008D070000}"/>
    <cellStyle name="Normal 6 3 2 2 6" xfId="1934" xr:uid="{00000000-0005-0000-0000-00008E070000}"/>
    <cellStyle name="Normal 6 3 2 2 7" xfId="1935" xr:uid="{00000000-0005-0000-0000-00008F070000}"/>
    <cellStyle name="Normal 6 3 2 2 8" xfId="1936" xr:uid="{00000000-0005-0000-0000-000090070000}"/>
    <cellStyle name="Normal 6 3 2 3" xfId="1937" xr:uid="{00000000-0005-0000-0000-000091070000}"/>
    <cellStyle name="Normal 6 3 2 3 2" xfId="1938" xr:uid="{00000000-0005-0000-0000-000092070000}"/>
    <cellStyle name="Normal 6 3 2 3 3" xfId="1939" xr:uid="{00000000-0005-0000-0000-000093070000}"/>
    <cellStyle name="Normal 6 3 2 3 4" xfId="1940" xr:uid="{00000000-0005-0000-0000-000094070000}"/>
    <cellStyle name="Normal 6 3 2 3 5" xfId="1941" xr:uid="{00000000-0005-0000-0000-000095070000}"/>
    <cellStyle name="Normal 6 3 2 3 6" xfId="1942" xr:uid="{00000000-0005-0000-0000-000096070000}"/>
    <cellStyle name="Normal 6 3 2 3 7" xfId="1943" xr:uid="{00000000-0005-0000-0000-000097070000}"/>
    <cellStyle name="Normal 6 3 2 4" xfId="1944" xr:uid="{00000000-0005-0000-0000-000098070000}"/>
    <cellStyle name="Normal 6 3 2 5" xfId="1945" xr:uid="{00000000-0005-0000-0000-000099070000}"/>
    <cellStyle name="Normal 6 3 2 6" xfId="1946" xr:uid="{00000000-0005-0000-0000-00009A070000}"/>
    <cellStyle name="Normal 6 3 2 7" xfId="1947" xr:uid="{00000000-0005-0000-0000-00009B070000}"/>
    <cellStyle name="Normal 6 3 2 8" xfId="1948" xr:uid="{00000000-0005-0000-0000-00009C070000}"/>
    <cellStyle name="Normal 6 3 2 9" xfId="1949" xr:uid="{00000000-0005-0000-0000-00009D070000}"/>
    <cellStyle name="Normal 6 3 3" xfId="1950" xr:uid="{00000000-0005-0000-0000-00009E070000}"/>
    <cellStyle name="Normal 6 3 3 10" xfId="1951" xr:uid="{00000000-0005-0000-0000-00009F070000}"/>
    <cellStyle name="Normal 6 3 3 2" xfId="1952" xr:uid="{00000000-0005-0000-0000-0000A0070000}"/>
    <cellStyle name="Normal 6 3 3 2 2" xfId="1953" xr:uid="{00000000-0005-0000-0000-0000A1070000}"/>
    <cellStyle name="Normal 6 3 3 2 3" xfId="1954" xr:uid="{00000000-0005-0000-0000-0000A2070000}"/>
    <cellStyle name="Normal 6 3 3 2 4" xfId="1955" xr:uid="{00000000-0005-0000-0000-0000A3070000}"/>
    <cellStyle name="Normal 6 3 3 2 5" xfId="1956" xr:uid="{00000000-0005-0000-0000-0000A4070000}"/>
    <cellStyle name="Normal 6 3 3 2 6" xfId="1957" xr:uid="{00000000-0005-0000-0000-0000A5070000}"/>
    <cellStyle name="Normal 6 3 3 2 7" xfId="1958" xr:uid="{00000000-0005-0000-0000-0000A6070000}"/>
    <cellStyle name="Normal 6 3 3 2 8" xfId="1959" xr:uid="{00000000-0005-0000-0000-0000A7070000}"/>
    <cellStyle name="Normal 6 3 3 3" xfId="1960" xr:uid="{00000000-0005-0000-0000-0000A8070000}"/>
    <cellStyle name="Normal 6 3 3 3 2" xfId="1961" xr:uid="{00000000-0005-0000-0000-0000A9070000}"/>
    <cellStyle name="Normal 6 3 3 3 3" xfId="1962" xr:uid="{00000000-0005-0000-0000-0000AA070000}"/>
    <cellStyle name="Normal 6 3 3 3 4" xfId="1963" xr:uid="{00000000-0005-0000-0000-0000AB070000}"/>
    <cellStyle name="Normal 6 3 3 3 5" xfId="1964" xr:uid="{00000000-0005-0000-0000-0000AC070000}"/>
    <cellStyle name="Normal 6 3 3 3 6" xfId="1965" xr:uid="{00000000-0005-0000-0000-0000AD070000}"/>
    <cellStyle name="Normal 6 3 3 3 7" xfId="1966" xr:uid="{00000000-0005-0000-0000-0000AE070000}"/>
    <cellStyle name="Normal 6 3 3 4" xfId="1967" xr:uid="{00000000-0005-0000-0000-0000AF070000}"/>
    <cellStyle name="Normal 6 3 3 5" xfId="1968" xr:uid="{00000000-0005-0000-0000-0000B0070000}"/>
    <cellStyle name="Normal 6 3 3 6" xfId="1969" xr:uid="{00000000-0005-0000-0000-0000B1070000}"/>
    <cellStyle name="Normal 6 3 3 7" xfId="1970" xr:uid="{00000000-0005-0000-0000-0000B2070000}"/>
    <cellStyle name="Normal 6 3 3 8" xfId="1971" xr:uid="{00000000-0005-0000-0000-0000B3070000}"/>
    <cellStyle name="Normal 6 3 3 9" xfId="1972" xr:uid="{00000000-0005-0000-0000-0000B4070000}"/>
    <cellStyle name="Normal 6 3 4" xfId="1973" xr:uid="{00000000-0005-0000-0000-0000B5070000}"/>
    <cellStyle name="Normal 6 3 4 2" xfId="1974" xr:uid="{00000000-0005-0000-0000-0000B6070000}"/>
    <cellStyle name="Normal 6 3 4 3" xfId="1975" xr:uid="{00000000-0005-0000-0000-0000B7070000}"/>
    <cellStyle name="Normal 6 3 4 4" xfId="1976" xr:uid="{00000000-0005-0000-0000-0000B8070000}"/>
    <cellStyle name="Normal 6 3 4 5" xfId="1977" xr:uid="{00000000-0005-0000-0000-0000B9070000}"/>
    <cellStyle name="Normal 6 3 4 6" xfId="1978" xr:uid="{00000000-0005-0000-0000-0000BA070000}"/>
    <cellStyle name="Normal 6 3 4 7" xfId="1979" xr:uid="{00000000-0005-0000-0000-0000BB070000}"/>
    <cellStyle name="Normal 6 3 4 8" xfId="1980" xr:uid="{00000000-0005-0000-0000-0000BC070000}"/>
    <cellStyle name="Normal 6 3 5" xfId="1981" xr:uid="{00000000-0005-0000-0000-0000BD070000}"/>
    <cellStyle name="Normal 6 3 5 2" xfId="1982" xr:uid="{00000000-0005-0000-0000-0000BE070000}"/>
    <cellStyle name="Normal 6 3 5 3" xfId="1983" xr:uid="{00000000-0005-0000-0000-0000BF070000}"/>
    <cellStyle name="Normal 6 3 5 4" xfId="1984" xr:uid="{00000000-0005-0000-0000-0000C0070000}"/>
    <cellStyle name="Normal 6 3 5 5" xfId="1985" xr:uid="{00000000-0005-0000-0000-0000C1070000}"/>
    <cellStyle name="Normal 6 3 5 6" xfId="1986" xr:uid="{00000000-0005-0000-0000-0000C2070000}"/>
    <cellStyle name="Normal 6 3 5 7" xfId="1987" xr:uid="{00000000-0005-0000-0000-0000C3070000}"/>
    <cellStyle name="Normal 6 3 6" xfId="1988" xr:uid="{00000000-0005-0000-0000-0000C4070000}"/>
    <cellStyle name="Normal 6 3 7" xfId="1989" xr:uid="{00000000-0005-0000-0000-0000C5070000}"/>
    <cellStyle name="Normal 6 3 8" xfId="1990" xr:uid="{00000000-0005-0000-0000-0000C6070000}"/>
    <cellStyle name="Normal 6 3 9" xfId="1991" xr:uid="{00000000-0005-0000-0000-0000C7070000}"/>
    <cellStyle name="Normal 6 4" xfId="1992" xr:uid="{00000000-0005-0000-0000-0000C8070000}"/>
    <cellStyle name="Normal 6 4 10" xfId="1993" xr:uid="{00000000-0005-0000-0000-0000C9070000}"/>
    <cellStyle name="Normal 6 4 11" xfId="1994" xr:uid="{00000000-0005-0000-0000-0000CA070000}"/>
    <cellStyle name="Normal 6 4 12" xfId="1995" xr:uid="{00000000-0005-0000-0000-0000CB070000}"/>
    <cellStyle name="Normal 6 4 2" xfId="1996" xr:uid="{00000000-0005-0000-0000-0000CC070000}"/>
    <cellStyle name="Normal 6 4 2 10" xfId="1997" xr:uid="{00000000-0005-0000-0000-0000CD070000}"/>
    <cellStyle name="Normal 6 4 2 2" xfId="1998" xr:uid="{00000000-0005-0000-0000-0000CE070000}"/>
    <cellStyle name="Normal 6 4 2 2 2" xfId="1999" xr:uid="{00000000-0005-0000-0000-0000CF070000}"/>
    <cellStyle name="Normal 6 4 2 2 3" xfId="2000" xr:uid="{00000000-0005-0000-0000-0000D0070000}"/>
    <cellStyle name="Normal 6 4 2 2 4" xfId="2001" xr:uid="{00000000-0005-0000-0000-0000D1070000}"/>
    <cellStyle name="Normal 6 4 2 2 5" xfId="2002" xr:uid="{00000000-0005-0000-0000-0000D2070000}"/>
    <cellStyle name="Normal 6 4 2 2 6" xfId="2003" xr:uid="{00000000-0005-0000-0000-0000D3070000}"/>
    <cellStyle name="Normal 6 4 2 2 7" xfId="2004" xr:uid="{00000000-0005-0000-0000-0000D4070000}"/>
    <cellStyle name="Normal 6 4 2 2 8" xfId="2005" xr:uid="{00000000-0005-0000-0000-0000D5070000}"/>
    <cellStyle name="Normal 6 4 2 3" xfId="2006" xr:uid="{00000000-0005-0000-0000-0000D6070000}"/>
    <cellStyle name="Normal 6 4 2 3 2" xfId="2007" xr:uid="{00000000-0005-0000-0000-0000D7070000}"/>
    <cellStyle name="Normal 6 4 2 3 3" xfId="2008" xr:uid="{00000000-0005-0000-0000-0000D8070000}"/>
    <cellStyle name="Normal 6 4 2 3 4" xfId="2009" xr:uid="{00000000-0005-0000-0000-0000D9070000}"/>
    <cellStyle name="Normal 6 4 2 3 5" xfId="2010" xr:uid="{00000000-0005-0000-0000-0000DA070000}"/>
    <cellStyle name="Normal 6 4 2 3 6" xfId="2011" xr:uid="{00000000-0005-0000-0000-0000DB070000}"/>
    <cellStyle name="Normal 6 4 2 3 7" xfId="2012" xr:uid="{00000000-0005-0000-0000-0000DC070000}"/>
    <cellStyle name="Normal 6 4 2 4" xfId="2013" xr:uid="{00000000-0005-0000-0000-0000DD070000}"/>
    <cellStyle name="Normal 6 4 2 5" xfId="2014" xr:uid="{00000000-0005-0000-0000-0000DE070000}"/>
    <cellStyle name="Normal 6 4 2 6" xfId="2015" xr:uid="{00000000-0005-0000-0000-0000DF070000}"/>
    <cellStyle name="Normal 6 4 2 7" xfId="2016" xr:uid="{00000000-0005-0000-0000-0000E0070000}"/>
    <cellStyle name="Normal 6 4 2 8" xfId="2017" xr:uid="{00000000-0005-0000-0000-0000E1070000}"/>
    <cellStyle name="Normal 6 4 2 9" xfId="2018" xr:uid="{00000000-0005-0000-0000-0000E2070000}"/>
    <cellStyle name="Normal 6 4 3" xfId="2019" xr:uid="{00000000-0005-0000-0000-0000E3070000}"/>
    <cellStyle name="Normal 6 4 3 10" xfId="2020" xr:uid="{00000000-0005-0000-0000-0000E4070000}"/>
    <cellStyle name="Normal 6 4 3 2" xfId="2021" xr:uid="{00000000-0005-0000-0000-0000E5070000}"/>
    <cellStyle name="Normal 6 4 3 2 2" xfId="2022" xr:uid="{00000000-0005-0000-0000-0000E6070000}"/>
    <cellStyle name="Normal 6 4 3 2 3" xfId="2023" xr:uid="{00000000-0005-0000-0000-0000E7070000}"/>
    <cellStyle name="Normal 6 4 3 2 4" xfId="2024" xr:uid="{00000000-0005-0000-0000-0000E8070000}"/>
    <cellStyle name="Normal 6 4 3 2 5" xfId="2025" xr:uid="{00000000-0005-0000-0000-0000E9070000}"/>
    <cellStyle name="Normal 6 4 3 2 6" xfId="2026" xr:uid="{00000000-0005-0000-0000-0000EA070000}"/>
    <cellStyle name="Normal 6 4 3 2 7" xfId="2027" xr:uid="{00000000-0005-0000-0000-0000EB070000}"/>
    <cellStyle name="Normal 6 4 3 2 8" xfId="2028" xr:uid="{00000000-0005-0000-0000-0000EC070000}"/>
    <cellStyle name="Normal 6 4 3 3" xfId="2029" xr:uid="{00000000-0005-0000-0000-0000ED070000}"/>
    <cellStyle name="Normal 6 4 3 3 2" xfId="2030" xr:uid="{00000000-0005-0000-0000-0000EE070000}"/>
    <cellStyle name="Normal 6 4 3 3 3" xfId="2031" xr:uid="{00000000-0005-0000-0000-0000EF070000}"/>
    <cellStyle name="Normal 6 4 3 3 4" xfId="2032" xr:uid="{00000000-0005-0000-0000-0000F0070000}"/>
    <cellStyle name="Normal 6 4 3 3 5" xfId="2033" xr:uid="{00000000-0005-0000-0000-0000F1070000}"/>
    <cellStyle name="Normal 6 4 3 3 6" xfId="2034" xr:uid="{00000000-0005-0000-0000-0000F2070000}"/>
    <cellStyle name="Normal 6 4 3 3 7" xfId="2035" xr:uid="{00000000-0005-0000-0000-0000F3070000}"/>
    <cellStyle name="Normal 6 4 3 4" xfId="2036" xr:uid="{00000000-0005-0000-0000-0000F4070000}"/>
    <cellStyle name="Normal 6 4 3 5" xfId="2037" xr:uid="{00000000-0005-0000-0000-0000F5070000}"/>
    <cellStyle name="Normal 6 4 3 6" xfId="2038" xr:uid="{00000000-0005-0000-0000-0000F6070000}"/>
    <cellStyle name="Normal 6 4 3 7" xfId="2039" xr:uid="{00000000-0005-0000-0000-0000F7070000}"/>
    <cellStyle name="Normal 6 4 3 8" xfId="2040" xr:uid="{00000000-0005-0000-0000-0000F8070000}"/>
    <cellStyle name="Normal 6 4 3 9" xfId="2041" xr:uid="{00000000-0005-0000-0000-0000F9070000}"/>
    <cellStyle name="Normal 6 4 4" xfId="2042" xr:uid="{00000000-0005-0000-0000-0000FA070000}"/>
    <cellStyle name="Normal 6 4 4 2" xfId="2043" xr:uid="{00000000-0005-0000-0000-0000FB070000}"/>
    <cellStyle name="Normal 6 4 4 3" xfId="2044" xr:uid="{00000000-0005-0000-0000-0000FC070000}"/>
    <cellStyle name="Normal 6 4 4 4" xfId="2045" xr:uid="{00000000-0005-0000-0000-0000FD070000}"/>
    <cellStyle name="Normal 6 4 4 5" xfId="2046" xr:uid="{00000000-0005-0000-0000-0000FE070000}"/>
    <cellStyle name="Normal 6 4 4 6" xfId="2047" xr:uid="{00000000-0005-0000-0000-0000FF070000}"/>
    <cellStyle name="Normal 6 4 4 7" xfId="2048" xr:uid="{00000000-0005-0000-0000-000000080000}"/>
    <cellStyle name="Normal 6 4 4 8" xfId="2049" xr:uid="{00000000-0005-0000-0000-000001080000}"/>
    <cellStyle name="Normal 6 4 5" xfId="2050" xr:uid="{00000000-0005-0000-0000-000002080000}"/>
    <cellStyle name="Normal 6 4 5 2" xfId="2051" xr:uid="{00000000-0005-0000-0000-000003080000}"/>
    <cellStyle name="Normal 6 4 5 3" xfId="2052" xr:uid="{00000000-0005-0000-0000-000004080000}"/>
    <cellStyle name="Normal 6 4 5 4" xfId="2053" xr:uid="{00000000-0005-0000-0000-000005080000}"/>
    <cellStyle name="Normal 6 4 5 5" xfId="2054" xr:uid="{00000000-0005-0000-0000-000006080000}"/>
    <cellStyle name="Normal 6 4 5 6" xfId="2055" xr:uid="{00000000-0005-0000-0000-000007080000}"/>
    <cellStyle name="Normal 6 4 5 7" xfId="2056" xr:uid="{00000000-0005-0000-0000-000008080000}"/>
    <cellStyle name="Normal 6 4 6" xfId="2057" xr:uid="{00000000-0005-0000-0000-000009080000}"/>
    <cellStyle name="Normal 6 4 7" xfId="2058" xr:uid="{00000000-0005-0000-0000-00000A080000}"/>
    <cellStyle name="Normal 6 4 8" xfId="2059" xr:uid="{00000000-0005-0000-0000-00000B080000}"/>
    <cellStyle name="Normal 6 4 9" xfId="2060" xr:uid="{00000000-0005-0000-0000-00000C080000}"/>
    <cellStyle name="Normal 6 5" xfId="2061" xr:uid="{00000000-0005-0000-0000-00000D080000}"/>
    <cellStyle name="Normal 6 5 10" xfId="2062" xr:uid="{00000000-0005-0000-0000-00000E080000}"/>
    <cellStyle name="Normal 6 5 11" xfId="2063" xr:uid="{00000000-0005-0000-0000-00000F080000}"/>
    <cellStyle name="Normal 6 5 12" xfId="2064" xr:uid="{00000000-0005-0000-0000-000010080000}"/>
    <cellStyle name="Normal 6 5 2" xfId="2065" xr:uid="{00000000-0005-0000-0000-000011080000}"/>
    <cellStyle name="Normal 6 5 2 10" xfId="2066" xr:uid="{00000000-0005-0000-0000-000012080000}"/>
    <cellStyle name="Normal 6 5 2 2" xfId="2067" xr:uid="{00000000-0005-0000-0000-000013080000}"/>
    <cellStyle name="Normal 6 5 2 2 2" xfId="2068" xr:uid="{00000000-0005-0000-0000-000014080000}"/>
    <cellStyle name="Normal 6 5 2 2 3" xfId="2069" xr:uid="{00000000-0005-0000-0000-000015080000}"/>
    <cellStyle name="Normal 6 5 2 2 4" xfId="2070" xr:uid="{00000000-0005-0000-0000-000016080000}"/>
    <cellStyle name="Normal 6 5 2 2 5" xfId="2071" xr:uid="{00000000-0005-0000-0000-000017080000}"/>
    <cellStyle name="Normal 6 5 2 2 6" xfId="2072" xr:uid="{00000000-0005-0000-0000-000018080000}"/>
    <cellStyle name="Normal 6 5 2 2 7" xfId="2073" xr:uid="{00000000-0005-0000-0000-000019080000}"/>
    <cellStyle name="Normal 6 5 2 2 8" xfId="2074" xr:uid="{00000000-0005-0000-0000-00001A080000}"/>
    <cellStyle name="Normal 6 5 2 3" xfId="2075" xr:uid="{00000000-0005-0000-0000-00001B080000}"/>
    <cellStyle name="Normal 6 5 2 3 2" xfId="2076" xr:uid="{00000000-0005-0000-0000-00001C080000}"/>
    <cellStyle name="Normal 6 5 2 3 3" xfId="2077" xr:uid="{00000000-0005-0000-0000-00001D080000}"/>
    <cellStyle name="Normal 6 5 2 3 4" xfId="2078" xr:uid="{00000000-0005-0000-0000-00001E080000}"/>
    <cellStyle name="Normal 6 5 2 3 5" xfId="2079" xr:uid="{00000000-0005-0000-0000-00001F080000}"/>
    <cellStyle name="Normal 6 5 2 3 6" xfId="2080" xr:uid="{00000000-0005-0000-0000-000020080000}"/>
    <cellStyle name="Normal 6 5 2 3 7" xfId="2081" xr:uid="{00000000-0005-0000-0000-000021080000}"/>
    <cellStyle name="Normal 6 5 2 4" xfId="2082" xr:uid="{00000000-0005-0000-0000-000022080000}"/>
    <cellStyle name="Normal 6 5 2 5" xfId="2083" xr:uid="{00000000-0005-0000-0000-000023080000}"/>
    <cellStyle name="Normal 6 5 2 6" xfId="2084" xr:uid="{00000000-0005-0000-0000-000024080000}"/>
    <cellStyle name="Normal 6 5 2 7" xfId="2085" xr:uid="{00000000-0005-0000-0000-000025080000}"/>
    <cellStyle name="Normal 6 5 2 8" xfId="2086" xr:uid="{00000000-0005-0000-0000-000026080000}"/>
    <cellStyle name="Normal 6 5 2 9" xfId="2087" xr:uid="{00000000-0005-0000-0000-000027080000}"/>
    <cellStyle name="Normal 6 5 3" xfId="2088" xr:uid="{00000000-0005-0000-0000-000028080000}"/>
    <cellStyle name="Normal 6 5 3 10" xfId="2089" xr:uid="{00000000-0005-0000-0000-000029080000}"/>
    <cellStyle name="Normal 6 5 3 2" xfId="2090" xr:uid="{00000000-0005-0000-0000-00002A080000}"/>
    <cellStyle name="Normal 6 5 3 2 2" xfId="2091" xr:uid="{00000000-0005-0000-0000-00002B080000}"/>
    <cellStyle name="Normal 6 5 3 2 3" xfId="2092" xr:uid="{00000000-0005-0000-0000-00002C080000}"/>
    <cellStyle name="Normal 6 5 3 2 4" xfId="2093" xr:uid="{00000000-0005-0000-0000-00002D080000}"/>
    <cellStyle name="Normal 6 5 3 2 5" xfId="2094" xr:uid="{00000000-0005-0000-0000-00002E080000}"/>
    <cellStyle name="Normal 6 5 3 2 6" xfId="2095" xr:uid="{00000000-0005-0000-0000-00002F080000}"/>
    <cellStyle name="Normal 6 5 3 2 7" xfId="2096" xr:uid="{00000000-0005-0000-0000-000030080000}"/>
    <cellStyle name="Normal 6 5 3 2 8" xfId="2097" xr:uid="{00000000-0005-0000-0000-000031080000}"/>
    <cellStyle name="Normal 6 5 3 3" xfId="2098" xr:uid="{00000000-0005-0000-0000-000032080000}"/>
    <cellStyle name="Normal 6 5 3 3 2" xfId="2099" xr:uid="{00000000-0005-0000-0000-000033080000}"/>
    <cellStyle name="Normal 6 5 3 3 3" xfId="2100" xr:uid="{00000000-0005-0000-0000-000034080000}"/>
    <cellStyle name="Normal 6 5 3 3 4" xfId="2101" xr:uid="{00000000-0005-0000-0000-000035080000}"/>
    <cellStyle name="Normal 6 5 3 3 5" xfId="2102" xr:uid="{00000000-0005-0000-0000-000036080000}"/>
    <cellStyle name="Normal 6 5 3 3 6" xfId="2103" xr:uid="{00000000-0005-0000-0000-000037080000}"/>
    <cellStyle name="Normal 6 5 3 3 7" xfId="2104" xr:uid="{00000000-0005-0000-0000-000038080000}"/>
    <cellStyle name="Normal 6 5 3 4" xfId="2105" xr:uid="{00000000-0005-0000-0000-000039080000}"/>
    <cellStyle name="Normal 6 5 3 5" xfId="2106" xr:uid="{00000000-0005-0000-0000-00003A080000}"/>
    <cellStyle name="Normal 6 5 3 6" xfId="2107" xr:uid="{00000000-0005-0000-0000-00003B080000}"/>
    <cellStyle name="Normal 6 5 3 7" xfId="2108" xr:uid="{00000000-0005-0000-0000-00003C080000}"/>
    <cellStyle name="Normal 6 5 3 8" xfId="2109" xr:uid="{00000000-0005-0000-0000-00003D080000}"/>
    <cellStyle name="Normal 6 5 3 9" xfId="2110" xr:uid="{00000000-0005-0000-0000-00003E080000}"/>
    <cellStyle name="Normal 6 5 4" xfId="2111" xr:uid="{00000000-0005-0000-0000-00003F080000}"/>
    <cellStyle name="Normal 6 5 4 2" xfId="2112" xr:uid="{00000000-0005-0000-0000-000040080000}"/>
    <cellStyle name="Normal 6 5 4 3" xfId="2113" xr:uid="{00000000-0005-0000-0000-000041080000}"/>
    <cellStyle name="Normal 6 5 4 4" xfId="2114" xr:uid="{00000000-0005-0000-0000-000042080000}"/>
    <cellStyle name="Normal 6 5 4 5" xfId="2115" xr:uid="{00000000-0005-0000-0000-000043080000}"/>
    <cellStyle name="Normal 6 5 4 6" xfId="2116" xr:uid="{00000000-0005-0000-0000-000044080000}"/>
    <cellStyle name="Normal 6 5 4 7" xfId="2117" xr:uid="{00000000-0005-0000-0000-000045080000}"/>
    <cellStyle name="Normal 6 5 4 8" xfId="2118" xr:uid="{00000000-0005-0000-0000-000046080000}"/>
    <cellStyle name="Normal 6 5 5" xfId="2119" xr:uid="{00000000-0005-0000-0000-000047080000}"/>
    <cellStyle name="Normal 6 5 5 2" xfId="2120" xr:uid="{00000000-0005-0000-0000-000048080000}"/>
    <cellStyle name="Normal 6 5 5 3" xfId="2121" xr:uid="{00000000-0005-0000-0000-000049080000}"/>
    <cellStyle name="Normal 6 5 5 4" xfId="2122" xr:uid="{00000000-0005-0000-0000-00004A080000}"/>
    <cellStyle name="Normal 6 5 5 5" xfId="2123" xr:uid="{00000000-0005-0000-0000-00004B080000}"/>
    <cellStyle name="Normal 6 5 5 6" xfId="2124" xr:uid="{00000000-0005-0000-0000-00004C080000}"/>
    <cellStyle name="Normal 6 5 5 7" xfId="2125" xr:uid="{00000000-0005-0000-0000-00004D080000}"/>
    <cellStyle name="Normal 6 5 6" xfId="2126" xr:uid="{00000000-0005-0000-0000-00004E080000}"/>
    <cellStyle name="Normal 6 5 7" xfId="2127" xr:uid="{00000000-0005-0000-0000-00004F080000}"/>
    <cellStyle name="Normal 6 5 8" xfId="2128" xr:uid="{00000000-0005-0000-0000-000050080000}"/>
    <cellStyle name="Normal 6 5 9" xfId="2129" xr:uid="{00000000-0005-0000-0000-000051080000}"/>
    <cellStyle name="Normal 6 6" xfId="2130" xr:uid="{00000000-0005-0000-0000-000052080000}"/>
    <cellStyle name="Normal 6 6 10" xfId="2131" xr:uid="{00000000-0005-0000-0000-000053080000}"/>
    <cellStyle name="Normal 6 6 11" xfId="2132" xr:uid="{00000000-0005-0000-0000-000054080000}"/>
    <cellStyle name="Normal 6 6 12" xfId="2133" xr:uid="{00000000-0005-0000-0000-000055080000}"/>
    <cellStyle name="Normal 6 6 2" xfId="2134" xr:uid="{00000000-0005-0000-0000-000056080000}"/>
    <cellStyle name="Normal 6 6 2 10" xfId="2135" xr:uid="{00000000-0005-0000-0000-000057080000}"/>
    <cellStyle name="Normal 6 6 2 2" xfId="2136" xr:uid="{00000000-0005-0000-0000-000058080000}"/>
    <cellStyle name="Normal 6 6 2 2 2" xfId="2137" xr:uid="{00000000-0005-0000-0000-000059080000}"/>
    <cellStyle name="Normal 6 6 2 2 3" xfId="2138" xr:uid="{00000000-0005-0000-0000-00005A080000}"/>
    <cellStyle name="Normal 6 6 2 2 4" xfId="2139" xr:uid="{00000000-0005-0000-0000-00005B080000}"/>
    <cellStyle name="Normal 6 6 2 2 5" xfId="2140" xr:uid="{00000000-0005-0000-0000-00005C080000}"/>
    <cellStyle name="Normal 6 6 2 2 6" xfId="2141" xr:uid="{00000000-0005-0000-0000-00005D080000}"/>
    <cellStyle name="Normal 6 6 2 2 7" xfId="2142" xr:uid="{00000000-0005-0000-0000-00005E080000}"/>
    <cellStyle name="Normal 6 6 2 2 8" xfId="2143" xr:uid="{00000000-0005-0000-0000-00005F080000}"/>
    <cellStyle name="Normal 6 6 2 3" xfId="2144" xr:uid="{00000000-0005-0000-0000-000060080000}"/>
    <cellStyle name="Normal 6 6 2 3 2" xfId="2145" xr:uid="{00000000-0005-0000-0000-000061080000}"/>
    <cellStyle name="Normal 6 6 2 3 3" xfId="2146" xr:uid="{00000000-0005-0000-0000-000062080000}"/>
    <cellStyle name="Normal 6 6 2 3 4" xfId="2147" xr:uid="{00000000-0005-0000-0000-000063080000}"/>
    <cellStyle name="Normal 6 6 2 3 5" xfId="2148" xr:uid="{00000000-0005-0000-0000-000064080000}"/>
    <cellStyle name="Normal 6 6 2 3 6" xfId="2149" xr:uid="{00000000-0005-0000-0000-000065080000}"/>
    <cellStyle name="Normal 6 6 2 3 7" xfId="2150" xr:uid="{00000000-0005-0000-0000-000066080000}"/>
    <cellStyle name="Normal 6 6 2 4" xfId="2151" xr:uid="{00000000-0005-0000-0000-000067080000}"/>
    <cellStyle name="Normal 6 6 2 5" xfId="2152" xr:uid="{00000000-0005-0000-0000-000068080000}"/>
    <cellStyle name="Normal 6 6 2 6" xfId="2153" xr:uid="{00000000-0005-0000-0000-000069080000}"/>
    <cellStyle name="Normal 6 6 2 7" xfId="2154" xr:uid="{00000000-0005-0000-0000-00006A080000}"/>
    <cellStyle name="Normal 6 6 2 8" xfId="2155" xr:uid="{00000000-0005-0000-0000-00006B080000}"/>
    <cellStyle name="Normal 6 6 2 9" xfId="2156" xr:uid="{00000000-0005-0000-0000-00006C080000}"/>
    <cellStyle name="Normal 6 6 3" xfId="2157" xr:uid="{00000000-0005-0000-0000-00006D080000}"/>
    <cellStyle name="Normal 6 6 3 10" xfId="2158" xr:uid="{00000000-0005-0000-0000-00006E080000}"/>
    <cellStyle name="Normal 6 6 3 2" xfId="2159" xr:uid="{00000000-0005-0000-0000-00006F080000}"/>
    <cellStyle name="Normal 6 6 3 2 2" xfId="2160" xr:uid="{00000000-0005-0000-0000-000070080000}"/>
    <cellStyle name="Normal 6 6 3 2 3" xfId="2161" xr:uid="{00000000-0005-0000-0000-000071080000}"/>
    <cellStyle name="Normal 6 6 3 2 4" xfId="2162" xr:uid="{00000000-0005-0000-0000-000072080000}"/>
    <cellStyle name="Normal 6 6 3 2 5" xfId="2163" xr:uid="{00000000-0005-0000-0000-000073080000}"/>
    <cellStyle name="Normal 6 6 3 2 6" xfId="2164" xr:uid="{00000000-0005-0000-0000-000074080000}"/>
    <cellStyle name="Normal 6 6 3 2 7" xfId="2165" xr:uid="{00000000-0005-0000-0000-000075080000}"/>
    <cellStyle name="Normal 6 6 3 2 8" xfId="2166" xr:uid="{00000000-0005-0000-0000-000076080000}"/>
    <cellStyle name="Normal 6 6 3 3" xfId="2167" xr:uid="{00000000-0005-0000-0000-000077080000}"/>
    <cellStyle name="Normal 6 6 3 3 2" xfId="2168" xr:uid="{00000000-0005-0000-0000-000078080000}"/>
    <cellStyle name="Normal 6 6 3 3 3" xfId="2169" xr:uid="{00000000-0005-0000-0000-000079080000}"/>
    <cellStyle name="Normal 6 6 3 3 4" xfId="2170" xr:uid="{00000000-0005-0000-0000-00007A080000}"/>
    <cellStyle name="Normal 6 6 3 3 5" xfId="2171" xr:uid="{00000000-0005-0000-0000-00007B080000}"/>
    <cellStyle name="Normal 6 6 3 3 6" xfId="2172" xr:uid="{00000000-0005-0000-0000-00007C080000}"/>
    <cellStyle name="Normal 6 6 3 3 7" xfId="2173" xr:uid="{00000000-0005-0000-0000-00007D080000}"/>
    <cellStyle name="Normal 6 6 3 4" xfId="2174" xr:uid="{00000000-0005-0000-0000-00007E080000}"/>
    <cellStyle name="Normal 6 6 3 5" xfId="2175" xr:uid="{00000000-0005-0000-0000-00007F080000}"/>
    <cellStyle name="Normal 6 6 3 6" xfId="2176" xr:uid="{00000000-0005-0000-0000-000080080000}"/>
    <cellStyle name="Normal 6 6 3 7" xfId="2177" xr:uid="{00000000-0005-0000-0000-000081080000}"/>
    <cellStyle name="Normal 6 6 3 8" xfId="2178" xr:uid="{00000000-0005-0000-0000-000082080000}"/>
    <cellStyle name="Normal 6 6 3 9" xfId="2179" xr:uid="{00000000-0005-0000-0000-000083080000}"/>
    <cellStyle name="Normal 6 6 4" xfId="2180" xr:uid="{00000000-0005-0000-0000-000084080000}"/>
    <cellStyle name="Normal 6 6 4 2" xfId="2181" xr:uid="{00000000-0005-0000-0000-000085080000}"/>
    <cellStyle name="Normal 6 6 4 3" xfId="2182" xr:uid="{00000000-0005-0000-0000-000086080000}"/>
    <cellStyle name="Normal 6 6 4 4" xfId="2183" xr:uid="{00000000-0005-0000-0000-000087080000}"/>
    <cellStyle name="Normal 6 6 4 5" xfId="2184" xr:uid="{00000000-0005-0000-0000-000088080000}"/>
    <cellStyle name="Normal 6 6 4 6" xfId="2185" xr:uid="{00000000-0005-0000-0000-000089080000}"/>
    <cellStyle name="Normal 6 6 4 7" xfId="2186" xr:uid="{00000000-0005-0000-0000-00008A080000}"/>
    <cellStyle name="Normal 6 6 4 8" xfId="2187" xr:uid="{00000000-0005-0000-0000-00008B080000}"/>
    <cellStyle name="Normal 6 6 5" xfId="2188" xr:uid="{00000000-0005-0000-0000-00008C080000}"/>
    <cellStyle name="Normal 6 6 5 2" xfId="2189" xr:uid="{00000000-0005-0000-0000-00008D080000}"/>
    <cellStyle name="Normal 6 6 5 3" xfId="2190" xr:uid="{00000000-0005-0000-0000-00008E080000}"/>
    <cellStyle name="Normal 6 6 5 4" xfId="2191" xr:uid="{00000000-0005-0000-0000-00008F080000}"/>
    <cellStyle name="Normal 6 6 5 5" xfId="2192" xr:uid="{00000000-0005-0000-0000-000090080000}"/>
    <cellStyle name="Normal 6 6 5 6" xfId="2193" xr:uid="{00000000-0005-0000-0000-000091080000}"/>
    <cellStyle name="Normal 6 6 5 7" xfId="2194" xr:uid="{00000000-0005-0000-0000-000092080000}"/>
    <cellStyle name="Normal 6 6 6" xfId="2195" xr:uid="{00000000-0005-0000-0000-000093080000}"/>
    <cellStyle name="Normal 6 6 7" xfId="2196" xr:uid="{00000000-0005-0000-0000-000094080000}"/>
    <cellStyle name="Normal 6 6 8" xfId="2197" xr:uid="{00000000-0005-0000-0000-000095080000}"/>
    <cellStyle name="Normal 6 6 9" xfId="2198" xr:uid="{00000000-0005-0000-0000-000096080000}"/>
    <cellStyle name="Normal 6 7" xfId="2199" xr:uid="{00000000-0005-0000-0000-000097080000}"/>
    <cellStyle name="Normal 6 7 10" xfId="2200" xr:uid="{00000000-0005-0000-0000-000098080000}"/>
    <cellStyle name="Normal 6 7 2" xfId="2201" xr:uid="{00000000-0005-0000-0000-000099080000}"/>
    <cellStyle name="Normal 6 7 2 2" xfId="2202" xr:uid="{00000000-0005-0000-0000-00009A080000}"/>
    <cellStyle name="Normal 6 7 2 3" xfId="2203" xr:uid="{00000000-0005-0000-0000-00009B080000}"/>
    <cellStyle name="Normal 6 7 2 4" xfId="2204" xr:uid="{00000000-0005-0000-0000-00009C080000}"/>
    <cellStyle name="Normal 6 7 2 5" xfId="2205" xr:uid="{00000000-0005-0000-0000-00009D080000}"/>
    <cellStyle name="Normal 6 7 2 6" xfId="2206" xr:uid="{00000000-0005-0000-0000-00009E080000}"/>
    <cellStyle name="Normal 6 7 2 7" xfId="2207" xr:uid="{00000000-0005-0000-0000-00009F080000}"/>
    <cellStyle name="Normal 6 7 2 8" xfId="2208" xr:uid="{00000000-0005-0000-0000-0000A0080000}"/>
    <cellStyle name="Normal 6 7 3" xfId="2209" xr:uid="{00000000-0005-0000-0000-0000A1080000}"/>
    <cellStyle name="Normal 6 7 3 2" xfId="2210" xr:uid="{00000000-0005-0000-0000-0000A2080000}"/>
    <cellStyle name="Normal 6 7 3 3" xfId="2211" xr:uid="{00000000-0005-0000-0000-0000A3080000}"/>
    <cellStyle name="Normal 6 7 3 4" xfId="2212" xr:uid="{00000000-0005-0000-0000-0000A4080000}"/>
    <cellStyle name="Normal 6 7 3 5" xfId="2213" xr:uid="{00000000-0005-0000-0000-0000A5080000}"/>
    <cellStyle name="Normal 6 7 3 6" xfId="2214" xr:uid="{00000000-0005-0000-0000-0000A6080000}"/>
    <cellStyle name="Normal 6 7 3 7" xfId="2215" xr:uid="{00000000-0005-0000-0000-0000A7080000}"/>
    <cellStyle name="Normal 6 7 4" xfId="2216" xr:uid="{00000000-0005-0000-0000-0000A8080000}"/>
    <cellStyle name="Normal 6 7 5" xfId="2217" xr:uid="{00000000-0005-0000-0000-0000A9080000}"/>
    <cellStyle name="Normal 6 7 6" xfId="2218" xr:uid="{00000000-0005-0000-0000-0000AA080000}"/>
    <cellStyle name="Normal 6 7 7" xfId="2219" xr:uid="{00000000-0005-0000-0000-0000AB080000}"/>
    <cellStyle name="Normal 6 7 8" xfId="2220" xr:uid="{00000000-0005-0000-0000-0000AC080000}"/>
    <cellStyle name="Normal 6 7 9" xfId="2221" xr:uid="{00000000-0005-0000-0000-0000AD080000}"/>
    <cellStyle name="Normal 6 8" xfId="2222" xr:uid="{00000000-0005-0000-0000-0000AE080000}"/>
    <cellStyle name="Normal 6 8 10" xfId="2223" xr:uid="{00000000-0005-0000-0000-0000AF080000}"/>
    <cellStyle name="Normal 6 8 2" xfId="2224" xr:uid="{00000000-0005-0000-0000-0000B0080000}"/>
    <cellStyle name="Normal 6 8 2 2" xfId="2225" xr:uid="{00000000-0005-0000-0000-0000B1080000}"/>
    <cellStyle name="Normal 6 8 2 3" xfId="2226" xr:uid="{00000000-0005-0000-0000-0000B2080000}"/>
    <cellStyle name="Normal 6 8 2 4" xfId="2227" xr:uid="{00000000-0005-0000-0000-0000B3080000}"/>
    <cellStyle name="Normal 6 8 2 5" xfId="2228" xr:uid="{00000000-0005-0000-0000-0000B4080000}"/>
    <cellStyle name="Normal 6 8 2 6" xfId="2229" xr:uid="{00000000-0005-0000-0000-0000B5080000}"/>
    <cellStyle name="Normal 6 8 2 7" xfId="2230" xr:uid="{00000000-0005-0000-0000-0000B6080000}"/>
    <cellStyle name="Normal 6 8 2 8" xfId="2231" xr:uid="{00000000-0005-0000-0000-0000B7080000}"/>
    <cellStyle name="Normal 6 8 3" xfId="2232" xr:uid="{00000000-0005-0000-0000-0000B8080000}"/>
    <cellStyle name="Normal 6 8 3 2" xfId="2233" xr:uid="{00000000-0005-0000-0000-0000B9080000}"/>
    <cellStyle name="Normal 6 8 3 3" xfId="2234" xr:uid="{00000000-0005-0000-0000-0000BA080000}"/>
    <cellStyle name="Normal 6 8 3 4" xfId="2235" xr:uid="{00000000-0005-0000-0000-0000BB080000}"/>
    <cellStyle name="Normal 6 8 3 5" xfId="2236" xr:uid="{00000000-0005-0000-0000-0000BC080000}"/>
    <cellStyle name="Normal 6 8 3 6" xfId="2237" xr:uid="{00000000-0005-0000-0000-0000BD080000}"/>
    <cellStyle name="Normal 6 8 3 7" xfId="2238" xr:uid="{00000000-0005-0000-0000-0000BE080000}"/>
    <cellStyle name="Normal 6 8 4" xfId="2239" xr:uid="{00000000-0005-0000-0000-0000BF080000}"/>
    <cellStyle name="Normal 6 8 5" xfId="2240" xr:uid="{00000000-0005-0000-0000-0000C0080000}"/>
    <cellStyle name="Normal 6 8 6" xfId="2241" xr:uid="{00000000-0005-0000-0000-0000C1080000}"/>
    <cellStyle name="Normal 6 8 7" xfId="2242" xr:uid="{00000000-0005-0000-0000-0000C2080000}"/>
    <cellStyle name="Normal 6 8 8" xfId="2243" xr:uid="{00000000-0005-0000-0000-0000C3080000}"/>
    <cellStyle name="Normal 6 8 9" xfId="2244" xr:uid="{00000000-0005-0000-0000-0000C4080000}"/>
    <cellStyle name="Normal 6 9" xfId="2245" xr:uid="{00000000-0005-0000-0000-0000C5080000}"/>
    <cellStyle name="Normal 6 9 2" xfId="2246" xr:uid="{00000000-0005-0000-0000-0000C6080000}"/>
    <cellStyle name="Normal 6 9 3" xfId="2247" xr:uid="{00000000-0005-0000-0000-0000C7080000}"/>
    <cellStyle name="Normal 6 9 4" xfId="2248" xr:uid="{00000000-0005-0000-0000-0000C8080000}"/>
    <cellStyle name="Normal 6 9 5" xfId="2249" xr:uid="{00000000-0005-0000-0000-0000C9080000}"/>
    <cellStyle name="Normal 6 9 6" xfId="2250" xr:uid="{00000000-0005-0000-0000-0000CA080000}"/>
    <cellStyle name="Normal 6 9 7" xfId="2251" xr:uid="{00000000-0005-0000-0000-0000CB080000}"/>
    <cellStyle name="Normal 6 9 8" xfId="2252" xr:uid="{00000000-0005-0000-0000-0000CC080000}"/>
    <cellStyle name="Normal 7" xfId="2253" xr:uid="{00000000-0005-0000-0000-0000CD080000}"/>
    <cellStyle name="Normal 7 10" xfId="2254" xr:uid="{00000000-0005-0000-0000-0000CE080000}"/>
    <cellStyle name="Normal 7 11" xfId="2255" xr:uid="{00000000-0005-0000-0000-0000CF080000}"/>
    <cellStyle name="Normal 7 12" xfId="2256" xr:uid="{00000000-0005-0000-0000-0000D0080000}"/>
    <cellStyle name="Normal 7 13" xfId="2257" xr:uid="{00000000-0005-0000-0000-0000D1080000}"/>
    <cellStyle name="Normal 7 14" xfId="2258" xr:uid="{00000000-0005-0000-0000-0000D2080000}"/>
    <cellStyle name="Normal 7 15" xfId="2259" xr:uid="{00000000-0005-0000-0000-0000D3080000}"/>
    <cellStyle name="Normal 7 2" xfId="2260" xr:uid="{00000000-0005-0000-0000-0000D4080000}"/>
    <cellStyle name="Normal 7 2 10" xfId="2261" xr:uid="{00000000-0005-0000-0000-0000D5080000}"/>
    <cellStyle name="Normal 7 2 11" xfId="2262" xr:uid="{00000000-0005-0000-0000-0000D6080000}"/>
    <cellStyle name="Normal 7 2 12" xfId="2263" xr:uid="{00000000-0005-0000-0000-0000D7080000}"/>
    <cellStyle name="Normal 7 2 2" xfId="2264" xr:uid="{00000000-0005-0000-0000-0000D8080000}"/>
    <cellStyle name="Normal 7 2 2 10" xfId="2265" xr:uid="{00000000-0005-0000-0000-0000D9080000}"/>
    <cellStyle name="Normal 7 2 2 2" xfId="2266" xr:uid="{00000000-0005-0000-0000-0000DA080000}"/>
    <cellStyle name="Normal 7 2 2 2 2" xfId="2267" xr:uid="{00000000-0005-0000-0000-0000DB080000}"/>
    <cellStyle name="Normal 7 2 2 2 3" xfId="2268" xr:uid="{00000000-0005-0000-0000-0000DC080000}"/>
    <cellStyle name="Normal 7 2 2 2 4" xfId="2269" xr:uid="{00000000-0005-0000-0000-0000DD080000}"/>
    <cellStyle name="Normal 7 2 2 2 5" xfId="2270" xr:uid="{00000000-0005-0000-0000-0000DE080000}"/>
    <cellStyle name="Normal 7 2 2 2 6" xfId="2271" xr:uid="{00000000-0005-0000-0000-0000DF080000}"/>
    <cellStyle name="Normal 7 2 2 2 7" xfId="2272" xr:uid="{00000000-0005-0000-0000-0000E0080000}"/>
    <cellStyle name="Normal 7 2 2 2 8" xfId="2273" xr:uid="{00000000-0005-0000-0000-0000E1080000}"/>
    <cellStyle name="Normal 7 2 2 3" xfId="2274" xr:uid="{00000000-0005-0000-0000-0000E2080000}"/>
    <cellStyle name="Normal 7 2 2 3 2" xfId="2275" xr:uid="{00000000-0005-0000-0000-0000E3080000}"/>
    <cellStyle name="Normal 7 2 2 3 3" xfId="2276" xr:uid="{00000000-0005-0000-0000-0000E4080000}"/>
    <cellStyle name="Normal 7 2 2 3 4" xfId="2277" xr:uid="{00000000-0005-0000-0000-0000E5080000}"/>
    <cellStyle name="Normal 7 2 2 3 5" xfId="2278" xr:uid="{00000000-0005-0000-0000-0000E6080000}"/>
    <cellStyle name="Normal 7 2 2 3 6" xfId="2279" xr:uid="{00000000-0005-0000-0000-0000E7080000}"/>
    <cellStyle name="Normal 7 2 2 3 7" xfId="2280" xr:uid="{00000000-0005-0000-0000-0000E8080000}"/>
    <cellStyle name="Normal 7 2 2 4" xfId="2281" xr:uid="{00000000-0005-0000-0000-0000E9080000}"/>
    <cellStyle name="Normal 7 2 2 5" xfId="2282" xr:uid="{00000000-0005-0000-0000-0000EA080000}"/>
    <cellStyle name="Normal 7 2 2 6" xfId="2283" xr:uid="{00000000-0005-0000-0000-0000EB080000}"/>
    <cellStyle name="Normal 7 2 2 7" xfId="2284" xr:uid="{00000000-0005-0000-0000-0000EC080000}"/>
    <cellStyle name="Normal 7 2 2 8" xfId="2285" xr:uid="{00000000-0005-0000-0000-0000ED080000}"/>
    <cellStyle name="Normal 7 2 2 9" xfId="2286" xr:uid="{00000000-0005-0000-0000-0000EE080000}"/>
    <cellStyle name="Normal 7 2 3" xfId="2287" xr:uid="{00000000-0005-0000-0000-0000EF080000}"/>
    <cellStyle name="Normal 7 2 3 10" xfId="2288" xr:uid="{00000000-0005-0000-0000-0000F0080000}"/>
    <cellStyle name="Normal 7 2 3 2" xfId="2289" xr:uid="{00000000-0005-0000-0000-0000F1080000}"/>
    <cellStyle name="Normal 7 2 3 2 2" xfId="2290" xr:uid="{00000000-0005-0000-0000-0000F2080000}"/>
    <cellStyle name="Normal 7 2 3 2 3" xfId="2291" xr:uid="{00000000-0005-0000-0000-0000F3080000}"/>
    <cellStyle name="Normal 7 2 3 2 4" xfId="2292" xr:uid="{00000000-0005-0000-0000-0000F4080000}"/>
    <cellStyle name="Normal 7 2 3 2 5" xfId="2293" xr:uid="{00000000-0005-0000-0000-0000F5080000}"/>
    <cellStyle name="Normal 7 2 3 2 6" xfId="2294" xr:uid="{00000000-0005-0000-0000-0000F6080000}"/>
    <cellStyle name="Normal 7 2 3 2 7" xfId="2295" xr:uid="{00000000-0005-0000-0000-0000F7080000}"/>
    <cellStyle name="Normal 7 2 3 2 8" xfId="2296" xr:uid="{00000000-0005-0000-0000-0000F8080000}"/>
    <cellStyle name="Normal 7 2 3 3" xfId="2297" xr:uid="{00000000-0005-0000-0000-0000F9080000}"/>
    <cellStyle name="Normal 7 2 3 3 2" xfId="2298" xr:uid="{00000000-0005-0000-0000-0000FA080000}"/>
    <cellStyle name="Normal 7 2 3 3 3" xfId="2299" xr:uid="{00000000-0005-0000-0000-0000FB080000}"/>
    <cellStyle name="Normal 7 2 3 3 4" xfId="2300" xr:uid="{00000000-0005-0000-0000-0000FC080000}"/>
    <cellStyle name="Normal 7 2 3 3 5" xfId="2301" xr:uid="{00000000-0005-0000-0000-0000FD080000}"/>
    <cellStyle name="Normal 7 2 3 3 6" xfId="2302" xr:uid="{00000000-0005-0000-0000-0000FE080000}"/>
    <cellStyle name="Normal 7 2 3 3 7" xfId="2303" xr:uid="{00000000-0005-0000-0000-0000FF080000}"/>
    <cellStyle name="Normal 7 2 3 4" xfId="2304" xr:uid="{00000000-0005-0000-0000-000000090000}"/>
    <cellStyle name="Normal 7 2 3 5" xfId="2305" xr:uid="{00000000-0005-0000-0000-000001090000}"/>
    <cellStyle name="Normal 7 2 3 6" xfId="2306" xr:uid="{00000000-0005-0000-0000-000002090000}"/>
    <cellStyle name="Normal 7 2 3 7" xfId="2307" xr:uid="{00000000-0005-0000-0000-000003090000}"/>
    <cellStyle name="Normal 7 2 3 8" xfId="2308" xr:uid="{00000000-0005-0000-0000-000004090000}"/>
    <cellStyle name="Normal 7 2 3 9" xfId="2309" xr:uid="{00000000-0005-0000-0000-000005090000}"/>
    <cellStyle name="Normal 7 2 4" xfId="2310" xr:uid="{00000000-0005-0000-0000-000006090000}"/>
    <cellStyle name="Normal 7 2 4 2" xfId="2311" xr:uid="{00000000-0005-0000-0000-000007090000}"/>
    <cellStyle name="Normal 7 2 4 3" xfId="2312" xr:uid="{00000000-0005-0000-0000-000008090000}"/>
    <cellStyle name="Normal 7 2 4 4" xfId="2313" xr:uid="{00000000-0005-0000-0000-000009090000}"/>
    <cellStyle name="Normal 7 2 4 5" xfId="2314" xr:uid="{00000000-0005-0000-0000-00000A090000}"/>
    <cellStyle name="Normal 7 2 4 6" xfId="2315" xr:uid="{00000000-0005-0000-0000-00000B090000}"/>
    <cellStyle name="Normal 7 2 4 7" xfId="2316" xr:uid="{00000000-0005-0000-0000-00000C090000}"/>
    <cellStyle name="Normal 7 2 4 8" xfId="2317" xr:uid="{00000000-0005-0000-0000-00000D090000}"/>
    <cellStyle name="Normal 7 2 5" xfId="2318" xr:uid="{00000000-0005-0000-0000-00000E090000}"/>
    <cellStyle name="Normal 7 2 5 2" xfId="2319" xr:uid="{00000000-0005-0000-0000-00000F090000}"/>
    <cellStyle name="Normal 7 2 5 3" xfId="2320" xr:uid="{00000000-0005-0000-0000-000010090000}"/>
    <cellStyle name="Normal 7 2 5 4" xfId="2321" xr:uid="{00000000-0005-0000-0000-000011090000}"/>
    <cellStyle name="Normal 7 2 5 5" xfId="2322" xr:uid="{00000000-0005-0000-0000-000012090000}"/>
    <cellStyle name="Normal 7 2 5 6" xfId="2323" xr:uid="{00000000-0005-0000-0000-000013090000}"/>
    <cellStyle name="Normal 7 2 5 7" xfId="2324" xr:uid="{00000000-0005-0000-0000-000014090000}"/>
    <cellStyle name="Normal 7 2 6" xfId="2325" xr:uid="{00000000-0005-0000-0000-000015090000}"/>
    <cellStyle name="Normal 7 2 7" xfId="2326" xr:uid="{00000000-0005-0000-0000-000016090000}"/>
    <cellStyle name="Normal 7 2 8" xfId="2327" xr:uid="{00000000-0005-0000-0000-000017090000}"/>
    <cellStyle name="Normal 7 2 9" xfId="2328" xr:uid="{00000000-0005-0000-0000-000018090000}"/>
    <cellStyle name="Normal 7 3" xfId="2329" xr:uid="{00000000-0005-0000-0000-000019090000}"/>
    <cellStyle name="Normal 7 3 10" xfId="2330" xr:uid="{00000000-0005-0000-0000-00001A090000}"/>
    <cellStyle name="Normal 7 3 11" xfId="2331" xr:uid="{00000000-0005-0000-0000-00001B090000}"/>
    <cellStyle name="Normal 7 3 12" xfId="2332" xr:uid="{00000000-0005-0000-0000-00001C090000}"/>
    <cellStyle name="Normal 7 3 2" xfId="2333" xr:uid="{00000000-0005-0000-0000-00001D090000}"/>
    <cellStyle name="Normal 7 3 2 10" xfId="2334" xr:uid="{00000000-0005-0000-0000-00001E090000}"/>
    <cellStyle name="Normal 7 3 2 2" xfId="2335" xr:uid="{00000000-0005-0000-0000-00001F090000}"/>
    <cellStyle name="Normal 7 3 2 2 2" xfId="2336" xr:uid="{00000000-0005-0000-0000-000020090000}"/>
    <cellStyle name="Normal 7 3 2 2 3" xfId="2337" xr:uid="{00000000-0005-0000-0000-000021090000}"/>
    <cellStyle name="Normal 7 3 2 2 4" xfId="2338" xr:uid="{00000000-0005-0000-0000-000022090000}"/>
    <cellStyle name="Normal 7 3 2 2 5" xfId="2339" xr:uid="{00000000-0005-0000-0000-000023090000}"/>
    <cellStyle name="Normal 7 3 2 2 6" xfId="2340" xr:uid="{00000000-0005-0000-0000-000024090000}"/>
    <cellStyle name="Normal 7 3 2 2 7" xfId="2341" xr:uid="{00000000-0005-0000-0000-000025090000}"/>
    <cellStyle name="Normal 7 3 2 2 8" xfId="2342" xr:uid="{00000000-0005-0000-0000-000026090000}"/>
    <cellStyle name="Normal 7 3 2 3" xfId="2343" xr:uid="{00000000-0005-0000-0000-000027090000}"/>
    <cellStyle name="Normal 7 3 2 3 2" xfId="2344" xr:uid="{00000000-0005-0000-0000-000028090000}"/>
    <cellStyle name="Normal 7 3 2 3 3" xfId="2345" xr:uid="{00000000-0005-0000-0000-000029090000}"/>
    <cellStyle name="Normal 7 3 2 3 4" xfId="2346" xr:uid="{00000000-0005-0000-0000-00002A090000}"/>
    <cellStyle name="Normal 7 3 2 3 5" xfId="2347" xr:uid="{00000000-0005-0000-0000-00002B090000}"/>
    <cellStyle name="Normal 7 3 2 3 6" xfId="2348" xr:uid="{00000000-0005-0000-0000-00002C090000}"/>
    <cellStyle name="Normal 7 3 2 3 7" xfId="2349" xr:uid="{00000000-0005-0000-0000-00002D090000}"/>
    <cellStyle name="Normal 7 3 2 4" xfId="2350" xr:uid="{00000000-0005-0000-0000-00002E090000}"/>
    <cellStyle name="Normal 7 3 2 5" xfId="2351" xr:uid="{00000000-0005-0000-0000-00002F090000}"/>
    <cellStyle name="Normal 7 3 2 6" xfId="2352" xr:uid="{00000000-0005-0000-0000-000030090000}"/>
    <cellStyle name="Normal 7 3 2 7" xfId="2353" xr:uid="{00000000-0005-0000-0000-000031090000}"/>
    <cellStyle name="Normal 7 3 2 8" xfId="2354" xr:uid="{00000000-0005-0000-0000-000032090000}"/>
    <cellStyle name="Normal 7 3 2 9" xfId="2355" xr:uid="{00000000-0005-0000-0000-000033090000}"/>
    <cellStyle name="Normal 7 3 3" xfId="2356" xr:uid="{00000000-0005-0000-0000-000034090000}"/>
    <cellStyle name="Normal 7 3 3 10" xfId="2357" xr:uid="{00000000-0005-0000-0000-000035090000}"/>
    <cellStyle name="Normal 7 3 3 2" xfId="2358" xr:uid="{00000000-0005-0000-0000-000036090000}"/>
    <cellStyle name="Normal 7 3 3 2 2" xfId="2359" xr:uid="{00000000-0005-0000-0000-000037090000}"/>
    <cellStyle name="Normal 7 3 3 2 3" xfId="2360" xr:uid="{00000000-0005-0000-0000-000038090000}"/>
    <cellStyle name="Normal 7 3 3 2 4" xfId="2361" xr:uid="{00000000-0005-0000-0000-000039090000}"/>
    <cellStyle name="Normal 7 3 3 2 5" xfId="2362" xr:uid="{00000000-0005-0000-0000-00003A090000}"/>
    <cellStyle name="Normal 7 3 3 2 6" xfId="2363" xr:uid="{00000000-0005-0000-0000-00003B090000}"/>
    <cellStyle name="Normal 7 3 3 2 7" xfId="2364" xr:uid="{00000000-0005-0000-0000-00003C090000}"/>
    <cellStyle name="Normal 7 3 3 2 8" xfId="2365" xr:uid="{00000000-0005-0000-0000-00003D090000}"/>
    <cellStyle name="Normal 7 3 3 3" xfId="2366" xr:uid="{00000000-0005-0000-0000-00003E090000}"/>
    <cellStyle name="Normal 7 3 3 3 2" xfId="2367" xr:uid="{00000000-0005-0000-0000-00003F090000}"/>
    <cellStyle name="Normal 7 3 3 3 3" xfId="2368" xr:uid="{00000000-0005-0000-0000-000040090000}"/>
    <cellStyle name="Normal 7 3 3 3 4" xfId="2369" xr:uid="{00000000-0005-0000-0000-000041090000}"/>
    <cellStyle name="Normal 7 3 3 3 5" xfId="2370" xr:uid="{00000000-0005-0000-0000-000042090000}"/>
    <cellStyle name="Normal 7 3 3 3 6" xfId="2371" xr:uid="{00000000-0005-0000-0000-000043090000}"/>
    <cellStyle name="Normal 7 3 3 3 7" xfId="2372" xr:uid="{00000000-0005-0000-0000-000044090000}"/>
    <cellStyle name="Normal 7 3 3 4" xfId="2373" xr:uid="{00000000-0005-0000-0000-000045090000}"/>
    <cellStyle name="Normal 7 3 3 5" xfId="2374" xr:uid="{00000000-0005-0000-0000-000046090000}"/>
    <cellStyle name="Normal 7 3 3 6" xfId="2375" xr:uid="{00000000-0005-0000-0000-000047090000}"/>
    <cellStyle name="Normal 7 3 3 7" xfId="2376" xr:uid="{00000000-0005-0000-0000-000048090000}"/>
    <cellStyle name="Normal 7 3 3 8" xfId="2377" xr:uid="{00000000-0005-0000-0000-000049090000}"/>
    <cellStyle name="Normal 7 3 3 9" xfId="2378" xr:uid="{00000000-0005-0000-0000-00004A090000}"/>
    <cellStyle name="Normal 7 3 4" xfId="2379" xr:uid="{00000000-0005-0000-0000-00004B090000}"/>
    <cellStyle name="Normal 7 3 4 2" xfId="2380" xr:uid="{00000000-0005-0000-0000-00004C090000}"/>
    <cellStyle name="Normal 7 3 4 3" xfId="2381" xr:uid="{00000000-0005-0000-0000-00004D090000}"/>
    <cellStyle name="Normal 7 3 4 4" xfId="2382" xr:uid="{00000000-0005-0000-0000-00004E090000}"/>
    <cellStyle name="Normal 7 3 4 5" xfId="2383" xr:uid="{00000000-0005-0000-0000-00004F090000}"/>
    <cellStyle name="Normal 7 3 4 6" xfId="2384" xr:uid="{00000000-0005-0000-0000-000050090000}"/>
    <cellStyle name="Normal 7 3 4 7" xfId="2385" xr:uid="{00000000-0005-0000-0000-000051090000}"/>
    <cellStyle name="Normal 7 3 4 8" xfId="2386" xr:uid="{00000000-0005-0000-0000-000052090000}"/>
    <cellStyle name="Normal 7 3 5" xfId="2387" xr:uid="{00000000-0005-0000-0000-000053090000}"/>
    <cellStyle name="Normal 7 3 5 2" xfId="2388" xr:uid="{00000000-0005-0000-0000-000054090000}"/>
    <cellStyle name="Normal 7 3 5 3" xfId="2389" xr:uid="{00000000-0005-0000-0000-000055090000}"/>
    <cellStyle name="Normal 7 3 5 4" xfId="2390" xr:uid="{00000000-0005-0000-0000-000056090000}"/>
    <cellStyle name="Normal 7 3 5 5" xfId="2391" xr:uid="{00000000-0005-0000-0000-000057090000}"/>
    <cellStyle name="Normal 7 3 5 6" xfId="2392" xr:uid="{00000000-0005-0000-0000-000058090000}"/>
    <cellStyle name="Normal 7 3 5 7" xfId="2393" xr:uid="{00000000-0005-0000-0000-000059090000}"/>
    <cellStyle name="Normal 7 3 6" xfId="2394" xr:uid="{00000000-0005-0000-0000-00005A090000}"/>
    <cellStyle name="Normal 7 3 7" xfId="2395" xr:uid="{00000000-0005-0000-0000-00005B090000}"/>
    <cellStyle name="Normal 7 3 8" xfId="2396" xr:uid="{00000000-0005-0000-0000-00005C090000}"/>
    <cellStyle name="Normal 7 3 9" xfId="2397" xr:uid="{00000000-0005-0000-0000-00005D090000}"/>
    <cellStyle name="Normal 7 4" xfId="2398" xr:uid="{00000000-0005-0000-0000-00005E090000}"/>
    <cellStyle name="Normal 7 4 10" xfId="2399" xr:uid="{00000000-0005-0000-0000-00005F090000}"/>
    <cellStyle name="Normal 7 4 11" xfId="2400" xr:uid="{00000000-0005-0000-0000-000060090000}"/>
    <cellStyle name="Normal 7 4 2" xfId="2401" xr:uid="{00000000-0005-0000-0000-000061090000}"/>
    <cellStyle name="Normal 7 4 2 10" xfId="2402" xr:uid="{00000000-0005-0000-0000-000062090000}"/>
    <cellStyle name="Normal 7 4 2 2" xfId="2403" xr:uid="{00000000-0005-0000-0000-000063090000}"/>
    <cellStyle name="Normal 7 4 2 2 2" xfId="2404" xr:uid="{00000000-0005-0000-0000-000064090000}"/>
    <cellStyle name="Normal 7 4 2 2 3" xfId="2405" xr:uid="{00000000-0005-0000-0000-000065090000}"/>
    <cellStyle name="Normal 7 4 2 2 4" xfId="2406" xr:uid="{00000000-0005-0000-0000-000066090000}"/>
    <cellStyle name="Normal 7 4 2 2 5" xfId="2407" xr:uid="{00000000-0005-0000-0000-000067090000}"/>
    <cellStyle name="Normal 7 4 2 2 6" xfId="2408" xr:uid="{00000000-0005-0000-0000-000068090000}"/>
    <cellStyle name="Normal 7 4 2 2 7" xfId="2409" xr:uid="{00000000-0005-0000-0000-000069090000}"/>
    <cellStyle name="Normal 7 4 2 2 8" xfId="2410" xr:uid="{00000000-0005-0000-0000-00006A090000}"/>
    <cellStyle name="Normal 7 4 2 3" xfId="2411" xr:uid="{00000000-0005-0000-0000-00006B090000}"/>
    <cellStyle name="Normal 7 4 2 3 2" xfId="2412" xr:uid="{00000000-0005-0000-0000-00006C090000}"/>
    <cellStyle name="Normal 7 4 2 3 3" xfId="2413" xr:uid="{00000000-0005-0000-0000-00006D090000}"/>
    <cellStyle name="Normal 7 4 2 3 4" xfId="2414" xr:uid="{00000000-0005-0000-0000-00006E090000}"/>
    <cellStyle name="Normal 7 4 2 3 5" xfId="2415" xr:uid="{00000000-0005-0000-0000-00006F090000}"/>
    <cellStyle name="Normal 7 4 2 3 6" xfId="2416" xr:uid="{00000000-0005-0000-0000-000070090000}"/>
    <cellStyle name="Normal 7 4 2 3 7" xfId="2417" xr:uid="{00000000-0005-0000-0000-000071090000}"/>
    <cellStyle name="Normal 7 4 2 4" xfId="2418" xr:uid="{00000000-0005-0000-0000-000072090000}"/>
    <cellStyle name="Normal 7 4 2 5" xfId="2419" xr:uid="{00000000-0005-0000-0000-000073090000}"/>
    <cellStyle name="Normal 7 4 2 6" xfId="2420" xr:uid="{00000000-0005-0000-0000-000074090000}"/>
    <cellStyle name="Normal 7 4 2 7" xfId="2421" xr:uid="{00000000-0005-0000-0000-000075090000}"/>
    <cellStyle name="Normal 7 4 2 8" xfId="2422" xr:uid="{00000000-0005-0000-0000-000076090000}"/>
    <cellStyle name="Normal 7 4 2 9" xfId="2423" xr:uid="{00000000-0005-0000-0000-000077090000}"/>
    <cellStyle name="Normal 7 4 3" xfId="2424" xr:uid="{00000000-0005-0000-0000-000078090000}"/>
    <cellStyle name="Normal 7 4 3 2" xfId="2425" xr:uid="{00000000-0005-0000-0000-000079090000}"/>
    <cellStyle name="Normal 7 4 3 3" xfId="2426" xr:uid="{00000000-0005-0000-0000-00007A090000}"/>
    <cellStyle name="Normal 7 4 3 4" xfId="2427" xr:uid="{00000000-0005-0000-0000-00007B090000}"/>
    <cellStyle name="Normal 7 4 3 5" xfId="2428" xr:uid="{00000000-0005-0000-0000-00007C090000}"/>
    <cellStyle name="Normal 7 4 3 6" xfId="2429" xr:uid="{00000000-0005-0000-0000-00007D090000}"/>
    <cellStyle name="Normal 7 4 3 7" xfId="2430" xr:uid="{00000000-0005-0000-0000-00007E090000}"/>
    <cellStyle name="Normal 7 4 3 8" xfId="2431" xr:uid="{00000000-0005-0000-0000-00007F090000}"/>
    <cellStyle name="Normal 7 4 4" xfId="2432" xr:uid="{00000000-0005-0000-0000-000080090000}"/>
    <cellStyle name="Normal 7 4 4 2" xfId="2433" xr:uid="{00000000-0005-0000-0000-000081090000}"/>
    <cellStyle name="Normal 7 4 4 3" xfId="2434" xr:uid="{00000000-0005-0000-0000-000082090000}"/>
    <cellStyle name="Normal 7 4 4 4" xfId="2435" xr:uid="{00000000-0005-0000-0000-000083090000}"/>
    <cellStyle name="Normal 7 4 4 5" xfId="2436" xr:uid="{00000000-0005-0000-0000-000084090000}"/>
    <cellStyle name="Normal 7 4 4 6" xfId="2437" xr:uid="{00000000-0005-0000-0000-000085090000}"/>
    <cellStyle name="Normal 7 4 4 7" xfId="2438" xr:uid="{00000000-0005-0000-0000-000086090000}"/>
    <cellStyle name="Normal 7 4 5" xfId="2439" xr:uid="{00000000-0005-0000-0000-000087090000}"/>
    <cellStyle name="Normal 7 4 6" xfId="2440" xr:uid="{00000000-0005-0000-0000-000088090000}"/>
    <cellStyle name="Normal 7 4 7" xfId="2441" xr:uid="{00000000-0005-0000-0000-000089090000}"/>
    <cellStyle name="Normal 7 4 8" xfId="2442" xr:uid="{00000000-0005-0000-0000-00008A090000}"/>
    <cellStyle name="Normal 7 4 9" xfId="2443" xr:uid="{00000000-0005-0000-0000-00008B090000}"/>
    <cellStyle name="Normal 7 5" xfId="2444" xr:uid="{00000000-0005-0000-0000-00008C090000}"/>
    <cellStyle name="Normal 7 5 10" xfId="2445" xr:uid="{00000000-0005-0000-0000-00008D090000}"/>
    <cellStyle name="Normal 7 5 2" xfId="2446" xr:uid="{00000000-0005-0000-0000-00008E090000}"/>
    <cellStyle name="Normal 7 5 2 2" xfId="2447" xr:uid="{00000000-0005-0000-0000-00008F090000}"/>
    <cellStyle name="Normal 7 5 2 3" xfId="2448" xr:uid="{00000000-0005-0000-0000-000090090000}"/>
    <cellStyle name="Normal 7 5 2 4" xfId="2449" xr:uid="{00000000-0005-0000-0000-000091090000}"/>
    <cellStyle name="Normal 7 5 2 5" xfId="2450" xr:uid="{00000000-0005-0000-0000-000092090000}"/>
    <cellStyle name="Normal 7 5 2 6" xfId="2451" xr:uid="{00000000-0005-0000-0000-000093090000}"/>
    <cellStyle name="Normal 7 5 2 7" xfId="2452" xr:uid="{00000000-0005-0000-0000-000094090000}"/>
    <cellStyle name="Normal 7 5 2 8" xfId="2453" xr:uid="{00000000-0005-0000-0000-000095090000}"/>
    <cellStyle name="Normal 7 5 3" xfId="2454" xr:uid="{00000000-0005-0000-0000-000096090000}"/>
    <cellStyle name="Normal 7 5 3 2" xfId="2455" xr:uid="{00000000-0005-0000-0000-000097090000}"/>
    <cellStyle name="Normal 7 5 3 3" xfId="2456" xr:uid="{00000000-0005-0000-0000-000098090000}"/>
    <cellStyle name="Normal 7 5 3 4" xfId="2457" xr:uid="{00000000-0005-0000-0000-000099090000}"/>
    <cellStyle name="Normal 7 5 3 5" xfId="2458" xr:uid="{00000000-0005-0000-0000-00009A090000}"/>
    <cellStyle name="Normal 7 5 3 6" xfId="2459" xr:uid="{00000000-0005-0000-0000-00009B090000}"/>
    <cellStyle name="Normal 7 5 3 7" xfId="2460" xr:uid="{00000000-0005-0000-0000-00009C090000}"/>
    <cellStyle name="Normal 7 5 4" xfId="2461" xr:uid="{00000000-0005-0000-0000-00009D090000}"/>
    <cellStyle name="Normal 7 5 5" xfId="2462" xr:uid="{00000000-0005-0000-0000-00009E090000}"/>
    <cellStyle name="Normal 7 5 6" xfId="2463" xr:uid="{00000000-0005-0000-0000-00009F090000}"/>
    <cellStyle name="Normal 7 5 7" xfId="2464" xr:uid="{00000000-0005-0000-0000-0000A0090000}"/>
    <cellStyle name="Normal 7 5 8" xfId="2465" xr:uid="{00000000-0005-0000-0000-0000A1090000}"/>
    <cellStyle name="Normal 7 5 9" xfId="2466" xr:uid="{00000000-0005-0000-0000-0000A2090000}"/>
    <cellStyle name="Normal 7 6" xfId="2467" xr:uid="{00000000-0005-0000-0000-0000A3090000}"/>
    <cellStyle name="Normal 7 6 2" xfId="2468" xr:uid="{00000000-0005-0000-0000-0000A4090000}"/>
    <cellStyle name="Normal 7 6 3" xfId="2469" xr:uid="{00000000-0005-0000-0000-0000A5090000}"/>
    <cellStyle name="Normal 7 6 4" xfId="2470" xr:uid="{00000000-0005-0000-0000-0000A6090000}"/>
    <cellStyle name="Normal 7 6 5" xfId="2471" xr:uid="{00000000-0005-0000-0000-0000A7090000}"/>
    <cellStyle name="Normal 7 6 6" xfId="2472" xr:uid="{00000000-0005-0000-0000-0000A8090000}"/>
    <cellStyle name="Normal 7 6 7" xfId="2473" xr:uid="{00000000-0005-0000-0000-0000A9090000}"/>
    <cellStyle name="Normal 7 6 8" xfId="2474" xr:uid="{00000000-0005-0000-0000-0000AA090000}"/>
    <cellStyle name="Normal 7 7" xfId="2475" xr:uid="{00000000-0005-0000-0000-0000AB090000}"/>
    <cellStyle name="Normal 7 7 2" xfId="2476" xr:uid="{00000000-0005-0000-0000-0000AC090000}"/>
    <cellStyle name="Normal 7 7 3" xfId="2477" xr:uid="{00000000-0005-0000-0000-0000AD090000}"/>
    <cellStyle name="Normal 7 7 4" xfId="2478" xr:uid="{00000000-0005-0000-0000-0000AE090000}"/>
    <cellStyle name="Normal 7 7 5" xfId="2479" xr:uid="{00000000-0005-0000-0000-0000AF090000}"/>
    <cellStyle name="Normal 7 7 6" xfId="2480" xr:uid="{00000000-0005-0000-0000-0000B0090000}"/>
    <cellStyle name="Normal 7 7 7" xfId="2481" xr:uid="{00000000-0005-0000-0000-0000B1090000}"/>
    <cellStyle name="Normal 7 8" xfId="2482" xr:uid="{00000000-0005-0000-0000-0000B2090000}"/>
    <cellStyle name="Normal 7 9" xfId="2483" xr:uid="{00000000-0005-0000-0000-0000B3090000}"/>
    <cellStyle name="Normal 8" xfId="2484" xr:uid="{00000000-0005-0000-0000-0000B4090000}"/>
    <cellStyle name="Normal 8 10" xfId="2485" xr:uid="{00000000-0005-0000-0000-0000B5090000}"/>
    <cellStyle name="Normal 8 11" xfId="2486" xr:uid="{00000000-0005-0000-0000-0000B6090000}"/>
    <cellStyle name="Normal 8 12" xfId="2487" xr:uid="{00000000-0005-0000-0000-0000B7090000}"/>
    <cellStyle name="Normal 8 13" xfId="2488" xr:uid="{00000000-0005-0000-0000-0000B8090000}"/>
    <cellStyle name="Normal 8 14" xfId="2489" xr:uid="{00000000-0005-0000-0000-0000B9090000}"/>
    <cellStyle name="Normal 8 15" xfId="2490" xr:uid="{00000000-0005-0000-0000-0000BA090000}"/>
    <cellStyle name="Normal 8 2" xfId="2491" xr:uid="{00000000-0005-0000-0000-0000BB090000}"/>
    <cellStyle name="Normal 8 2 10" xfId="2492" xr:uid="{00000000-0005-0000-0000-0000BC090000}"/>
    <cellStyle name="Normal 8 2 11" xfId="2493" xr:uid="{00000000-0005-0000-0000-0000BD090000}"/>
    <cellStyle name="Normal 8 2 12" xfId="2494" xr:uid="{00000000-0005-0000-0000-0000BE090000}"/>
    <cellStyle name="Normal 8 2 2" xfId="2495" xr:uid="{00000000-0005-0000-0000-0000BF090000}"/>
    <cellStyle name="Normal 8 2 2 10" xfId="2496" xr:uid="{00000000-0005-0000-0000-0000C0090000}"/>
    <cellStyle name="Normal 8 2 2 2" xfId="2497" xr:uid="{00000000-0005-0000-0000-0000C1090000}"/>
    <cellStyle name="Normal 8 2 2 2 2" xfId="2498" xr:uid="{00000000-0005-0000-0000-0000C2090000}"/>
    <cellStyle name="Normal 8 2 2 2 3" xfId="2499" xr:uid="{00000000-0005-0000-0000-0000C3090000}"/>
    <cellStyle name="Normal 8 2 2 2 4" xfId="2500" xr:uid="{00000000-0005-0000-0000-0000C4090000}"/>
    <cellStyle name="Normal 8 2 2 2 5" xfId="2501" xr:uid="{00000000-0005-0000-0000-0000C5090000}"/>
    <cellStyle name="Normal 8 2 2 2 6" xfId="2502" xr:uid="{00000000-0005-0000-0000-0000C6090000}"/>
    <cellStyle name="Normal 8 2 2 2 7" xfId="2503" xr:uid="{00000000-0005-0000-0000-0000C7090000}"/>
    <cellStyle name="Normal 8 2 2 2 8" xfId="2504" xr:uid="{00000000-0005-0000-0000-0000C8090000}"/>
    <cellStyle name="Normal 8 2 2 3" xfId="2505" xr:uid="{00000000-0005-0000-0000-0000C9090000}"/>
    <cellStyle name="Normal 8 2 2 3 2" xfId="2506" xr:uid="{00000000-0005-0000-0000-0000CA090000}"/>
    <cellStyle name="Normal 8 2 2 3 3" xfId="2507" xr:uid="{00000000-0005-0000-0000-0000CB090000}"/>
    <cellStyle name="Normal 8 2 2 3 4" xfId="2508" xr:uid="{00000000-0005-0000-0000-0000CC090000}"/>
    <cellStyle name="Normal 8 2 2 3 5" xfId="2509" xr:uid="{00000000-0005-0000-0000-0000CD090000}"/>
    <cellStyle name="Normal 8 2 2 3 6" xfId="2510" xr:uid="{00000000-0005-0000-0000-0000CE090000}"/>
    <cellStyle name="Normal 8 2 2 3 7" xfId="2511" xr:uid="{00000000-0005-0000-0000-0000CF090000}"/>
    <cellStyle name="Normal 8 2 2 4" xfId="2512" xr:uid="{00000000-0005-0000-0000-0000D0090000}"/>
    <cellStyle name="Normal 8 2 2 5" xfId="2513" xr:uid="{00000000-0005-0000-0000-0000D1090000}"/>
    <cellStyle name="Normal 8 2 2 6" xfId="2514" xr:uid="{00000000-0005-0000-0000-0000D2090000}"/>
    <cellStyle name="Normal 8 2 2 7" xfId="2515" xr:uid="{00000000-0005-0000-0000-0000D3090000}"/>
    <cellStyle name="Normal 8 2 2 8" xfId="2516" xr:uid="{00000000-0005-0000-0000-0000D4090000}"/>
    <cellStyle name="Normal 8 2 2 9" xfId="2517" xr:uid="{00000000-0005-0000-0000-0000D5090000}"/>
    <cellStyle name="Normal 8 2 3" xfId="2518" xr:uid="{00000000-0005-0000-0000-0000D6090000}"/>
    <cellStyle name="Normal 8 2 3 10" xfId="2519" xr:uid="{00000000-0005-0000-0000-0000D7090000}"/>
    <cellStyle name="Normal 8 2 3 2" xfId="2520" xr:uid="{00000000-0005-0000-0000-0000D8090000}"/>
    <cellStyle name="Normal 8 2 3 2 2" xfId="2521" xr:uid="{00000000-0005-0000-0000-0000D9090000}"/>
    <cellStyle name="Normal 8 2 3 2 3" xfId="2522" xr:uid="{00000000-0005-0000-0000-0000DA090000}"/>
    <cellStyle name="Normal 8 2 3 2 4" xfId="2523" xr:uid="{00000000-0005-0000-0000-0000DB090000}"/>
    <cellStyle name="Normal 8 2 3 2 5" xfId="2524" xr:uid="{00000000-0005-0000-0000-0000DC090000}"/>
    <cellStyle name="Normal 8 2 3 2 6" xfId="2525" xr:uid="{00000000-0005-0000-0000-0000DD090000}"/>
    <cellStyle name="Normal 8 2 3 2 7" xfId="2526" xr:uid="{00000000-0005-0000-0000-0000DE090000}"/>
    <cellStyle name="Normal 8 2 3 2 8" xfId="2527" xr:uid="{00000000-0005-0000-0000-0000DF090000}"/>
    <cellStyle name="Normal 8 2 3 3" xfId="2528" xr:uid="{00000000-0005-0000-0000-0000E0090000}"/>
    <cellStyle name="Normal 8 2 3 3 2" xfId="2529" xr:uid="{00000000-0005-0000-0000-0000E1090000}"/>
    <cellStyle name="Normal 8 2 3 3 3" xfId="2530" xr:uid="{00000000-0005-0000-0000-0000E2090000}"/>
    <cellStyle name="Normal 8 2 3 3 4" xfId="2531" xr:uid="{00000000-0005-0000-0000-0000E3090000}"/>
    <cellStyle name="Normal 8 2 3 3 5" xfId="2532" xr:uid="{00000000-0005-0000-0000-0000E4090000}"/>
    <cellStyle name="Normal 8 2 3 3 6" xfId="2533" xr:uid="{00000000-0005-0000-0000-0000E5090000}"/>
    <cellStyle name="Normal 8 2 3 3 7" xfId="2534" xr:uid="{00000000-0005-0000-0000-0000E6090000}"/>
    <cellStyle name="Normal 8 2 3 4" xfId="2535" xr:uid="{00000000-0005-0000-0000-0000E7090000}"/>
    <cellStyle name="Normal 8 2 3 5" xfId="2536" xr:uid="{00000000-0005-0000-0000-0000E8090000}"/>
    <cellStyle name="Normal 8 2 3 6" xfId="2537" xr:uid="{00000000-0005-0000-0000-0000E9090000}"/>
    <cellStyle name="Normal 8 2 3 7" xfId="2538" xr:uid="{00000000-0005-0000-0000-0000EA090000}"/>
    <cellStyle name="Normal 8 2 3 8" xfId="2539" xr:uid="{00000000-0005-0000-0000-0000EB090000}"/>
    <cellStyle name="Normal 8 2 3 9" xfId="2540" xr:uid="{00000000-0005-0000-0000-0000EC090000}"/>
    <cellStyle name="Normal 8 2 4" xfId="2541" xr:uid="{00000000-0005-0000-0000-0000ED090000}"/>
    <cellStyle name="Normal 8 2 4 2" xfId="2542" xr:uid="{00000000-0005-0000-0000-0000EE090000}"/>
    <cellStyle name="Normal 8 2 4 3" xfId="2543" xr:uid="{00000000-0005-0000-0000-0000EF090000}"/>
    <cellStyle name="Normal 8 2 4 4" xfId="2544" xr:uid="{00000000-0005-0000-0000-0000F0090000}"/>
    <cellStyle name="Normal 8 2 4 5" xfId="2545" xr:uid="{00000000-0005-0000-0000-0000F1090000}"/>
    <cellStyle name="Normal 8 2 4 6" xfId="2546" xr:uid="{00000000-0005-0000-0000-0000F2090000}"/>
    <cellStyle name="Normal 8 2 4 7" xfId="2547" xr:uid="{00000000-0005-0000-0000-0000F3090000}"/>
    <cellStyle name="Normal 8 2 4 8" xfId="2548" xr:uid="{00000000-0005-0000-0000-0000F4090000}"/>
    <cellStyle name="Normal 8 2 5" xfId="2549" xr:uid="{00000000-0005-0000-0000-0000F5090000}"/>
    <cellStyle name="Normal 8 2 5 2" xfId="2550" xr:uid="{00000000-0005-0000-0000-0000F6090000}"/>
    <cellStyle name="Normal 8 2 5 3" xfId="2551" xr:uid="{00000000-0005-0000-0000-0000F7090000}"/>
    <cellStyle name="Normal 8 2 5 4" xfId="2552" xr:uid="{00000000-0005-0000-0000-0000F8090000}"/>
    <cellStyle name="Normal 8 2 5 5" xfId="2553" xr:uid="{00000000-0005-0000-0000-0000F9090000}"/>
    <cellStyle name="Normal 8 2 5 6" xfId="2554" xr:uid="{00000000-0005-0000-0000-0000FA090000}"/>
    <cellStyle name="Normal 8 2 5 7" xfId="2555" xr:uid="{00000000-0005-0000-0000-0000FB090000}"/>
    <cellStyle name="Normal 8 2 6" xfId="2556" xr:uid="{00000000-0005-0000-0000-0000FC090000}"/>
    <cellStyle name="Normal 8 2 7" xfId="2557" xr:uid="{00000000-0005-0000-0000-0000FD090000}"/>
    <cellStyle name="Normal 8 2 8" xfId="2558" xr:uid="{00000000-0005-0000-0000-0000FE090000}"/>
    <cellStyle name="Normal 8 2 9" xfId="2559" xr:uid="{00000000-0005-0000-0000-0000FF090000}"/>
    <cellStyle name="Normal 8 3" xfId="2560" xr:uid="{00000000-0005-0000-0000-0000000A0000}"/>
    <cellStyle name="Normal 8 3 10" xfId="2561" xr:uid="{00000000-0005-0000-0000-0000010A0000}"/>
    <cellStyle name="Normal 8 3 11" xfId="2562" xr:uid="{00000000-0005-0000-0000-0000020A0000}"/>
    <cellStyle name="Normal 8 3 12" xfId="2563" xr:uid="{00000000-0005-0000-0000-0000030A0000}"/>
    <cellStyle name="Normal 8 3 2" xfId="2564" xr:uid="{00000000-0005-0000-0000-0000040A0000}"/>
    <cellStyle name="Normal 8 3 2 10" xfId="2565" xr:uid="{00000000-0005-0000-0000-0000050A0000}"/>
    <cellStyle name="Normal 8 3 2 2" xfId="2566" xr:uid="{00000000-0005-0000-0000-0000060A0000}"/>
    <cellStyle name="Normal 8 3 2 2 2" xfId="2567" xr:uid="{00000000-0005-0000-0000-0000070A0000}"/>
    <cellStyle name="Normal 8 3 2 2 3" xfId="2568" xr:uid="{00000000-0005-0000-0000-0000080A0000}"/>
    <cellStyle name="Normal 8 3 2 2 4" xfId="2569" xr:uid="{00000000-0005-0000-0000-0000090A0000}"/>
    <cellStyle name="Normal 8 3 2 2 5" xfId="2570" xr:uid="{00000000-0005-0000-0000-00000A0A0000}"/>
    <cellStyle name="Normal 8 3 2 2 6" xfId="2571" xr:uid="{00000000-0005-0000-0000-00000B0A0000}"/>
    <cellStyle name="Normal 8 3 2 2 7" xfId="2572" xr:uid="{00000000-0005-0000-0000-00000C0A0000}"/>
    <cellStyle name="Normal 8 3 2 2 8" xfId="2573" xr:uid="{00000000-0005-0000-0000-00000D0A0000}"/>
    <cellStyle name="Normal 8 3 2 3" xfId="2574" xr:uid="{00000000-0005-0000-0000-00000E0A0000}"/>
    <cellStyle name="Normal 8 3 2 3 2" xfId="2575" xr:uid="{00000000-0005-0000-0000-00000F0A0000}"/>
    <cellStyle name="Normal 8 3 2 3 3" xfId="2576" xr:uid="{00000000-0005-0000-0000-0000100A0000}"/>
    <cellStyle name="Normal 8 3 2 3 4" xfId="2577" xr:uid="{00000000-0005-0000-0000-0000110A0000}"/>
    <cellStyle name="Normal 8 3 2 3 5" xfId="2578" xr:uid="{00000000-0005-0000-0000-0000120A0000}"/>
    <cellStyle name="Normal 8 3 2 3 6" xfId="2579" xr:uid="{00000000-0005-0000-0000-0000130A0000}"/>
    <cellStyle name="Normal 8 3 2 3 7" xfId="2580" xr:uid="{00000000-0005-0000-0000-0000140A0000}"/>
    <cellStyle name="Normal 8 3 2 4" xfId="2581" xr:uid="{00000000-0005-0000-0000-0000150A0000}"/>
    <cellStyle name="Normal 8 3 2 5" xfId="2582" xr:uid="{00000000-0005-0000-0000-0000160A0000}"/>
    <cellStyle name="Normal 8 3 2 6" xfId="2583" xr:uid="{00000000-0005-0000-0000-0000170A0000}"/>
    <cellStyle name="Normal 8 3 2 7" xfId="2584" xr:uid="{00000000-0005-0000-0000-0000180A0000}"/>
    <cellStyle name="Normal 8 3 2 8" xfId="2585" xr:uid="{00000000-0005-0000-0000-0000190A0000}"/>
    <cellStyle name="Normal 8 3 2 9" xfId="2586" xr:uid="{00000000-0005-0000-0000-00001A0A0000}"/>
    <cellStyle name="Normal 8 3 3" xfId="2587" xr:uid="{00000000-0005-0000-0000-00001B0A0000}"/>
    <cellStyle name="Normal 8 3 3 10" xfId="2588" xr:uid="{00000000-0005-0000-0000-00001C0A0000}"/>
    <cellStyle name="Normal 8 3 3 2" xfId="2589" xr:uid="{00000000-0005-0000-0000-00001D0A0000}"/>
    <cellStyle name="Normal 8 3 3 2 2" xfId="2590" xr:uid="{00000000-0005-0000-0000-00001E0A0000}"/>
    <cellStyle name="Normal 8 3 3 2 3" xfId="2591" xr:uid="{00000000-0005-0000-0000-00001F0A0000}"/>
    <cellStyle name="Normal 8 3 3 2 4" xfId="2592" xr:uid="{00000000-0005-0000-0000-0000200A0000}"/>
    <cellStyle name="Normal 8 3 3 2 5" xfId="2593" xr:uid="{00000000-0005-0000-0000-0000210A0000}"/>
    <cellStyle name="Normal 8 3 3 2 6" xfId="2594" xr:uid="{00000000-0005-0000-0000-0000220A0000}"/>
    <cellStyle name="Normal 8 3 3 2 7" xfId="2595" xr:uid="{00000000-0005-0000-0000-0000230A0000}"/>
    <cellStyle name="Normal 8 3 3 2 8" xfId="2596" xr:uid="{00000000-0005-0000-0000-0000240A0000}"/>
    <cellStyle name="Normal 8 3 3 3" xfId="2597" xr:uid="{00000000-0005-0000-0000-0000250A0000}"/>
    <cellStyle name="Normal 8 3 3 3 2" xfId="2598" xr:uid="{00000000-0005-0000-0000-0000260A0000}"/>
    <cellStyle name="Normal 8 3 3 3 3" xfId="2599" xr:uid="{00000000-0005-0000-0000-0000270A0000}"/>
    <cellStyle name="Normal 8 3 3 3 4" xfId="2600" xr:uid="{00000000-0005-0000-0000-0000280A0000}"/>
    <cellStyle name="Normal 8 3 3 3 5" xfId="2601" xr:uid="{00000000-0005-0000-0000-0000290A0000}"/>
    <cellStyle name="Normal 8 3 3 3 6" xfId="2602" xr:uid="{00000000-0005-0000-0000-00002A0A0000}"/>
    <cellStyle name="Normal 8 3 3 3 7" xfId="2603" xr:uid="{00000000-0005-0000-0000-00002B0A0000}"/>
    <cellStyle name="Normal 8 3 3 4" xfId="2604" xr:uid="{00000000-0005-0000-0000-00002C0A0000}"/>
    <cellStyle name="Normal 8 3 3 5" xfId="2605" xr:uid="{00000000-0005-0000-0000-00002D0A0000}"/>
    <cellStyle name="Normal 8 3 3 6" xfId="2606" xr:uid="{00000000-0005-0000-0000-00002E0A0000}"/>
    <cellStyle name="Normal 8 3 3 7" xfId="2607" xr:uid="{00000000-0005-0000-0000-00002F0A0000}"/>
    <cellStyle name="Normal 8 3 3 8" xfId="2608" xr:uid="{00000000-0005-0000-0000-0000300A0000}"/>
    <cellStyle name="Normal 8 3 3 9" xfId="2609" xr:uid="{00000000-0005-0000-0000-0000310A0000}"/>
    <cellStyle name="Normal 8 3 4" xfId="2610" xr:uid="{00000000-0005-0000-0000-0000320A0000}"/>
    <cellStyle name="Normal 8 3 4 2" xfId="2611" xr:uid="{00000000-0005-0000-0000-0000330A0000}"/>
    <cellStyle name="Normal 8 3 4 3" xfId="2612" xr:uid="{00000000-0005-0000-0000-0000340A0000}"/>
    <cellStyle name="Normal 8 3 4 4" xfId="2613" xr:uid="{00000000-0005-0000-0000-0000350A0000}"/>
    <cellStyle name="Normal 8 3 4 5" xfId="2614" xr:uid="{00000000-0005-0000-0000-0000360A0000}"/>
    <cellStyle name="Normal 8 3 4 6" xfId="2615" xr:uid="{00000000-0005-0000-0000-0000370A0000}"/>
    <cellStyle name="Normal 8 3 4 7" xfId="2616" xr:uid="{00000000-0005-0000-0000-0000380A0000}"/>
    <cellStyle name="Normal 8 3 4 8" xfId="2617" xr:uid="{00000000-0005-0000-0000-0000390A0000}"/>
    <cellStyle name="Normal 8 3 5" xfId="2618" xr:uid="{00000000-0005-0000-0000-00003A0A0000}"/>
    <cellStyle name="Normal 8 3 5 2" xfId="2619" xr:uid="{00000000-0005-0000-0000-00003B0A0000}"/>
    <cellStyle name="Normal 8 3 5 3" xfId="2620" xr:uid="{00000000-0005-0000-0000-00003C0A0000}"/>
    <cellStyle name="Normal 8 3 5 4" xfId="2621" xr:uid="{00000000-0005-0000-0000-00003D0A0000}"/>
    <cellStyle name="Normal 8 3 5 5" xfId="2622" xr:uid="{00000000-0005-0000-0000-00003E0A0000}"/>
    <cellStyle name="Normal 8 3 5 6" xfId="2623" xr:uid="{00000000-0005-0000-0000-00003F0A0000}"/>
    <cellStyle name="Normal 8 3 5 7" xfId="2624" xr:uid="{00000000-0005-0000-0000-0000400A0000}"/>
    <cellStyle name="Normal 8 3 6" xfId="2625" xr:uid="{00000000-0005-0000-0000-0000410A0000}"/>
    <cellStyle name="Normal 8 3 7" xfId="2626" xr:uid="{00000000-0005-0000-0000-0000420A0000}"/>
    <cellStyle name="Normal 8 3 8" xfId="2627" xr:uid="{00000000-0005-0000-0000-0000430A0000}"/>
    <cellStyle name="Normal 8 3 9" xfId="2628" xr:uid="{00000000-0005-0000-0000-0000440A0000}"/>
    <cellStyle name="Normal 8 4" xfId="2629" xr:uid="{00000000-0005-0000-0000-0000450A0000}"/>
    <cellStyle name="Normal 8 4 10" xfId="2630" xr:uid="{00000000-0005-0000-0000-0000460A0000}"/>
    <cellStyle name="Normal 8 4 11" xfId="2631" xr:uid="{00000000-0005-0000-0000-0000470A0000}"/>
    <cellStyle name="Normal 8 4 2" xfId="2632" xr:uid="{00000000-0005-0000-0000-0000480A0000}"/>
    <cellStyle name="Normal 8 4 2 10" xfId="2633" xr:uid="{00000000-0005-0000-0000-0000490A0000}"/>
    <cellStyle name="Normal 8 4 2 2" xfId="2634" xr:uid="{00000000-0005-0000-0000-00004A0A0000}"/>
    <cellStyle name="Normal 8 4 2 2 2" xfId="2635" xr:uid="{00000000-0005-0000-0000-00004B0A0000}"/>
    <cellStyle name="Normal 8 4 2 2 3" xfId="2636" xr:uid="{00000000-0005-0000-0000-00004C0A0000}"/>
    <cellStyle name="Normal 8 4 2 2 4" xfId="2637" xr:uid="{00000000-0005-0000-0000-00004D0A0000}"/>
    <cellStyle name="Normal 8 4 2 2 5" xfId="2638" xr:uid="{00000000-0005-0000-0000-00004E0A0000}"/>
    <cellStyle name="Normal 8 4 2 2 6" xfId="2639" xr:uid="{00000000-0005-0000-0000-00004F0A0000}"/>
    <cellStyle name="Normal 8 4 2 2 7" xfId="2640" xr:uid="{00000000-0005-0000-0000-0000500A0000}"/>
    <cellStyle name="Normal 8 4 2 2 8" xfId="2641" xr:uid="{00000000-0005-0000-0000-0000510A0000}"/>
    <cellStyle name="Normal 8 4 2 3" xfId="2642" xr:uid="{00000000-0005-0000-0000-0000520A0000}"/>
    <cellStyle name="Normal 8 4 2 3 2" xfId="2643" xr:uid="{00000000-0005-0000-0000-0000530A0000}"/>
    <cellStyle name="Normal 8 4 2 3 3" xfId="2644" xr:uid="{00000000-0005-0000-0000-0000540A0000}"/>
    <cellStyle name="Normal 8 4 2 3 4" xfId="2645" xr:uid="{00000000-0005-0000-0000-0000550A0000}"/>
    <cellStyle name="Normal 8 4 2 3 5" xfId="2646" xr:uid="{00000000-0005-0000-0000-0000560A0000}"/>
    <cellStyle name="Normal 8 4 2 3 6" xfId="2647" xr:uid="{00000000-0005-0000-0000-0000570A0000}"/>
    <cellStyle name="Normal 8 4 2 3 7" xfId="2648" xr:uid="{00000000-0005-0000-0000-0000580A0000}"/>
    <cellStyle name="Normal 8 4 2 4" xfId="2649" xr:uid="{00000000-0005-0000-0000-0000590A0000}"/>
    <cellStyle name="Normal 8 4 2 5" xfId="2650" xr:uid="{00000000-0005-0000-0000-00005A0A0000}"/>
    <cellStyle name="Normal 8 4 2 6" xfId="2651" xr:uid="{00000000-0005-0000-0000-00005B0A0000}"/>
    <cellStyle name="Normal 8 4 2 7" xfId="2652" xr:uid="{00000000-0005-0000-0000-00005C0A0000}"/>
    <cellStyle name="Normal 8 4 2 8" xfId="2653" xr:uid="{00000000-0005-0000-0000-00005D0A0000}"/>
    <cellStyle name="Normal 8 4 2 9" xfId="2654" xr:uid="{00000000-0005-0000-0000-00005E0A0000}"/>
    <cellStyle name="Normal 8 4 3" xfId="2655" xr:uid="{00000000-0005-0000-0000-00005F0A0000}"/>
    <cellStyle name="Normal 8 4 3 2" xfId="2656" xr:uid="{00000000-0005-0000-0000-0000600A0000}"/>
    <cellStyle name="Normal 8 4 3 3" xfId="2657" xr:uid="{00000000-0005-0000-0000-0000610A0000}"/>
    <cellStyle name="Normal 8 4 3 4" xfId="2658" xr:uid="{00000000-0005-0000-0000-0000620A0000}"/>
    <cellStyle name="Normal 8 4 3 5" xfId="2659" xr:uid="{00000000-0005-0000-0000-0000630A0000}"/>
    <cellStyle name="Normal 8 4 3 6" xfId="2660" xr:uid="{00000000-0005-0000-0000-0000640A0000}"/>
    <cellStyle name="Normal 8 4 3 7" xfId="2661" xr:uid="{00000000-0005-0000-0000-0000650A0000}"/>
    <cellStyle name="Normal 8 4 3 8" xfId="2662" xr:uid="{00000000-0005-0000-0000-0000660A0000}"/>
    <cellStyle name="Normal 8 4 4" xfId="2663" xr:uid="{00000000-0005-0000-0000-0000670A0000}"/>
    <cellStyle name="Normal 8 4 4 2" xfId="2664" xr:uid="{00000000-0005-0000-0000-0000680A0000}"/>
    <cellStyle name="Normal 8 4 4 3" xfId="2665" xr:uid="{00000000-0005-0000-0000-0000690A0000}"/>
    <cellStyle name="Normal 8 4 4 4" xfId="2666" xr:uid="{00000000-0005-0000-0000-00006A0A0000}"/>
    <cellStyle name="Normal 8 4 4 5" xfId="2667" xr:uid="{00000000-0005-0000-0000-00006B0A0000}"/>
    <cellStyle name="Normal 8 4 4 6" xfId="2668" xr:uid="{00000000-0005-0000-0000-00006C0A0000}"/>
    <cellStyle name="Normal 8 4 4 7" xfId="2669" xr:uid="{00000000-0005-0000-0000-00006D0A0000}"/>
    <cellStyle name="Normal 8 4 5" xfId="2670" xr:uid="{00000000-0005-0000-0000-00006E0A0000}"/>
    <cellStyle name="Normal 8 4 6" xfId="2671" xr:uid="{00000000-0005-0000-0000-00006F0A0000}"/>
    <cellStyle name="Normal 8 4 7" xfId="2672" xr:uid="{00000000-0005-0000-0000-0000700A0000}"/>
    <cellStyle name="Normal 8 4 8" xfId="2673" xr:uid="{00000000-0005-0000-0000-0000710A0000}"/>
    <cellStyle name="Normal 8 4 9" xfId="2674" xr:uid="{00000000-0005-0000-0000-0000720A0000}"/>
    <cellStyle name="Normal 8 5" xfId="2675" xr:uid="{00000000-0005-0000-0000-0000730A0000}"/>
    <cellStyle name="Normal 8 5 10" xfId="2676" xr:uid="{00000000-0005-0000-0000-0000740A0000}"/>
    <cellStyle name="Normal 8 5 2" xfId="2677" xr:uid="{00000000-0005-0000-0000-0000750A0000}"/>
    <cellStyle name="Normal 8 5 2 2" xfId="2678" xr:uid="{00000000-0005-0000-0000-0000760A0000}"/>
    <cellStyle name="Normal 8 5 2 3" xfId="2679" xr:uid="{00000000-0005-0000-0000-0000770A0000}"/>
    <cellStyle name="Normal 8 5 2 4" xfId="2680" xr:uid="{00000000-0005-0000-0000-0000780A0000}"/>
    <cellStyle name="Normal 8 5 2 5" xfId="2681" xr:uid="{00000000-0005-0000-0000-0000790A0000}"/>
    <cellStyle name="Normal 8 5 2 6" xfId="2682" xr:uid="{00000000-0005-0000-0000-00007A0A0000}"/>
    <cellStyle name="Normal 8 5 2 7" xfId="2683" xr:uid="{00000000-0005-0000-0000-00007B0A0000}"/>
    <cellStyle name="Normal 8 5 2 8" xfId="2684" xr:uid="{00000000-0005-0000-0000-00007C0A0000}"/>
    <cellStyle name="Normal 8 5 3" xfId="2685" xr:uid="{00000000-0005-0000-0000-00007D0A0000}"/>
    <cellStyle name="Normal 8 5 3 2" xfId="2686" xr:uid="{00000000-0005-0000-0000-00007E0A0000}"/>
    <cellStyle name="Normal 8 5 3 3" xfId="2687" xr:uid="{00000000-0005-0000-0000-00007F0A0000}"/>
    <cellStyle name="Normal 8 5 3 4" xfId="2688" xr:uid="{00000000-0005-0000-0000-0000800A0000}"/>
    <cellStyle name="Normal 8 5 3 5" xfId="2689" xr:uid="{00000000-0005-0000-0000-0000810A0000}"/>
    <cellStyle name="Normal 8 5 3 6" xfId="2690" xr:uid="{00000000-0005-0000-0000-0000820A0000}"/>
    <cellStyle name="Normal 8 5 3 7" xfId="2691" xr:uid="{00000000-0005-0000-0000-0000830A0000}"/>
    <cellStyle name="Normal 8 5 4" xfId="2692" xr:uid="{00000000-0005-0000-0000-0000840A0000}"/>
    <cellStyle name="Normal 8 5 5" xfId="2693" xr:uid="{00000000-0005-0000-0000-0000850A0000}"/>
    <cellStyle name="Normal 8 5 6" xfId="2694" xr:uid="{00000000-0005-0000-0000-0000860A0000}"/>
    <cellStyle name="Normal 8 5 7" xfId="2695" xr:uid="{00000000-0005-0000-0000-0000870A0000}"/>
    <cellStyle name="Normal 8 5 8" xfId="2696" xr:uid="{00000000-0005-0000-0000-0000880A0000}"/>
    <cellStyle name="Normal 8 5 9" xfId="2697" xr:uid="{00000000-0005-0000-0000-0000890A0000}"/>
    <cellStyle name="Normal 8 6" xfId="2698" xr:uid="{00000000-0005-0000-0000-00008A0A0000}"/>
    <cellStyle name="Normal 8 6 2" xfId="2699" xr:uid="{00000000-0005-0000-0000-00008B0A0000}"/>
    <cellStyle name="Normal 8 6 3" xfId="2700" xr:uid="{00000000-0005-0000-0000-00008C0A0000}"/>
    <cellStyle name="Normal 8 6 4" xfId="2701" xr:uid="{00000000-0005-0000-0000-00008D0A0000}"/>
    <cellStyle name="Normal 8 6 5" xfId="2702" xr:uid="{00000000-0005-0000-0000-00008E0A0000}"/>
    <cellStyle name="Normal 8 6 6" xfId="2703" xr:uid="{00000000-0005-0000-0000-00008F0A0000}"/>
    <cellStyle name="Normal 8 6 7" xfId="2704" xr:uid="{00000000-0005-0000-0000-0000900A0000}"/>
    <cellStyle name="Normal 8 6 8" xfId="2705" xr:uid="{00000000-0005-0000-0000-0000910A0000}"/>
    <cellStyle name="Normal 8 7" xfId="2706" xr:uid="{00000000-0005-0000-0000-0000920A0000}"/>
    <cellStyle name="Normal 8 7 2" xfId="2707" xr:uid="{00000000-0005-0000-0000-0000930A0000}"/>
    <cellStyle name="Normal 8 7 3" xfId="2708" xr:uid="{00000000-0005-0000-0000-0000940A0000}"/>
    <cellStyle name="Normal 8 7 4" xfId="2709" xr:uid="{00000000-0005-0000-0000-0000950A0000}"/>
    <cellStyle name="Normal 8 7 5" xfId="2710" xr:uid="{00000000-0005-0000-0000-0000960A0000}"/>
    <cellStyle name="Normal 8 7 6" xfId="2711" xr:uid="{00000000-0005-0000-0000-0000970A0000}"/>
    <cellStyle name="Normal 8 7 7" xfId="2712" xr:uid="{00000000-0005-0000-0000-0000980A0000}"/>
    <cellStyle name="Normal 8 8" xfId="2713" xr:uid="{00000000-0005-0000-0000-0000990A0000}"/>
    <cellStyle name="Normal 8 9" xfId="2714" xr:uid="{00000000-0005-0000-0000-00009A0A0000}"/>
    <cellStyle name="Normal 9" xfId="2715" xr:uid="{00000000-0005-0000-0000-00009B0A0000}"/>
    <cellStyle name="Normal 9 10" xfId="2716" xr:uid="{00000000-0005-0000-0000-00009C0A0000}"/>
    <cellStyle name="Normal 9 11" xfId="2717" xr:uid="{00000000-0005-0000-0000-00009D0A0000}"/>
    <cellStyle name="Normal 9 12" xfId="2718" xr:uid="{00000000-0005-0000-0000-00009E0A0000}"/>
    <cellStyle name="Normal 9 13" xfId="2719" xr:uid="{00000000-0005-0000-0000-00009F0A0000}"/>
    <cellStyle name="Normal 9 14" xfId="2720" xr:uid="{00000000-0005-0000-0000-0000A00A0000}"/>
    <cellStyle name="Normal 9 15" xfId="2721" xr:uid="{00000000-0005-0000-0000-0000A10A0000}"/>
    <cellStyle name="Normal 9 2" xfId="2722" xr:uid="{00000000-0005-0000-0000-0000A20A0000}"/>
    <cellStyle name="Normal 9 2 10" xfId="2723" xr:uid="{00000000-0005-0000-0000-0000A30A0000}"/>
    <cellStyle name="Normal 9 2 11" xfId="2724" xr:uid="{00000000-0005-0000-0000-0000A40A0000}"/>
    <cellStyle name="Normal 9 2 12" xfId="2725" xr:uid="{00000000-0005-0000-0000-0000A50A0000}"/>
    <cellStyle name="Normal 9 2 2" xfId="2726" xr:uid="{00000000-0005-0000-0000-0000A60A0000}"/>
    <cellStyle name="Normal 9 2 2 10" xfId="2727" xr:uid="{00000000-0005-0000-0000-0000A70A0000}"/>
    <cellStyle name="Normal 9 2 2 2" xfId="2728" xr:uid="{00000000-0005-0000-0000-0000A80A0000}"/>
    <cellStyle name="Normal 9 2 2 2 2" xfId="2729" xr:uid="{00000000-0005-0000-0000-0000A90A0000}"/>
    <cellStyle name="Normal 9 2 2 2 3" xfId="2730" xr:uid="{00000000-0005-0000-0000-0000AA0A0000}"/>
    <cellStyle name="Normal 9 2 2 2 4" xfId="2731" xr:uid="{00000000-0005-0000-0000-0000AB0A0000}"/>
    <cellStyle name="Normal 9 2 2 2 5" xfId="2732" xr:uid="{00000000-0005-0000-0000-0000AC0A0000}"/>
    <cellStyle name="Normal 9 2 2 2 6" xfId="2733" xr:uid="{00000000-0005-0000-0000-0000AD0A0000}"/>
    <cellStyle name="Normal 9 2 2 2 7" xfId="2734" xr:uid="{00000000-0005-0000-0000-0000AE0A0000}"/>
    <cellStyle name="Normal 9 2 2 2 8" xfId="2735" xr:uid="{00000000-0005-0000-0000-0000AF0A0000}"/>
    <cellStyle name="Normal 9 2 2 3" xfId="2736" xr:uid="{00000000-0005-0000-0000-0000B00A0000}"/>
    <cellStyle name="Normal 9 2 2 3 2" xfId="2737" xr:uid="{00000000-0005-0000-0000-0000B10A0000}"/>
    <cellStyle name="Normal 9 2 2 3 3" xfId="2738" xr:uid="{00000000-0005-0000-0000-0000B20A0000}"/>
    <cellStyle name="Normal 9 2 2 3 4" xfId="2739" xr:uid="{00000000-0005-0000-0000-0000B30A0000}"/>
    <cellStyle name="Normal 9 2 2 3 5" xfId="2740" xr:uid="{00000000-0005-0000-0000-0000B40A0000}"/>
    <cellStyle name="Normal 9 2 2 3 6" xfId="2741" xr:uid="{00000000-0005-0000-0000-0000B50A0000}"/>
    <cellStyle name="Normal 9 2 2 3 7" xfId="2742" xr:uid="{00000000-0005-0000-0000-0000B60A0000}"/>
    <cellStyle name="Normal 9 2 2 4" xfId="2743" xr:uid="{00000000-0005-0000-0000-0000B70A0000}"/>
    <cellStyle name="Normal 9 2 2 5" xfId="2744" xr:uid="{00000000-0005-0000-0000-0000B80A0000}"/>
    <cellStyle name="Normal 9 2 2 6" xfId="2745" xr:uid="{00000000-0005-0000-0000-0000B90A0000}"/>
    <cellStyle name="Normal 9 2 2 7" xfId="2746" xr:uid="{00000000-0005-0000-0000-0000BA0A0000}"/>
    <cellStyle name="Normal 9 2 2 8" xfId="2747" xr:uid="{00000000-0005-0000-0000-0000BB0A0000}"/>
    <cellStyle name="Normal 9 2 2 9" xfId="2748" xr:uid="{00000000-0005-0000-0000-0000BC0A0000}"/>
    <cellStyle name="Normal 9 2 3" xfId="2749" xr:uid="{00000000-0005-0000-0000-0000BD0A0000}"/>
    <cellStyle name="Normal 9 2 3 10" xfId="2750" xr:uid="{00000000-0005-0000-0000-0000BE0A0000}"/>
    <cellStyle name="Normal 9 2 3 2" xfId="2751" xr:uid="{00000000-0005-0000-0000-0000BF0A0000}"/>
    <cellStyle name="Normal 9 2 3 2 2" xfId="2752" xr:uid="{00000000-0005-0000-0000-0000C00A0000}"/>
    <cellStyle name="Normal 9 2 3 2 3" xfId="2753" xr:uid="{00000000-0005-0000-0000-0000C10A0000}"/>
    <cellStyle name="Normal 9 2 3 2 4" xfId="2754" xr:uid="{00000000-0005-0000-0000-0000C20A0000}"/>
    <cellStyle name="Normal 9 2 3 2 5" xfId="2755" xr:uid="{00000000-0005-0000-0000-0000C30A0000}"/>
    <cellStyle name="Normal 9 2 3 2 6" xfId="2756" xr:uid="{00000000-0005-0000-0000-0000C40A0000}"/>
    <cellStyle name="Normal 9 2 3 2 7" xfId="2757" xr:uid="{00000000-0005-0000-0000-0000C50A0000}"/>
    <cellStyle name="Normal 9 2 3 2 8" xfId="2758" xr:uid="{00000000-0005-0000-0000-0000C60A0000}"/>
    <cellStyle name="Normal 9 2 3 3" xfId="2759" xr:uid="{00000000-0005-0000-0000-0000C70A0000}"/>
    <cellStyle name="Normal 9 2 3 3 2" xfId="2760" xr:uid="{00000000-0005-0000-0000-0000C80A0000}"/>
    <cellStyle name="Normal 9 2 3 3 3" xfId="2761" xr:uid="{00000000-0005-0000-0000-0000C90A0000}"/>
    <cellStyle name="Normal 9 2 3 3 4" xfId="2762" xr:uid="{00000000-0005-0000-0000-0000CA0A0000}"/>
    <cellStyle name="Normal 9 2 3 3 5" xfId="2763" xr:uid="{00000000-0005-0000-0000-0000CB0A0000}"/>
    <cellStyle name="Normal 9 2 3 3 6" xfId="2764" xr:uid="{00000000-0005-0000-0000-0000CC0A0000}"/>
    <cellStyle name="Normal 9 2 3 3 7" xfId="2765" xr:uid="{00000000-0005-0000-0000-0000CD0A0000}"/>
    <cellStyle name="Normal 9 2 3 4" xfId="2766" xr:uid="{00000000-0005-0000-0000-0000CE0A0000}"/>
    <cellStyle name="Normal 9 2 3 5" xfId="2767" xr:uid="{00000000-0005-0000-0000-0000CF0A0000}"/>
    <cellStyle name="Normal 9 2 3 6" xfId="2768" xr:uid="{00000000-0005-0000-0000-0000D00A0000}"/>
    <cellStyle name="Normal 9 2 3 7" xfId="2769" xr:uid="{00000000-0005-0000-0000-0000D10A0000}"/>
    <cellStyle name="Normal 9 2 3 8" xfId="2770" xr:uid="{00000000-0005-0000-0000-0000D20A0000}"/>
    <cellStyle name="Normal 9 2 3 9" xfId="2771" xr:uid="{00000000-0005-0000-0000-0000D30A0000}"/>
    <cellStyle name="Normal 9 2 4" xfId="2772" xr:uid="{00000000-0005-0000-0000-0000D40A0000}"/>
    <cellStyle name="Normal 9 2 4 2" xfId="2773" xr:uid="{00000000-0005-0000-0000-0000D50A0000}"/>
    <cellStyle name="Normal 9 2 4 3" xfId="2774" xr:uid="{00000000-0005-0000-0000-0000D60A0000}"/>
    <cellStyle name="Normal 9 2 4 4" xfId="2775" xr:uid="{00000000-0005-0000-0000-0000D70A0000}"/>
    <cellStyle name="Normal 9 2 4 5" xfId="2776" xr:uid="{00000000-0005-0000-0000-0000D80A0000}"/>
    <cellStyle name="Normal 9 2 4 6" xfId="2777" xr:uid="{00000000-0005-0000-0000-0000D90A0000}"/>
    <cellStyle name="Normal 9 2 4 7" xfId="2778" xr:uid="{00000000-0005-0000-0000-0000DA0A0000}"/>
    <cellStyle name="Normal 9 2 4 8" xfId="2779" xr:uid="{00000000-0005-0000-0000-0000DB0A0000}"/>
    <cellStyle name="Normal 9 2 5" xfId="2780" xr:uid="{00000000-0005-0000-0000-0000DC0A0000}"/>
    <cellStyle name="Normal 9 2 5 2" xfId="2781" xr:uid="{00000000-0005-0000-0000-0000DD0A0000}"/>
    <cellStyle name="Normal 9 2 5 3" xfId="2782" xr:uid="{00000000-0005-0000-0000-0000DE0A0000}"/>
    <cellStyle name="Normal 9 2 5 4" xfId="2783" xr:uid="{00000000-0005-0000-0000-0000DF0A0000}"/>
    <cellStyle name="Normal 9 2 5 5" xfId="2784" xr:uid="{00000000-0005-0000-0000-0000E00A0000}"/>
    <cellStyle name="Normal 9 2 5 6" xfId="2785" xr:uid="{00000000-0005-0000-0000-0000E10A0000}"/>
    <cellStyle name="Normal 9 2 5 7" xfId="2786" xr:uid="{00000000-0005-0000-0000-0000E20A0000}"/>
    <cellStyle name="Normal 9 2 6" xfId="2787" xr:uid="{00000000-0005-0000-0000-0000E30A0000}"/>
    <cellStyle name="Normal 9 2 7" xfId="2788" xr:uid="{00000000-0005-0000-0000-0000E40A0000}"/>
    <cellStyle name="Normal 9 2 8" xfId="2789" xr:uid="{00000000-0005-0000-0000-0000E50A0000}"/>
    <cellStyle name="Normal 9 2 9" xfId="2790" xr:uid="{00000000-0005-0000-0000-0000E60A0000}"/>
    <cellStyle name="Normal 9 3" xfId="2791" xr:uid="{00000000-0005-0000-0000-0000E70A0000}"/>
    <cellStyle name="Normal 9 3 10" xfId="2792" xr:uid="{00000000-0005-0000-0000-0000E80A0000}"/>
    <cellStyle name="Normal 9 3 11" xfId="2793" xr:uid="{00000000-0005-0000-0000-0000E90A0000}"/>
    <cellStyle name="Normal 9 3 12" xfId="2794" xr:uid="{00000000-0005-0000-0000-0000EA0A0000}"/>
    <cellStyle name="Normal 9 3 2" xfId="2795" xr:uid="{00000000-0005-0000-0000-0000EB0A0000}"/>
    <cellStyle name="Normal 9 3 2 10" xfId="2796" xr:uid="{00000000-0005-0000-0000-0000EC0A0000}"/>
    <cellStyle name="Normal 9 3 2 2" xfId="2797" xr:uid="{00000000-0005-0000-0000-0000ED0A0000}"/>
    <cellStyle name="Normal 9 3 2 2 2" xfId="2798" xr:uid="{00000000-0005-0000-0000-0000EE0A0000}"/>
    <cellStyle name="Normal 9 3 2 2 3" xfId="2799" xr:uid="{00000000-0005-0000-0000-0000EF0A0000}"/>
    <cellStyle name="Normal 9 3 2 2 4" xfId="2800" xr:uid="{00000000-0005-0000-0000-0000F00A0000}"/>
    <cellStyle name="Normal 9 3 2 2 5" xfId="2801" xr:uid="{00000000-0005-0000-0000-0000F10A0000}"/>
    <cellStyle name="Normal 9 3 2 2 6" xfId="2802" xr:uid="{00000000-0005-0000-0000-0000F20A0000}"/>
    <cellStyle name="Normal 9 3 2 2 7" xfId="2803" xr:uid="{00000000-0005-0000-0000-0000F30A0000}"/>
    <cellStyle name="Normal 9 3 2 2 8" xfId="2804" xr:uid="{00000000-0005-0000-0000-0000F40A0000}"/>
    <cellStyle name="Normal 9 3 2 3" xfId="2805" xr:uid="{00000000-0005-0000-0000-0000F50A0000}"/>
    <cellStyle name="Normal 9 3 2 3 2" xfId="2806" xr:uid="{00000000-0005-0000-0000-0000F60A0000}"/>
    <cellStyle name="Normal 9 3 2 3 3" xfId="2807" xr:uid="{00000000-0005-0000-0000-0000F70A0000}"/>
    <cellStyle name="Normal 9 3 2 3 4" xfId="2808" xr:uid="{00000000-0005-0000-0000-0000F80A0000}"/>
    <cellStyle name="Normal 9 3 2 3 5" xfId="2809" xr:uid="{00000000-0005-0000-0000-0000F90A0000}"/>
    <cellStyle name="Normal 9 3 2 3 6" xfId="2810" xr:uid="{00000000-0005-0000-0000-0000FA0A0000}"/>
    <cellStyle name="Normal 9 3 2 3 7" xfId="2811" xr:uid="{00000000-0005-0000-0000-0000FB0A0000}"/>
    <cellStyle name="Normal 9 3 2 4" xfId="2812" xr:uid="{00000000-0005-0000-0000-0000FC0A0000}"/>
    <cellStyle name="Normal 9 3 2 5" xfId="2813" xr:uid="{00000000-0005-0000-0000-0000FD0A0000}"/>
    <cellStyle name="Normal 9 3 2 6" xfId="2814" xr:uid="{00000000-0005-0000-0000-0000FE0A0000}"/>
    <cellStyle name="Normal 9 3 2 7" xfId="2815" xr:uid="{00000000-0005-0000-0000-0000FF0A0000}"/>
    <cellStyle name="Normal 9 3 2 8" xfId="2816" xr:uid="{00000000-0005-0000-0000-0000000B0000}"/>
    <cellStyle name="Normal 9 3 2 9" xfId="2817" xr:uid="{00000000-0005-0000-0000-0000010B0000}"/>
    <cellStyle name="Normal 9 3 3" xfId="2818" xr:uid="{00000000-0005-0000-0000-0000020B0000}"/>
    <cellStyle name="Normal 9 3 3 10" xfId="2819" xr:uid="{00000000-0005-0000-0000-0000030B0000}"/>
    <cellStyle name="Normal 9 3 3 2" xfId="2820" xr:uid="{00000000-0005-0000-0000-0000040B0000}"/>
    <cellStyle name="Normal 9 3 3 2 2" xfId="2821" xr:uid="{00000000-0005-0000-0000-0000050B0000}"/>
    <cellStyle name="Normal 9 3 3 2 3" xfId="2822" xr:uid="{00000000-0005-0000-0000-0000060B0000}"/>
    <cellStyle name="Normal 9 3 3 2 4" xfId="2823" xr:uid="{00000000-0005-0000-0000-0000070B0000}"/>
    <cellStyle name="Normal 9 3 3 2 5" xfId="2824" xr:uid="{00000000-0005-0000-0000-0000080B0000}"/>
    <cellStyle name="Normal 9 3 3 2 6" xfId="2825" xr:uid="{00000000-0005-0000-0000-0000090B0000}"/>
    <cellStyle name="Normal 9 3 3 2 7" xfId="2826" xr:uid="{00000000-0005-0000-0000-00000A0B0000}"/>
    <cellStyle name="Normal 9 3 3 2 8" xfId="2827" xr:uid="{00000000-0005-0000-0000-00000B0B0000}"/>
    <cellStyle name="Normal 9 3 3 3" xfId="2828" xr:uid="{00000000-0005-0000-0000-00000C0B0000}"/>
    <cellStyle name="Normal 9 3 3 3 2" xfId="2829" xr:uid="{00000000-0005-0000-0000-00000D0B0000}"/>
    <cellStyle name="Normal 9 3 3 3 3" xfId="2830" xr:uid="{00000000-0005-0000-0000-00000E0B0000}"/>
    <cellStyle name="Normal 9 3 3 3 4" xfId="2831" xr:uid="{00000000-0005-0000-0000-00000F0B0000}"/>
    <cellStyle name="Normal 9 3 3 3 5" xfId="2832" xr:uid="{00000000-0005-0000-0000-0000100B0000}"/>
    <cellStyle name="Normal 9 3 3 3 6" xfId="2833" xr:uid="{00000000-0005-0000-0000-0000110B0000}"/>
    <cellStyle name="Normal 9 3 3 3 7" xfId="2834" xr:uid="{00000000-0005-0000-0000-0000120B0000}"/>
    <cellStyle name="Normal 9 3 3 4" xfId="2835" xr:uid="{00000000-0005-0000-0000-0000130B0000}"/>
    <cellStyle name="Normal 9 3 3 5" xfId="2836" xr:uid="{00000000-0005-0000-0000-0000140B0000}"/>
    <cellStyle name="Normal 9 3 3 6" xfId="2837" xr:uid="{00000000-0005-0000-0000-0000150B0000}"/>
    <cellStyle name="Normal 9 3 3 7" xfId="2838" xr:uid="{00000000-0005-0000-0000-0000160B0000}"/>
    <cellStyle name="Normal 9 3 3 8" xfId="2839" xr:uid="{00000000-0005-0000-0000-0000170B0000}"/>
    <cellStyle name="Normal 9 3 3 9" xfId="2840" xr:uid="{00000000-0005-0000-0000-0000180B0000}"/>
    <cellStyle name="Normal 9 3 4" xfId="2841" xr:uid="{00000000-0005-0000-0000-0000190B0000}"/>
    <cellStyle name="Normal 9 3 4 2" xfId="2842" xr:uid="{00000000-0005-0000-0000-00001A0B0000}"/>
    <cellStyle name="Normal 9 3 4 3" xfId="2843" xr:uid="{00000000-0005-0000-0000-00001B0B0000}"/>
    <cellStyle name="Normal 9 3 4 4" xfId="2844" xr:uid="{00000000-0005-0000-0000-00001C0B0000}"/>
    <cellStyle name="Normal 9 3 4 5" xfId="2845" xr:uid="{00000000-0005-0000-0000-00001D0B0000}"/>
    <cellStyle name="Normal 9 3 4 6" xfId="2846" xr:uid="{00000000-0005-0000-0000-00001E0B0000}"/>
    <cellStyle name="Normal 9 3 4 7" xfId="2847" xr:uid="{00000000-0005-0000-0000-00001F0B0000}"/>
    <cellStyle name="Normal 9 3 4 8" xfId="2848" xr:uid="{00000000-0005-0000-0000-0000200B0000}"/>
    <cellStyle name="Normal 9 3 5" xfId="2849" xr:uid="{00000000-0005-0000-0000-0000210B0000}"/>
    <cellStyle name="Normal 9 3 5 2" xfId="2850" xr:uid="{00000000-0005-0000-0000-0000220B0000}"/>
    <cellStyle name="Normal 9 3 5 3" xfId="2851" xr:uid="{00000000-0005-0000-0000-0000230B0000}"/>
    <cellStyle name="Normal 9 3 5 4" xfId="2852" xr:uid="{00000000-0005-0000-0000-0000240B0000}"/>
    <cellStyle name="Normal 9 3 5 5" xfId="2853" xr:uid="{00000000-0005-0000-0000-0000250B0000}"/>
    <cellStyle name="Normal 9 3 5 6" xfId="2854" xr:uid="{00000000-0005-0000-0000-0000260B0000}"/>
    <cellStyle name="Normal 9 3 5 7" xfId="2855" xr:uid="{00000000-0005-0000-0000-0000270B0000}"/>
    <cellStyle name="Normal 9 3 6" xfId="2856" xr:uid="{00000000-0005-0000-0000-0000280B0000}"/>
    <cellStyle name="Normal 9 3 7" xfId="2857" xr:uid="{00000000-0005-0000-0000-0000290B0000}"/>
    <cellStyle name="Normal 9 3 8" xfId="2858" xr:uid="{00000000-0005-0000-0000-00002A0B0000}"/>
    <cellStyle name="Normal 9 3 9" xfId="2859" xr:uid="{00000000-0005-0000-0000-00002B0B0000}"/>
    <cellStyle name="Normal 9 4" xfId="2860" xr:uid="{00000000-0005-0000-0000-00002C0B0000}"/>
    <cellStyle name="Normal 9 4 10" xfId="2861" xr:uid="{00000000-0005-0000-0000-00002D0B0000}"/>
    <cellStyle name="Normal 9 4 11" xfId="2862" xr:uid="{00000000-0005-0000-0000-00002E0B0000}"/>
    <cellStyle name="Normal 9 4 2" xfId="2863" xr:uid="{00000000-0005-0000-0000-00002F0B0000}"/>
    <cellStyle name="Normal 9 4 2 10" xfId="2864" xr:uid="{00000000-0005-0000-0000-0000300B0000}"/>
    <cellStyle name="Normal 9 4 2 2" xfId="2865" xr:uid="{00000000-0005-0000-0000-0000310B0000}"/>
    <cellStyle name="Normal 9 4 2 2 2" xfId="2866" xr:uid="{00000000-0005-0000-0000-0000320B0000}"/>
    <cellStyle name="Normal 9 4 2 2 3" xfId="2867" xr:uid="{00000000-0005-0000-0000-0000330B0000}"/>
    <cellStyle name="Normal 9 4 2 2 4" xfId="2868" xr:uid="{00000000-0005-0000-0000-0000340B0000}"/>
    <cellStyle name="Normal 9 4 2 2 5" xfId="2869" xr:uid="{00000000-0005-0000-0000-0000350B0000}"/>
    <cellStyle name="Normal 9 4 2 2 6" xfId="2870" xr:uid="{00000000-0005-0000-0000-0000360B0000}"/>
    <cellStyle name="Normal 9 4 2 2 7" xfId="2871" xr:uid="{00000000-0005-0000-0000-0000370B0000}"/>
    <cellStyle name="Normal 9 4 2 2 8" xfId="2872" xr:uid="{00000000-0005-0000-0000-0000380B0000}"/>
    <cellStyle name="Normal 9 4 2 3" xfId="2873" xr:uid="{00000000-0005-0000-0000-0000390B0000}"/>
    <cellStyle name="Normal 9 4 2 3 2" xfId="2874" xr:uid="{00000000-0005-0000-0000-00003A0B0000}"/>
    <cellStyle name="Normal 9 4 2 3 3" xfId="2875" xr:uid="{00000000-0005-0000-0000-00003B0B0000}"/>
    <cellStyle name="Normal 9 4 2 3 4" xfId="2876" xr:uid="{00000000-0005-0000-0000-00003C0B0000}"/>
    <cellStyle name="Normal 9 4 2 3 5" xfId="2877" xr:uid="{00000000-0005-0000-0000-00003D0B0000}"/>
    <cellStyle name="Normal 9 4 2 3 6" xfId="2878" xr:uid="{00000000-0005-0000-0000-00003E0B0000}"/>
    <cellStyle name="Normal 9 4 2 3 7" xfId="2879" xr:uid="{00000000-0005-0000-0000-00003F0B0000}"/>
    <cellStyle name="Normal 9 4 2 4" xfId="2880" xr:uid="{00000000-0005-0000-0000-0000400B0000}"/>
    <cellStyle name="Normal 9 4 2 5" xfId="2881" xr:uid="{00000000-0005-0000-0000-0000410B0000}"/>
    <cellStyle name="Normal 9 4 2 6" xfId="2882" xr:uid="{00000000-0005-0000-0000-0000420B0000}"/>
    <cellStyle name="Normal 9 4 2 7" xfId="2883" xr:uid="{00000000-0005-0000-0000-0000430B0000}"/>
    <cellStyle name="Normal 9 4 2 8" xfId="2884" xr:uid="{00000000-0005-0000-0000-0000440B0000}"/>
    <cellStyle name="Normal 9 4 2 9" xfId="2885" xr:uid="{00000000-0005-0000-0000-0000450B0000}"/>
    <cellStyle name="Normal 9 4 3" xfId="2886" xr:uid="{00000000-0005-0000-0000-0000460B0000}"/>
    <cellStyle name="Normal 9 4 3 2" xfId="2887" xr:uid="{00000000-0005-0000-0000-0000470B0000}"/>
    <cellStyle name="Normal 9 4 3 3" xfId="2888" xr:uid="{00000000-0005-0000-0000-0000480B0000}"/>
    <cellStyle name="Normal 9 4 3 4" xfId="2889" xr:uid="{00000000-0005-0000-0000-0000490B0000}"/>
    <cellStyle name="Normal 9 4 3 5" xfId="2890" xr:uid="{00000000-0005-0000-0000-00004A0B0000}"/>
    <cellStyle name="Normal 9 4 3 6" xfId="2891" xr:uid="{00000000-0005-0000-0000-00004B0B0000}"/>
    <cellStyle name="Normal 9 4 3 7" xfId="2892" xr:uid="{00000000-0005-0000-0000-00004C0B0000}"/>
    <cellStyle name="Normal 9 4 3 8" xfId="2893" xr:uid="{00000000-0005-0000-0000-00004D0B0000}"/>
    <cellStyle name="Normal 9 4 4" xfId="2894" xr:uid="{00000000-0005-0000-0000-00004E0B0000}"/>
    <cellStyle name="Normal 9 4 4 2" xfId="2895" xr:uid="{00000000-0005-0000-0000-00004F0B0000}"/>
    <cellStyle name="Normal 9 4 4 3" xfId="2896" xr:uid="{00000000-0005-0000-0000-0000500B0000}"/>
    <cellStyle name="Normal 9 4 4 4" xfId="2897" xr:uid="{00000000-0005-0000-0000-0000510B0000}"/>
    <cellStyle name="Normal 9 4 4 5" xfId="2898" xr:uid="{00000000-0005-0000-0000-0000520B0000}"/>
    <cellStyle name="Normal 9 4 4 6" xfId="2899" xr:uid="{00000000-0005-0000-0000-0000530B0000}"/>
    <cellStyle name="Normal 9 4 4 7" xfId="2900" xr:uid="{00000000-0005-0000-0000-0000540B0000}"/>
    <cellStyle name="Normal 9 4 5" xfId="2901" xr:uid="{00000000-0005-0000-0000-0000550B0000}"/>
    <cellStyle name="Normal 9 4 6" xfId="2902" xr:uid="{00000000-0005-0000-0000-0000560B0000}"/>
    <cellStyle name="Normal 9 4 7" xfId="2903" xr:uid="{00000000-0005-0000-0000-0000570B0000}"/>
    <cellStyle name="Normal 9 4 8" xfId="2904" xr:uid="{00000000-0005-0000-0000-0000580B0000}"/>
    <cellStyle name="Normal 9 4 9" xfId="2905" xr:uid="{00000000-0005-0000-0000-0000590B0000}"/>
    <cellStyle name="Normal 9 5" xfId="2906" xr:uid="{00000000-0005-0000-0000-00005A0B0000}"/>
    <cellStyle name="Normal 9 5 10" xfId="2907" xr:uid="{00000000-0005-0000-0000-00005B0B0000}"/>
    <cellStyle name="Normal 9 5 2" xfId="2908" xr:uid="{00000000-0005-0000-0000-00005C0B0000}"/>
    <cellStyle name="Normal 9 5 2 2" xfId="2909" xr:uid="{00000000-0005-0000-0000-00005D0B0000}"/>
    <cellStyle name="Normal 9 5 2 3" xfId="2910" xr:uid="{00000000-0005-0000-0000-00005E0B0000}"/>
    <cellStyle name="Normal 9 5 2 4" xfId="2911" xr:uid="{00000000-0005-0000-0000-00005F0B0000}"/>
    <cellStyle name="Normal 9 5 2 5" xfId="2912" xr:uid="{00000000-0005-0000-0000-0000600B0000}"/>
    <cellStyle name="Normal 9 5 2 6" xfId="2913" xr:uid="{00000000-0005-0000-0000-0000610B0000}"/>
    <cellStyle name="Normal 9 5 2 7" xfId="2914" xr:uid="{00000000-0005-0000-0000-0000620B0000}"/>
    <cellStyle name="Normal 9 5 2 8" xfId="2915" xr:uid="{00000000-0005-0000-0000-0000630B0000}"/>
    <cellStyle name="Normal 9 5 3" xfId="2916" xr:uid="{00000000-0005-0000-0000-0000640B0000}"/>
    <cellStyle name="Normal 9 5 3 2" xfId="2917" xr:uid="{00000000-0005-0000-0000-0000650B0000}"/>
    <cellStyle name="Normal 9 5 3 3" xfId="2918" xr:uid="{00000000-0005-0000-0000-0000660B0000}"/>
    <cellStyle name="Normal 9 5 3 4" xfId="2919" xr:uid="{00000000-0005-0000-0000-0000670B0000}"/>
    <cellStyle name="Normal 9 5 3 5" xfId="2920" xr:uid="{00000000-0005-0000-0000-0000680B0000}"/>
    <cellStyle name="Normal 9 5 3 6" xfId="2921" xr:uid="{00000000-0005-0000-0000-0000690B0000}"/>
    <cellStyle name="Normal 9 5 3 7" xfId="2922" xr:uid="{00000000-0005-0000-0000-00006A0B0000}"/>
    <cellStyle name="Normal 9 5 4" xfId="2923" xr:uid="{00000000-0005-0000-0000-00006B0B0000}"/>
    <cellStyle name="Normal 9 5 5" xfId="2924" xr:uid="{00000000-0005-0000-0000-00006C0B0000}"/>
    <cellStyle name="Normal 9 5 6" xfId="2925" xr:uid="{00000000-0005-0000-0000-00006D0B0000}"/>
    <cellStyle name="Normal 9 5 7" xfId="2926" xr:uid="{00000000-0005-0000-0000-00006E0B0000}"/>
    <cellStyle name="Normal 9 5 8" xfId="2927" xr:uid="{00000000-0005-0000-0000-00006F0B0000}"/>
    <cellStyle name="Normal 9 5 9" xfId="2928" xr:uid="{00000000-0005-0000-0000-0000700B0000}"/>
    <cellStyle name="Normal 9 6" xfId="2929" xr:uid="{00000000-0005-0000-0000-0000710B0000}"/>
    <cellStyle name="Normal 9 6 2" xfId="2930" xr:uid="{00000000-0005-0000-0000-0000720B0000}"/>
    <cellStyle name="Normal 9 6 3" xfId="2931" xr:uid="{00000000-0005-0000-0000-0000730B0000}"/>
    <cellStyle name="Normal 9 6 4" xfId="2932" xr:uid="{00000000-0005-0000-0000-0000740B0000}"/>
    <cellStyle name="Normal 9 6 5" xfId="2933" xr:uid="{00000000-0005-0000-0000-0000750B0000}"/>
    <cellStyle name="Normal 9 6 6" xfId="2934" xr:uid="{00000000-0005-0000-0000-0000760B0000}"/>
    <cellStyle name="Normal 9 6 7" xfId="2935" xr:uid="{00000000-0005-0000-0000-0000770B0000}"/>
    <cellStyle name="Normal 9 6 8" xfId="2936" xr:uid="{00000000-0005-0000-0000-0000780B0000}"/>
    <cellStyle name="Normal 9 7" xfId="2937" xr:uid="{00000000-0005-0000-0000-0000790B0000}"/>
    <cellStyle name="Normal 9 7 2" xfId="2938" xr:uid="{00000000-0005-0000-0000-00007A0B0000}"/>
    <cellStyle name="Normal 9 7 3" xfId="2939" xr:uid="{00000000-0005-0000-0000-00007B0B0000}"/>
    <cellStyle name="Normal 9 7 4" xfId="2940" xr:uid="{00000000-0005-0000-0000-00007C0B0000}"/>
    <cellStyle name="Normal 9 7 5" xfId="2941" xr:uid="{00000000-0005-0000-0000-00007D0B0000}"/>
    <cellStyle name="Normal 9 7 6" xfId="2942" xr:uid="{00000000-0005-0000-0000-00007E0B0000}"/>
    <cellStyle name="Normal 9 7 7" xfId="2943" xr:uid="{00000000-0005-0000-0000-00007F0B0000}"/>
    <cellStyle name="Normal 9 8" xfId="2944" xr:uid="{00000000-0005-0000-0000-0000800B0000}"/>
    <cellStyle name="Normal 9 9" xfId="2945" xr:uid="{00000000-0005-0000-0000-0000810B0000}"/>
    <cellStyle name="Nota 2" xfId="2946" xr:uid="{00000000-0005-0000-0000-0000820B0000}"/>
    <cellStyle name="Percent 2" xfId="2947" xr:uid="{00000000-0005-0000-0000-0000830B0000}"/>
    <cellStyle name="Percent 2 3" xfId="2948" xr:uid="{00000000-0005-0000-0000-0000840B0000}"/>
    <cellStyle name="Percent 3" xfId="2949" xr:uid="{00000000-0005-0000-0000-0000850B0000}"/>
    <cellStyle name="Percent 3 2" xfId="2950" xr:uid="{00000000-0005-0000-0000-0000860B0000}"/>
    <cellStyle name="Porcentagem 10" xfId="2951" xr:uid="{00000000-0005-0000-0000-0000870B0000}"/>
    <cellStyle name="Porcentagem 10 2" xfId="2952" xr:uid="{00000000-0005-0000-0000-0000880B0000}"/>
    <cellStyle name="Porcentagem 10 3" xfId="2953" xr:uid="{00000000-0005-0000-0000-0000890B0000}"/>
    <cellStyle name="Porcentagem 11" xfId="2954" xr:uid="{00000000-0005-0000-0000-00008A0B0000}"/>
    <cellStyle name="Porcentagem 11 2" xfId="2955" xr:uid="{00000000-0005-0000-0000-00008B0B0000}"/>
    <cellStyle name="Porcentagem 11 3" xfId="2956" xr:uid="{00000000-0005-0000-0000-00008C0B0000}"/>
    <cellStyle name="Porcentagem 12" xfId="2957" xr:uid="{00000000-0005-0000-0000-00008D0B0000}"/>
    <cellStyle name="Porcentagem 12 2" xfId="2958" xr:uid="{00000000-0005-0000-0000-00008E0B0000}"/>
    <cellStyle name="Porcentagem 12 3" xfId="2959" xr:uid="{00000000-0005-0000-0000-00008F0B0000}"/>
    <cellStyle name="Porcentagem 13" xfId="2960" xr:uid="{00000000-0005-0000-0000-0000900B0000}"/>
    <cellStyle name="Porcentagem 13 2" xfId="2961" xr:uid="{00000000-0005-0000-0000-0000910B0000}"/>
    <cellStyle name="Porcentagem 13 3" xfId="2962" xr:uid="{00000000-0005-0000-0000-0000920B0000}"/>
    <cellStyle name="Porcentagem 14" xfId="2963" xr:uid="{00000000-0005-0000-0000-0000930B0000}"/>
    <cellStyle name="Porcentagem 14 2" xfId="2964" xr:uid="{00000000-0005-0000-0000-0000940B0000}"/>
    <cellStyle name="Porcentagem 14 3" xfId="2965" xr:uid="{00000000-0005-0000-0000-0000950B0000}"/>
    <cellStyle name="Porcentagem 15" xfId="2966" xr:uid="{00000000-0005-0000-0000-0000960B0000}"/>
    <cellStyle name="Porcentagem 16" xfId="2967" xr:uid="{00000000-0005-0000-0000-0000970B0000}"/>
    <cellStyle name="Porcentagem 2" xfId="2968" xr:uid="{00000000-0005-0000-0000-0000980B0000}"/>
    <cellStyle name="Porcentagem 2 2" xfId="2969" xr:uid="{00000000-0005-0000-0000-0000990B0000}"/>
    <cellStyle name="Porcentagem 2 2 2" xfId="2970" xr:uid="{00000000-0005-0000-0000-00009A0B0000}"/>
    <cellStyle name="Porcentagem 2 2 2 10" xfId="2971" xr:uid="{00000000-0005-0000-0000-00009B0B0000}"/>
    <cellStyle name="Porcentagem 2 2 2 10 2" xfId="2972" xr:uid="{00000000-0005-0000-0000-00009C0B0000}"/>
    <cellStyle name="Porcentagem 2 2 2 10 3" xfId="2973" xr:uid="{00000000-0005-0000-0000-00009D0B0000}"/>
    <cellStyle name="Porcentagem 2 2 2 11" xfId="2974" xr:uid="{00000000-0005-0000-0000-00009E0B0000}"/>
    <cellStyle name="Porcentagem 2 2 2 12" xfId="2975" xr:uid="{00000000-0005-0000-0000-00009F0B0000}"/>
    <cellStyle name="Porcentagem 2 2 2 2" xfId="2976" xr:uid="{00000000-0005-0000-0000-0000A00B0000}"/>
    <cellStyle name="Porcentagem 2 2 2 2 10" xfId="2977" xr:uid="{00000000-0005-0000-0000-0000A10B0000}"/>
    <cellStyle name="Porcentagem 2 2 2 2 2" xfId="2978" xr:uid="{00000000-0005-0000-0000-0000A20B0000}"/>
    <cellStyle name="Porcentagem 2 2 2 2 2 2" xfId="2979" xr:uid="{00000000-0005-0000-0000-0000A30B0000}"/>
    <cellStyle name="Porcentagem 2 2 2 2 2 3" xfId="2980" xr:uid="{00000000-0005-0000-0000-0000A40B0000}"/>
    <cellStyle name="Porcentagem 2 2 2 2 3" xfId="2981" xr:uid="{00000000-0005-0000-0000-0000A50B0000}"/>
    <cellStyle name="Porcentagem 2 2 2 2 3 2" xfId="2982" xr:uid="{00000000-0005-0000-0000-0000A60B0000}"/>
    <cellStyle name="Porcentagem 2 2 2 2 3 3" xfId="2983" xr:uid="{00000000-0005-0000-0000-0000A70B0000}"/>
    <cellStyle name="Porcentagem 2 2 2 2 4" xfId="2984" xr:uid="{00000000-0005-0000-0000-0000A80B0000}"/>
    <cellStyle name="Porcentagem 2 2 2 2 4 2" xfId="2985" xr:uid="{00000000-0005-0000-0000-0000A90B0000}"/>
    <cellStyle name="Porcentagem 2 2 2 2 4 3" xfId="2986" xr:uid="{00000000-0005-0000-0000-0000AA0B0000}"/>
    <cellStyle name="Porcentagem 2 2 2 2 5" xfId="2987" xr:uid="{00000000-0005-0000-0000-0000AB0B0000}"/>
    <cellStyle name="Porcentagem 2 2 2 2 5 2" xfId="2988" xr:uid="{00000000-0005-0000-0000-0000AC0B0000}"/>
    <cellStyle name="Porcentagem 2 2 2 2 5 3" xfId="2989" xr:uid="{00000000-0005-0000-0000-0000AD0B0000}"/>
    <cellStyle name="Porcentagem 2 2 2 2 6" xfId="2990" xr:uid="{00000000-0005-0000-0000-0000AE0B0000}"/>
    <cellStyle name="Porcentagem 2 2 2 2 6 2" xfId="2991" xr:uid="{00000000-0005-0000-0000-0000AF0B0000}"/>
    <cellStyle name="Porcentagem 2 2 2 2 6 3" xfId="2992" xr:uid="{00000000-0005-0000-0000-0000B00B0000}"/>
    <cellStyle name="Porcentagem 2 2 2 2 7" xfId="2993" xr:uid="{00000000-0005-0000-0000-0000B10B0000}"/>
    <cellStyle name="Porcentagem 2 2 2 2 7 2" xfId="2994" xr:uid="{00000000-0005-0000-0000-0000B20B0000}"/>
    <cellStyle name="Porcentagem 2 2 2 2 7 3" xfId="2995" xr:uid="{00000000-0005-0000-0000-0000B30B0000}"/>
    <cellStyle name="Porcentagem 2 2 2 2 8" xfId="2996" xr:uid="{00000000-0005-0000-0000-0000B40B0000}"/>
    <cellStyle name="Porcentagem 2 2 2 2 8 2" xfId="2997" xr:uid="{00000000-0005-0000-0000-0000B50B0000}"/>
    <cellStyle name="Porcentagem 2 2 2 2 8 3" xfId="2998" xr:uid="{00000000-0005-0000-0000-0000B60B0000}"/>
    <cellStyle name="Porcentagem 2 2 2 2 9" xfId="2999" xr:uid="{00000000-0005-0000-0000-0000B70B0000}"/>
    <cellStyle name="Porcentagem 2 2 2 3" xfId="3000" xr:uid="{00000000-0005-0000-0000-0000B80B0000}"/>
    <cellStyle name="Porcentagem 2 2 2 3 2" xfId="3001" xr:uid="{00000000-0005-0000-0000-0000B90B0000}"/>
    <cellStyle name="Porcentagem 2 2 2 3 2 2" xfId="3002" xr:uid="{00000000-0005-0000-0000-0000BA0B0000}"/>
    <cellStyle name="Porcentagem 2 2 2 3 2 3" xfId="3003" xr:uid="{00000000-0005-0000-0000-0000BB0B0000}"/>
    <cellStyle name="Porcentagem 2 2 2 3 3" xfId="3004" xr:uid="{00000000-0005-0000-0000-0000BC0B0000}"/>
    <cellStyle name="Porcentagem 2 2 2 3 3 2" xfId="3005" xr:uid="{00000000-0005-0000-0000-0000BD0B0000}"/>
    <cellStyle name="Porcentagem 2 2 2 3 3 3" xfId="3006" xr:uid="{00000000-0005-0000-0000-0000BE0B0000}"/>
    <cellStyle name="Porcentagem 2 2 2 3 4" xfId="3007" xr:uid="{00000000-0005-0000-0000-0000BF0B0000}"/>
    <cellStyle name="Porcentagem 2 2 2 3 4 2" xfId="3008" xr:uid="{00000000-0005-0000-0000-0000C00B0000}"/>
    <cellStyle name="Porcentagem 2 2 2 3 4 3" xfId="3009" xr:uid="{00000000-0005-0000-0000-0000C10B0000}"/>
    <cellStyle name="Porcentagem 2 2 2 3 5" xfId="3010" xr:uid="{00000000-0005-0000-0000-0000C20B0000}"/>
    <cellStyle name="Porcentagem 2 2 2 3 5 2" xfId="3011" xr:uid="{00000000-0005-0000-0000-0000C30B0000}"/>
    <cellStyle name="Porcentagem 2 2 2 3 5 3" xfId="3012" xr:uid="{00000000-0005-0000-0000-0000C40B0000}"/>
    <cellStyle name="Porcentagem 2 2 2 3 6" xfId="3013" xr:uid="{00000000-0005-0000-0000-0000C50B0000}"/>
    <cellStyle name="Porcentagem 2 2 2 3 6 2" xfId="3014" xr:uid="{00000000-0005-0000-0000-0000C60B0000}"/>
    <cellStyle name="Porcentagem 2 2 2 3 6 3" xfId="3015" xr:uid="{00000000-0005-0000-0000-0000C70B0000}"/>
    <cellStyle name="Porcentagem 2 2 2 3 7" xfId="3016" xr:uid="{00000000-0005-0000-0000-0000C80B0000}"/>
    <cellStyle name="Porcentagem 2 2 2 3 7 2" xfId="3017" xr:uid="{00000000-0005-0000-0000-0000C90B0000}"/>
    <cellStyle name="Porcentagem 2 2 2 3 7 3" xfId="3018" xr:uid="{00000000-0005-0000-0000-0000CA0B0000}"/>
    <cellStyle name="Porcentagem 2 2 2 3 8" xfId="3019" xr:uid="{00000000-0005-0000-0000-0000CB0B0000}"/>
    <cellStyle name="Porcentagem 2 2 2 3 9" xfId="3020" xr:uid="{00000000-0005-0000-0000-0000CC0B0000}"/>
    <cellStyle name="Porcentagem 2 2 2 4" xfId="3021" xr:uid="{00000000-0005-0000-0000-0000CD0B0000}"/>
    <cellStyle name="Porcentagem 2 2 2 4 2" xfId="3022" xr:uid="{00000000-0005-0000-0000-0000CE0B0000}"/>
    <cellStyle name="Porcentagem 2 2 2 4 3" xfId="3023" xr:uid="{00000000-0005-0000-0000-0000CF0B0000}"/>
    <cellStyle name="Porcentagem 2 2 2 5" xfId="3024" xr:uid="{00000000-0005-0000-0000-0000D00B0000}"/>
    <cellStyle name="Porcentagem 2 2 2 5 2" xfId="3025" xr:uid="{00000000-0005-0000-0000-0000D10B0000}"/>
    <cellStyle name="Porcentagem 2 2 2 5 3" xfId="3026" xr:uid="{00000000-0005-0000-0000-0000D20B0000}"/>
    <cellStyle name="Porcentagem 2 2 2 6" xfId="3027" xr:uid="{00000000-0005-0000-0000-0000D30B0000}"/>
    <cellStyle name="Porcentagem 2 2 2 6 2" xfId="3028" xr:uid="{00000000-0005-0000-0000-0000D40B0000}"/>
    <cellStyle name="Porcentagem 2 2 2 6 3" xfId="3029" xr:uid="{00000000-0005-0000-0000-0000D50B0000}"/>
    <cellStyle name="Porcentagem 2 2 2 7" xfId="3030" xr:uid="{00000000-0005-0000-0000-0000D60B0000}"/>
    <cellStyle name="Porcentagem 2 2 2 7 2" xfId="3031" xr:uid="{00000000-0005-0000-0000-0000D70B0000}"/>
    <cellStyle name="Porcentagem 2 2 2 7 3" xfId="3032" xr:uid="{00000000-0005-0000-0000-0000D80B0000}"/>
    <cellStyle name="Porcentagem 2 2 2 8" xfId="3033" xr:uid="{00000000-0005-0000-0000-0000D90B0000}"/>
    <cellStyle name="Porcentagem 2 2 2 8 2" xfId="3034" xr:uid="{00000000-0005-0000-0000-0000DA0B0000}"/>
    <cellStyle name="Porcentagem 2 2 2 8 3" xfId="3035" xr:uid="{00000000-0005-0000-0000-0000DB0B0000}"/>
    <cellStyle name="Porcentagem 2 2 2 9" xfId="3036" xr:uid="{00000000-0005-0000-0000-0000DC0B0000}"/>
    <cellStyle name="Porcentagem 2 2 2 9 2" xfId="3037" xr:uid="{00000000-0005-0000-0000-0000DD0B0000}"/>
    <cellStyle name="Porcentagem 2 2 2 9 3" xfId="3038" xr:uid="{00000000-0005-0000-0000-0000DE0B0000}"/>
    <cellStyle name="Porcentagem 2 3" xfId="3039" xr:uid="{00000000-0005-0000-0000-0000DF0B0000}"/>
    <cellStyle name="Porcentagem 2 3 10" xfId="3040" xr:uid="{00000000-0005-0000-0000-0000E00B0000}"/>
    <cellStyle name="Porcentagem 2 3 10 2" xfId="3041" xr:uid="{00000000-0005-0000-0000-0000E10B0000}"/>
    <cellStyle name="Porcentagem 2 3 10 3" xfId="3042" xr:uid="{00000000-0005-0000-0000-0000E20B0000}"/>
    <cellStyle name="Porcentagem 2 3 11" xfId="3043" xr:uid="{00000000-0005-0000-0000-0000E30B0000}"/>
    <cellStyle name="Porcentagem 2 3 11 2" xfId="3044" xr:uid="{00000000-0005-0000-0000-0000E40B0000}"/>
    <cellStyle name="Porcentagem 2 3 11 3" xfId="3045" xr:uid="{00000000-0005-0000-0000-0000E50B0000}"/>
    <cellStyle name="Porcentagem 2 3 12" xfId="3046" xr:uid="{00000000-0005-0000-0000-0000E60B0000}"/>
    <cellStyle name="Porcentagem 2 3 12 2" xfId="3047" xr:uid="{00000000-0005-0000-0000-0000E70B0000}"/>
    <cellStyle name="Porcentagem 2 3 12 3" xfId="3048" xr:uid="{00000000-0005-0000-0000-0000E80B0000}"/>
    <cellStyle name="Porcentagem 2 3 13" xfId="3049" xr:uid="{00000000-0005-0000-0000-0000E90B0000}"/>
    <cellStyle name="Porcentagem 2 3 14" xfId="3050" xr:uid="{00000000-0005-0000-0000-0000EA0B0000}"/>
    <cellStyle name="Porcentagem 2 3 2" xfId="3051" xr:uid="{00000000-0005-0000-0000-0000EB0B0000}"/>
    <cellStyle name="Porcentagem 2 3 2 10" xfId="3052" xr:uid="{00000000-0005-0000-0000-0000EC0B0000}"/>
    <cellStyle name="Porcentagem 2 3 2 10 2" xfId="3053" xr:uid="{00000000-0005-0000-0000-0000ED0B0000}"/>
    <cellStyle name="Porcentagem 2 3 2 10 3" xfId="3054" xr:uid="{00000000-0005-0000-0000-0000EE0B0000}"/>
    <cellStyle name="Porcentagem 2 3 2 11" xfId="3055" xr:uid="{00000000-0005-0000-0000-0000EF0B0000}"/>
    <cellStyle name="Porcentagem 2 3 2 12" xfId="3056" xr:uid="{00000000-0005-0000-0000-0000F00B0000}"/>
    <cellStyle name="Porcentagem 2 3 2 2" xfId="3057" xr:uid="{00000000-0005-0000-0000-0000F10B0000}"/>
    <cellStyle name="Porcentagem 2 3 2 2 10" xfId="3058" xr:uid="{00000000-0005-0000-0000-0000F20B0000}"/>
    <cellStyle name="Porcentagem 2 3 2 2 2" xfId="3059" xr:uid="{00000000-0005-0000-0000-0000F30B0000}"/>
    <cellStyle name="Porcentagem 2 3 2 2 2 2" xfId="3060" xr:uid="{00000000-0005-0000-0000-0000F40B0000}"/>
    <cellStyle name="Porcentagem 2 3 2 2 2 3" xfId="3061" xr:uid="{00000000-0005-0000-0000-0000F50B0000}"/>
    <cellStyle name="Porcentagem 2 3 2 2 3" xfId="3062" xr:uid="{00000000-0005-0000-0000-0000F60B0000}"/>
    <cellStyle name="Porcentagem 2 3 2 2 3 2" xfId="3063" xr:uid="{00000000-0005-0000-0000-0000F70B0000}"/>
    <cellStyle name="Porcentagem 2 3 2 2 3 3" xfId="3064" xr:uid="{00000000-0005-0000-0000-0000F80B0000}"/>
    <cellStyle name="Porcentagem 2 3 2 2 4" xfId="3065" xr:uid="{00000000-0005-0000-0000-0000F90B0000}"/>
    <cellStyle name="Porcentagem 2 3 2 2 4 2" xfId="3066" xr:uid="{00000000-0005-0000-0000-0000FA0B0000}"/>
    <cellStyle name="Porcentagem 2 3 2 2 4 3" xfId="3067" xr:uid="{00000000-0005-0000-0000-0000FB0B0000}"/>
    <cellStyle name="Porcentagem 2 3 2 2 5" xfId="3068" xr:uid="{00000000-0005-0000-0000-0000FC0B0000}"/>
    <cellStyle name="Porcentagem 2 3 2 2 5 2" xfId="3069" xr:uid="{00000000-0005-0000-0000-0000FD0B0000}"/>
    <cellStyle name="Porcentagem 2 3 2 2 5 3" xfId="3070" xr:uid="{00000000-0005-0000-0000-0000FE0B0000}"/>
    <cellStyle name="Porcentagem 2 3 2 2 6" xfId="3071" xr:uid="{00000000-0005-0000-0000-0000FF0B0000}"/>
    <cellStyle name="Porcentagem 2 3 2 2 6 2" xfId="3072" xr:uid="{00000000-0005-0000-0000-0000000C0000}"/>
    <cellStyle name="Porcentagem 2 3 2 2 6 3" xfId="3073" xr:uid="{00000000-0005-0000-0000-0000010C0000}"/>
    <cellStyle name="Porcentagem 2 3 2 2 7" xfId="3074" xr:uid="{00000000-0005-0000-0000-0000020C0000}"/>
    <cellStyle name="Porcentagem 2 3 2 2 7 2" xfId="3075" xr:uid="{00000000-0005-0000-0000-0000030C0000}"/>
    <cellStyle name="Porcentagem 2 3 2 2 7 3" xfId="3076" xr:uid="{00000000-0005-0000-0000-0000040C0000}"/>
    <cellStyle name="Porcentagem 2 3 2 2 8" xfId="3077" xr:uid="{00000000-0005-0000-0000-0000050C0000}"/>
    <cellStyle name="Porcentagem 2 3 2 2 8 2" xfId="3078" xr:uid="{00000000-0005-0000-0000-0000060C0000}"/>
    <cellStyle name="Porcentagem 2 3 2 2 8 3" xfId="3079" xr:uid="{00000000-0005-0000-0000-0000070C0000}"/>
    <cellStyle name="Porcentagem 2 3 2 2 9" xfId="3080" xr:uid="{00000000-0005-0000-0000-0000080C0000}"/>
    <cellStyle name="Porcentagem 2 3 2 3" xfId="3081" xr:uid="{00000000-0005-0000-0000-0000090C0000}"/>
    <cellStyle name="Porcentagem 2 3 2 3 2" xfId="3082" xr:uid="{00000000-0005-0000-0000-00000A0C0000}"/>
    <cellStyle name="Porcentagem 2 3 2 3 2 2" xfId="3083" xr:uid="{00000000-0005-0000-0000-00000B0C0000}"/>
    <cellStyle name="Porcentagem 2 3 2 3 2 3" xfId="3084" xr:uid="{00000000-0005-0000-0000-00000C0C0000}"/>
    <cellStyle name="Porcentagem 2 3 2 3 3" xfId="3085" xr:uid="{00000000-0005-0000-0000-00000D0C0000}"/>
    <cellStyle name="Porcentagem 2 3 2 3 3 2" xfId="3086" xr:uid="{00000000-0005-0000-0000-00000E0C0000}"/>
    <cellStyle name="Porcentagem 2 3 2 3 3 3" xfId="3087" xr:uid="{00000000-0005-0000-0000-00000F0C0000}"/>
    <cellStyle name="Porcentagem 2 3 2 3 4" xfId="3088" xr:uid="{00000000-0005-0000-0000-0000100C0000}"/>
    <cellStyle name="Porcentagem 2 3 2 3 4 2" xfId="3089" xr:uid="{00000000-0005-0000-0000-0000110C0000}"/>
    <cellStyle name="Porcentagem 2 3 2 3 4 3" xfId="3090" xr:uid="{00000000-0005-0000-0000-0000120C0000}"/>
    <cellStyle name="Porcentagem 2 3 2 3 5" xfId="3091" xr:uid="{00000000-0005-0000-0000-0000130C0000}"/>
    <cellStyle name="Porcentagem 2 3 2 3 5 2" xfId="3092" xr:uid="{00000000-0005-0000-0000-0000140C0000}"/>
    <cellStyle name="Porcentagem 2 3 2 3 5 3" xfId="3093" xr:uid="{00000000-0005-0000-0000-0000150C0000}"/>
    <cellStyle name="Porcentagem 2 3 2 3 6" xfId="3094" xr:uid="{00000000-0005-0000-0000-0000160C0000}"/>
    <cellStyle name="Porcentagem 2 3 2 3 6 2" xfId="3095" xr:uid="{00000000-0005-0000-0000-0000170C0000}"/>
    <cellStyle name="Porcentagem 2 3 2 3 6 3" xfId="3096" xr:uid="{00000000-0005-0000-0000-0000180C0000}"/>
    <cellStyle name="Porcentagem 2 3 2 3 7" xfId="3097" xr:uid="{00000000-0005-0000-0000-0000190C0000}"/>
    <cellStyle name="Porcentagem 2 3 2 3 7 2" xfId="3098" xr:uid="{00000000-0005-0000-0000-00001A0C0000}"/>
    <cellStyle name="Porcentagem 2 3 2 3 7 3" xfId="3099" xr:uid="{00000000-0005-0000-0000-00001B0C0000}"/>
    <cellStyle name="Porcentagem 2 3 2 3 8" xfId="3100" xr:uid="{00000000-0005-0000-0000-00001C0C0000}"/>
    <cellStyle name="Porcentagem 2 3 2 3 9" xfId="3101" xr:uid="{00000000-0005-0000-0000-00001D0C0000}"/>
    <cellStyle name="Porcentagem 2 3 2 4" xfId="3102" xr:uid="{00000000-0005-0000-0000-00001E0C0000}"/>
    <cellStyle name="Porcentagem 2 3 2 4 2" xfId="3103" xr:uid="{00000000-0005-0000-0000-00001F0C0000}"/>
    <cellStyle name="Porcentagem 2 3 2 4 3" xfId="3104" xr:uid="{00000000-0005-0000-0000-0000200C0000}"/>
    <cellStyle name="Porcentagem 2 3 2 5" xfId="3105" xr:uid="{00000000-0005-0000-0000-0000210C0000}"/>
    <cellStyle name="Porcentagem 2 3 2 5 2" xfId="3106" xr:uid="{00000000-0005-0000-0000-0000220C0000}"/>
    <cellStyle name="Porcentagem 2 3 2 5 3" xfId="3107" xr:uid="{00000000-0005-0000-0000-0000230C0000}"/>
    <cellStyle name="Porcentagem 2 3 2 6" xfId="3108" xr:uid="{00000000-0005-0000-0000-0000240C0000}"/>
    <cellStyle name="Porcentagem 2 3 2 6 2" xfId="3109" xr:uid="{00000000-0005-0000-0000-0000250C0000}"/>
    <cellStyle name="Porcentagem 2 3 2 6 3" xfId="3110" xr:uid="{00000000-0005-0000-0000-0000260C0000}"/>
    <cellStyle name="Porcentagem 2 3 2 7" xfId="3111" xr:uid="{00000000-0005-0000-0000-0000270C0000}"/>
    <cellStyle name="Porcentagem 2 3 2 7 2" xfId="3112" xr:uid="{00000000-0005-0000-0000-0000280C0000}"/>
    <cellStyle name="Porcentagem 2 3 2 7 3" xfId="3113" xr:uid="{00000000-0005-0000-0000-0000290C0000}"/>
    <cellStyle name="Porcentagem 2 3 2 8" xfId="3114" xr:uid="{00000000-0005-0000-0000-00002A0C0000}"/>
    <cellStyle name="Porcentagem 2 3 2 8 2" xfId="3115" xr:uid="{00000000-0005-0000-0000-00002B0C0000}"/>
    <cellStyle name="Porcentagem 2 3 2 8 3" xfId="3116" xr:uid="{00000000-0005-0000-0000-00002C0C0000}"/>
    <cellStyle name="Porcentagem 2 3 2 9" xfId="3117" xr:uid="{00000000-0005-0000-0000-00002D0C0000}"/>
    <cellStyle name="Porcentagem 2 3 2 9 2" xfId="3118" xr:uid="{00000000-0005-0000-0000-00002E0C0000}"/>
    <cellStyle name="Porcentagem 2 3 2 9 3" xfId="3119" xr:uid="{00000000-0005-0000-0000-00002F0C0000}"/>
    <cellStyle name="Porcentagem 2 3 3" xfId="3120" xr:uid="{00000000-0005-0000-0000-0000300C0000}"/>
    <cellStyle name="Porcentagem 2 3 4" xfId="3121" xr:uid="{00000000-0005-0000-0000-0000310C0000}"/>
    <cellStyle name="Porcentagem 2 3 4 10" xfId="3122" xr:uid="{00000000-0005-0000-0000-0000320C0000}"/>
    <cellStyle name="Porcentagem 2 3 4 2" xfId="3123" xr:uid="{00000000-0005-0000-0000-0000330C0000}"/>
    <cellStyle name="Porcentagem 2 3 4 2 2" xfId="3124" xr:uid="{00000000-0005-0000-0000-0000340C0000}"/>
    <cellStyle name="Porcentagem 2 3 4 2 3" xfId="3125" xr:uid="{00000000-0005-0000-0000-0000350C0000}"/>
    <cellStyle name="Porcentagem 2 3 4 3" xfId="3126" xr:uid="{00000000-0005-0000-0000-0000360C0000}"/>
    <cellStyle name="Porcentagem 2 3 4 3 2" xfId="3127" xr:uid="{00000000-0005-0000-0000-0000370C0000}"/>
    <cellStyle name="Porcentagem 2 3 4 3 3" xfId="3128" xr:uid="{00000000-0005-0000-0000-0000380C0000}"/>
    <cellStyle name="Porcentagem 2 3 4 4" xfId="3129" xr:uid="{00000000-0005-0000-0000-0000390C0000}"/>
    <cellStyle name="Porcentagem 2 3 4 4 2" xfId="3130" xr:uid="{00000000-0005-0000-0000-00003A0C0000}"/>
    <cellStyle name="Porcentagem 2 3 4 4 3" xfId="3131" xr:uid="{00000000-0005-0000-0000-00003B0C0000}"/>
    <cellStyle name="Porcentagem 2 3 4 5" xfId="3132" xr:uid="{00000000-0005-0000-0000-00003C0C0000}"/>
    <cellStyle name="Porcentagem 2 3 4 5 2" xfId="3133" xr:uid="{00000000-0005-0000-0000-00003D0C0000}"/>
    <cellStyle name="Porcentagem 2 3 4 5 3" xfId="3134" xr:uid="{00000000-0005-0000-0000-00003E0C0000}"/>
    <cellStyle name="Porcentagem 2 3 4 6" xfId="3135" xr:uid="{00000000-0005-0000-0000-00003F0C0000}"/>
    <cellStyle name="Porcentagem 2 3 4 6 2" xfId="3136" xr:uid="{00000000-0005-0000-0000-0000400C0000}"/>
    <cellStyle name="Porcentagem 2 3 4 6 3" xfId="3137" xr:uid="{00000000-0005-0000-0000-0000410C0000}"/>
    <cellStyle name="Porcentagem 2 3 4 7" xfId="3138" xr:uid="{00000000-0005-0000-0000-0000420C0000}"/>
    <cellStyle name="Porcentagem 2 3 4 7 2" xfId="3139" xr:uid="{00000000-0005-0000-0000-0000430C0000}"/>
    <cellStyle name="Porcentagem 2 3 4 7 3" xfId="3140" xr:uid="{00000000-0005-0000-0000-0000440C0000}"/>
    <cellStyle name="Porcentagem 2 3 4 8" xfId="3141" xr:uid="{00000000-0005-0000-0000-0000450C0000}"/>
    <cellStyle name="Porcentagem 2 3 4 8 2" xfId="3142" xr:uid="{00000000-0005-0000-0000-0000460C0000}"/>
    <cellStyle name="Porcentagem 2 3 4 8 3" xfId="3143" xr:uid="{00000000-0005-0000-0000-0000470C0000}"/>
    <cellStyle name="Porcentagem 2 3 4 9" xfId="3144" xr:uid="{00000000-0005-0000-0000-0000480C0000}"/>
    <cellStyle name="Porcentagem 2 3 5" xfId="3145" xr:uid="{00000000-0005-0000-0000-0000490C0000}"/>
    <cellStyle name="Porcentagem 2 3 5 2" xfId="3146" xr:uid="{00000000-0005-0000-0000-00004A0C0000}"/>
    <cellStyle name="Porcentagem 2 3 5 2 2" xfId="3147" xr:uid="{00000000-0005-0000-0000-00004B0C0000}"/>
    <cellStyle name="Porcentagem 2 3 5 2 3" xfId="3148" xr:uid="{00000000-0005-0000-0000-00004C0C0000}"/>
    <cellStyle name="Porcentagem 2 3 5 3" xfId="3149" xr:uid="{00000000-0005-0000-0000-00004D0C0000}"/>
    <cellStyle name="Porcentagem 2 3 5 3 2" xfId="3150" xr:uid="{00000000-0005-0000-0000-00004E0C0000}"/>
    <cellStyle name="Porcentagem 2 3 5 3 3" xfId="3151" xr:uid="{00000000-0005-0000-0000-00004F0C0000}"/>
    <cellStyle name="Porcentagem 2 3 5 4" xfId="3152" xr:uid="{00000000-0005-0000-0000-0000500C0000}"/>
    <cellStyle name="Porcentagem 2 3 5 4 2" xfId="3153" xr:uid="{00000000-0005-0000-0000-0000510C0000}"/>
    <cellStyle name="Porcentagem 2 3 5 4 3" xfId="3154" xr:uid="{00000000-0005-0000-0000-0000520C0000}"/>
    <cellStyle name="Porcentagem 2 3 5 5" xfId="3155" xr:uid="{00000000-0005-0000-0000-0000530C0000}"/>
    <cellStyle name="Porcentagem 2 3 5 5 2" xfId="3156" xr:uid="{00000000-0005-0000-0000-0000540C0000}"/>
    <cellStyle name="Porcentagem 2 3 5 5 3" xfId="3157" xr:uid="{00000000-0005-0000-0000-0000550C0000}"/>
    <cellStyle name="Porcentagem 2 3 5 6" xfId="3158" xr:uid="{00000000-0005-0000-0000-0000560C0000}"/>
    <cellStyle name="Porcentagem 2 3 5 6 2" xfId="3159" xr:uid="{00000000-0005-0000-0000-0000570C0000}"/>
    <cellStyle name="Porcentagem 2 3 5 6 3" xfId="3160" xr:uid="{00000000-0005-0000-0000-0000580C0000}"/>
    <cellStyle name="Porcentagem 2 3 5 7" xfId="3161" xr:uid="{00000000-0005-0000-0000-0000590C0000}"/>
    <cellStyle name="Porcentagem 2 3 5 7 2" xfId="3162" xr:uid="{00000000-0005-0000-0000-00005A0C0000}"/>
    <cellStyle name="Porcentagem 2 3 5 7 3" xfId="3163" xr:uid="{00000000-0005-0000-0000-00005B0C0000}"/>
    <cellStyle name="Porcentagem 2 3 5 8" xfId="3164" xr:uid="{00000000-0005-0000-0000-00005C0C0000}"/>
    <cellStyle name="Porcentagem 2 3 5 9" xfId="3165" xr:uid="{00000000-0005-0000-0000-00005D0C0000}"/>
    <cellStyle name="Porcentagem 2 3 6" xfId="3166" xr:uid="{00000000-0005-0000-0000-00005E0C0000}"/>
    <cellStyle name="Porcentagem 2 3 6 2" xfId="3167" xr:uid="{00000000-0005-0000-0000-00005F0C0000}"/>
    <cellStyle name="Porcentagem 2 3 6 3" xfId="3168" xr:uid="{00000000-0005-0000-0000-0000600C0000}"/>
    <cellStyle name="Porcentagem 2 3 7" xfId="3169" xr:uid="{00000000-0005-0000-0000-0000610C0000}"/>
    <cellStyle name="Porcentagem 2 3 7 2" xfId="3170" xr:uid="{00000000-0005-0000-0000-0000620C0000}"/>
    <cellStyle name="Porcentagem 2 3 7 3" xfId="3171" xr:uid="{00000000-0005-0000-0000-0000630C0000}"/>
    <cellStyle name="Porcentagem 2 3 8" xfId="3172" xr:uid="{00000000-0005-0000-0000-0000640C0000}"/>
    <cellStyle name="Porcentagem 2 3 8 2" xfId="3173" xr:uid="{00000000-0005-0000-0000-0000650C0000}"/>
    <cellStyle name="Porcentagem 2 3 8 3" xfId="3174" xr:uid="{00000000-0005-0000-0000-0000660C0000}"/>
    <cellStyle name="Porcentagem 2 3 9" xfId="3175" xr:uid="{00000000-0005-0000-0000-0000670C0000}"/>
    <cellStyle name="Porcentagem 2 3 9 2" xfId="3176" xr:uid="{00000000-0005-0000-0000-0000680C0000}"/>
    <cellStyle name="Porcentagem 2 3 9 3" xfId="3177" xr:uid="{00000000-0005-0000-0000-0000690C0000}"/>
    <cellStyle name="Porcentagem 2 4" xfId="3178" xr:uid="{00000000-0005-0000-0000-00006A0C0000}"/>
    <cellStyle name="Porcentagem 2 4 10" xfId="3179" xr:uid="{00000000-0005-0000-0000-00006B0C0000}"/>
    <cellStyle name="Porcentagem 2 4 10 2" xfId="3180" xr:uid="{00000000-0005-0000-0000-00006C0C0000}"/>
    <cellStyle name="Porcentagem 2 4 10 3" xfId="3181" xr:uid="{00000000-0005-0000-0000-00006D0C0000}"/>
    <cellStyle name="Porcentagem 2 4 11" xfId="3182" xr:uid="{00000000-0005-0000-0000-00006E0C0000}"/>
    <cellStyle name="Porcentagem 2 4 11 2" xfId="3183" xr:uid="{00000000-0005-0000-0000-00006F0C0000}"/>
    <cellStyle name="Porcentagem 2 4 11 3" xfId="3184" xr:uid="{00000000-0005-0000-0000-0000700C0000}"/>
    <cellStyle name="Porcentagem 2 4 12" xfId="3185" xr:uid="{00000000-0005-0000-0000-0000710C0000}"/>
    <cellStyle name="Porcentagem 2 4 12 2" xfId="3186" xr:uid="{00000000-0005-0000-0000-0000720C0000}"/>
    <cellStyle name="Porcentagem 2 4 12 3" xfId="3187" xr:uid="{00000000-0005-0000-0000-0000730C0000}"/>
    <cellStyle name="Porcentagem 2 4 13" xfId="3188" xr:uid="{00000000-0005-0000-0000-0000740C0000}"/>
    <cellStyle name="Porcentagem 2 4 14" xfId="3189" xr:uid="{00000000-0005-0000-0000-0000750C0000}"/>
    <cellStyle name="Porcentagem 2 4 2" xfId="3190" xr:uid="{00000000-0005-0000-0000-0000760C0000}"/>
    <cellStyle name="Porcentagem 2 4 2 10" xfId="3191" xr:uid="{00000000-0005-0000-0000-0000770C0000}"/>
    <cellStyle name="Porcentagem 2 4 2 10 2" xfId="3192" xr:uid="{00000000-0005-0000-0000-0000780C0000}"/>
    <cellStyle name="Porcentagem 2 4 2 10 3" xfId="3193" xr:uid="{00000000-0005-0000-0000-0000790C0000}"/>
    <cellStyle name="Porcentagem 2 4 2 11" xfId="3194" xr:uid="{00000000-0005-0000-0000-00007A0C0000}"/>
    <cellStyle name="Porcentagem 2 4 2 12" xfId="3195" xr:uid="{00000000-0005-0000-0000-00007B0C0000}"/>
    <cellStyle name="Porcentagem 2 4 2 2" xfId="3196" xr:uid="{00000000-0005-0000-0000-00007C0C0000}"/>
    <cellStyle name="Porcentagem 2 4 2 2 10" xfId="3197" xr:uid="{00000000-0005-0000-0000-00007D0C0000}"/>
    <cellStyle name="Porcentagem 2 4 2 2 2" xfId="3198" xr:uid="{00000000-0005-0000-0000-00007E0C0000}"/>
    <cellStyle name="Porcentagem 2 4 2 2 2 2" xfId="3199" xr:uid="{00000000-0005-0000-0000-00007F0C0000}"/>
    <cellStyle name="Porcentagem 2 4 2 2 2 3" xfId="3200" xr:uid="{00000000-0005-0000-0000-0000800C0000}"/>
    <cellStyle name="Porcentagem 2 4 2 2 3" xfId="3201" xr:uid="{00000000-0005-0000-0000-0000810C0000}"/>
    <cellStyle name="Porcentagem 2 4 2 2 3 2" xfId="3202" xr:uid="{00000000-0005-0000-0000-0000820C0000}"/>
    <cellStyle name="Porcentagem 2 4 2 2 3 3" xfId="3203" xr:uid="{00000000-0005-0000-0000-0000830C0000}"/>
    <cellStyle name="Porcentagem 2 4 2 2 4" xfId="3204" xr:uid="{00000000-0005-0000-0000-0000840C0000}"/>
    <cellStyle name="Porcentagem 2 4 2 2 4 2" xfId="3205" xr:uid="{00000000-0005-0000-0000-0000850C0000}"/>
    <cellStyle name="Porcentagem 2 4 2 2 4 3" xfId="3206" xr:uid="{00000000-0005-0000-0000-0000860C0000}"/>
    <cellStyle name="Porcentagem 2 4 2 2 5" xfId="3207" xr:uid="{00000000-0005-0000-0000-0000870C0000}"/>
    <cellStyle name="Porcentagem 2 4 2 2 5 2" xfId="3208" xr:uid="{00000000-0005-0000-0000-0000880C0000}"/>
    <cellStyle name="Porcentagem 2 4 2 2 5 3" xfId="3209" xr:uid="{00000000-0005-0000-0000-0000890C0000}"/>
    <cellStyle name="Porcentagem 2 4 2 2 6" xfId="3210" xr:uid="{00000000-0005-0000-0000-00008A0C0000}"/>
    <cellStyle name="Porcentagem 2 4 2 2 6 2" xfId="3211" xr:uid="{00000000-0005-0000-0000-00008B0C0000}"/>
    <cellStyle name="Porcentagem 2 4 2 2 6 3" xfId="3212" xr:uid="{00000000-0005-0000-0000-00008C0C0000}"/>
    <cellStyle name="Porcentagem 2 4 2 2 7" xfId="3213" xr:uid="{00000000-0005-0000-0000-00008D0C0000}"/>
    <cellStyle name="Porcentagem 2 4 2 2 7 2" xfId="3214" xr:uid="{00000000-0005-0000-0000-00008E0C0000}"/>
    <cellStyle name="Porcentagem 2 4 2 2 7 3" xfId="3215" xr:uid="{00000000-0005-0000-0000-00008F0C0000}"/>
    <cellStyle name="Porcentagem 2 4 2 2 8" xfId="3216" xr:uid="{00000000-0005-0000-0000-0000900C0000}"/>
    <cellStyle name="Porcentagem 2 4 2 2 8 2" xfId="3217" xr:uid="{00000000-0005-0000-0000-0000910C0000}"/>
    <cellStyle name="Porcentagem 2 4 2 2 8 3" xfId="3218" xr:uid="{00000000-0005-0000-0000-0000920C0000}"/>
    <cellStyle name="Porcentagem 2 4 2 2 9" xfId="3219" xr:uid="{00000000-0005-0000-0000-0000930C0000}"/>
    <cellStyle name="Porcentagem 2 4 2 3" xfId="3220" xr:uid="{00000000-0005-0000-0000-0000940C0000}"/>
    <cellStyle name="Porcentagem 2 4 2 3 2" xfId="3221" xr:uid="{00000000-0005-0000-0000-0000950C0000}"/>
    <cellStyle name="Porcentagem 2 4 2 3 2 2" xfId="3222" xr:uid="{00000000-0005-0000-0000-0000960C0000}"/>
    <cellStyle name="Porcentagem 2 4 2 3 2 3" xfId="3223" xr:uid="{00000000-0005-0000-0000-0000970C0000}"/>
    <cellStyle name="Porcentagem 2 4 2 3 3" xfId="3224" xr:uid="{00000000-0005-0000-0000-0000980C0000}"/>
    <cellStyle name="Porcentagem 2 4 2 3 3 2" xfId="3225" xr:uid="{00000000-0005-0000-0000-0000990C0000}"/>
    <cellStyle name="Porcentagem 2 4 2 3 3 3" xfId="3226" xr:uid="{00000000-0005-0000-0000-00009A0C0000}"/>
    <cellStyle name="Porcentagem 2 4 2 3 4" xfId="3227" xr:uid="{00000000-0005-0000-0000-00009B0C0000}"/>
    <cellStyle name="Porcentagem 2 4 2 3 4 2" xfId="3228" xr:uid="{00000000-0005-0000-0000-00009C0C0000}"/>
    <cellStyle name="Porcentagem 2 4 2 3 4 3" xfId="3229" xr:uid="{00000000-0005-0000-0000-00009D0C0000}"/>
    <cellStyle name="Porcentagem 2 4 2 3 5" xfId="3230" xr:uid="{00000000-0005-0000-0000-00009E0C0000}"/>
    <cellStyle name="Porcentagem 2 4 2 3 5 2" xfId="3231" xr:uid="{00000000-0005-0000-0000-00009F0C0000}"/>
    <cellStyle name="Porcentagem 2 4 2 3 5 3" xfId="3232" xr:uid="{00000000-0005-0000-0000-0000A00C0000}"/>
    <cellStyle name="Porcentagem 2 4 2 3 6" xfId="3233" xr:uid="{00000000-0005-0000-0000-0000A10C0000}"/>
    <cellStyle name="Porcentagem 2 4 2 3 6 2" xfId="3234" xr:uid="{00000000-0005-0000-0000-0000A20C0000}"/>
    <cellStyle name="Porcentagem 2 4 2 3 6 3" xfId="3235" xr:uid="{00000000-0005-0000-0000-0000A30C0000}"/>
    <cellStyle name="Porcentagem 2 4 2 3 7" xfId="3236" xr:uid="{00000000-0005-0000-0000-0000A40C0000}"/>
    <cellStyle name="Porcentagem 2 4 2 3 7 2" xfId="3237" xr:uid="{00000000-0005-0000-0000-0000A50C0000}"/>
    <cellStyle name="Porcentagem 2 4 2 3 7 3" xfId="3238" xr:uid="{00000000-0005-0000-0000-0000A60C0000}"/>
    <cellStyle name="Porcentagem 2 4 2 3 8" xfId="3239" xr:uid="{00000000-0005-0000-0000-0000A70C0000}"/>
    <cellStyle name="Porcentagem 2 4 2 3 9" xfId="3240" xr:uid="{00000000-0005-0000-0000-0000A80C0000}"/>
    <cellStyle name="Porcentagem 2 4 2 4" xfId="3241" xr:uid="{00000000-0005-0000-0000-0000A90C0000}"/>
    <cellStyle name="Porcentagem 2 4 2 4 2" xfId="3242" xr:uid="{00000000-0005-0000-0000-0000AA0C0000}"/>
    <cellStyle name="Porcentagem 2 4 2 4 3" xfId="3243" xr:uid="{00000000-0005-0000-0000-0000AB0C0000}"/>
    <cellStyle name="Porcentagem 2 4 2 5" xfId="3244" xr:uid="{00000000-0005-0000-0000-0000AC0C0000}"/>
    <cellStyle name="Porcentagem 2 4 2 5 2" xfId="3245" xr:uid="{00000000-0005-0000-0000-0000AD0C0000}"/>
    <cellStyle name="Porcentagem 2 4 2 5 3" xfId="3246" xr:uid="{00000000-0005-0000-0000-0000AE0C0000}"/>
    <cellStyle name="Porcentagem 2 4 2 6" xfId="3247" xr:uid="{00000000-0005-0000-0000-0000AF0C0000}"/>
    <cellStyle name="Porcentagem 2 4 2 6 2" xfId="3248" xr:uid="{00000000-0005-0000-0000-0000B00C0000}"/>
    <cellStyle name="Porcentagem 2 4 2 6 3" xfId="3249" xr:uid="{00000000-0005-0000-0000-0000B10C0000}"/>
    <cellStyle name="Porcentagem 2 4 2 7" xfId="3250" xr:uid="{00000000-0005-0000-0000-0000B20C0000}"/>
    <cellStyle name="Porcentagem 2 4 2 7 2" xfId="3251" xr:uid="{00000000-0005-0000-0000-0000B30C0000}"/>
    <cellStyle name="Porcentagem 2 4 2 7 3" xfId="3252" xr:uid="{00000000-0005-0000-0000-0000B40C0000}"/>
    <cellStyle name="Porcentagem 2 4 2 8" xfId="3253" xr:uid="{00000000-0005-0000-0000-0000B50C0000}"/>
    <cellStyle name="Porcentagem 2 4 2 8 2" xfId="3254" xr:uid="{00000000-0005-0000-0000-0000B60C0000}"/>
    <cellStyle name="Porcentagem 2 4 2 8 3" xfId="3255" xr:uid="{00000000-0005-0000-0000-0000B70C0000}"/>
    <cellStyle name="Porcentagem 2 4 2 9" xfId="3256" xr:uid="{00000000-0005-0000-0000-0000B80C0000}"/>
    <cellStyle name="Porcentagem 2 4 2 9 2" xfId="3257" xr:uid="{00000000-0005-0000-0000-0000B90C0000}"/>
    <cellStyle name="Porcentagem 2 4 2 9 3" xfId="3258" xr:uid="{00000000-0005-0000-0000-0000BA0C0000}"/>
    <cellStyle name="Porcentagem 2 4 3" xfId="3259" xr:uid="{00000000-0005-0000-0000-0000BB0C0000}"/>
    <cellStyle name="Porcentagem 2 4 4" xfId="3260" xr:uid="{00000000-0005-0000-0000-0000BC0C0000}"/>
    <cellStyle name="Porcentagem 2 4 4 10" xfId="3261" xr:uid="{00000000-0005-0000-0000-0000BD0C0000}"/>
    <cellStyle name="Porcentagem 2 4 4 2" xfId="3262" xr:uid="{00000000-0005-0000-0000-0000BE0C0000}"/>
    <cellStyle name="Porcentagem 2 4 4 2 2" xfId="3263" xr:uid="{00000000-0005-0000-0000-0000BF0C0000}"/>
    <cellStyle name="Porcentagem 2 4 4 2 3" xfId="3264" xr:uid="{00000000-0005-0000-0000-0000C00C0000}"/>
    <cellStyle name="Porcentagem 2 4 4 3" xfId="3265" xr:uid="{00000000-0005-0000-0000-0000C10C0000}"/>
    <cellStyle name="Porcentagem 2 4 4 3 2" xfId="3266" xr:uid="{00000000-0005-0000-0000-0000C20C0000}"/>
    <cellStyle name="Porcentagem 2 4 4 3 3" xfId="3267" xr:uid="{00000000-0005-0000-0000-0000C30C0000}"/>
    <cellStyle name="Porcentagem 2 4 4 4" xfId="3268" xr:uid="{00000000-0005-0000-0000-0000C40C0000}"/>
    <cellStyle name="Porcentagem 2 4 4 4 2" xfId="3269" xr:uid="{00000000-0005-0000-0000-0000C50C0000}"/>
    <cellStyle name="Porcentagem 2 4 4 4 3" xfId="3270" xr:uid="{00000000-0005-0000-0000-0000C60C0000}"/>
    <cellStyle name="Porcentagem 2 4 4 5" xfId="3271" xr:uid="{00000000-0005-0000-0000-0000C70C0000}"/>
    <cellStyle name="Porcentagem 2 4 4 5 2" xfId="3272" xr:uid="{00000000-0005-0000-0000-0000C80C0000}"/>
    <cellStyle name="Porcentagem 2 4 4 5 3" xfId="3273" xr:uid="{00000000-0005-0000-0000-0000C90C0000}"/>
    <cellStyle name="Porcentagem 2 4 4 6" xfId="3274" xr:uid="{00000000-0005-0000-0000-0000CA0C0000}"/>
    <cellStyle name="Porcentagem 2 4 4 6 2" xfId="3275" xr:uid="{00000000-0005-0000-0000-0000CB0C0000}"/>
    <cellStyle name="Porcentagem 2 4 4 6 3" xfId="3276" xr:uid="{00000000-0005-0000-0000-0000CC0C0000}"/>
    <cellStyle name="Porcentagem 2 4 4 7" xfId="3277" xr:uid="{00000000-0005-0000-0000-0000CD0C0000}"/>
    <cellStyle name="Porcentagem 2 4 4 7 2" xfId="3278" xr:uid="{00000000-0005-0000-0000-0000CE0C0000}"/>
    <cellStyle name="Porcentagem 2 4 4 7 3" xfId="3279" xr:uid="{00000000-0005-0000-0000-0000CF0C0000}"/>
    <cellStyle name="Porcentagem 2 4 4 8" xfId="3280" xr:uid="{00000000-0005-0000-0000-0000D00C0000}"/>
    <cellStyle name="Porcentagem 2 4 4 8 2" xfId="3281" xr:uid="{00000000-0005-0000-0000-0000D10C0000}"/>
    <cellStyle name="Porcentagem 2 4 4 8 3" xfId="3282" xr:uid="{00000000-0005-0000-0000-0000D20C0000}"/>
    <cellStyle name="Porcentagem 2 4 4 9" xfId="3283" xr:uid="{00000000-0005-0000-0000-0000D30C0000}"/>
    <cellStyle name="Porcentagem 2 4 5" xfId="3284" xr:uid="{00000000-0005-0000-0000-0000D40C0000}"/>
    <cellStyle name="Porcentagem 2 4 5 2" xfId="3285" xr:uid="{00000000-0005-0000-0000-0000D50C0000}"/>
    <cellStyle name="Porcentagem 2 4 5 2 2" xfId="3286" xr:uid="{00000000-0005-0000-0000-0000D60C0000}"/>
    <cellStyle name="Porcentagem 2 4 5 2 3" xfId="3287" xr:uid="{00000000-0005-0000-0000-0000D70C0000}"/>
    <cellStyle name="Porcentagem 2 4 5 3" xfId="3288" xr:uid="{00000000-0005-0000-0000-0000D80C0000}"/>
    <cellStyle name="Porcentagem 2 4 5 3 2" xfId="3289" xr:uid="{00000000-0005-0000-0000-0000D90C0000}"/>
    <cellStyle name="Porcentagem 2 4 5 3 3" xfId="3290" xr:uid="{00000000-0005-0000-0000-0000DA0C0000}"/>
    <cellStyle name="Porcentagem 2 4 5 4" xfId="3291" xr:uid="{00000000-0005-0000-0000-0000DB0C0000}"/>
    <cellStyle name="Porcentagem 2 4 5 4 2" xfId="3292" xr:uid="{00000000-0005-0000-0000-0000DC0C0000}"/>
    <cellStyle name="Porcentagem 2 4 5 4 3" xfId="3293" xr:uid="{00000000-0005-0000-0000-0000DD0C0000}"/>
    <cellStyle name="Porcentagem 2 4 5 5" xfId="3294" xr:uid="{00000000-0005-0000-0000-0000DE0C0000}"/>
    <cellStyle name="Porcentagem 2 4 5 5 2" xfId="3295" xr:uid="{00000000-0005-0000-0000-0000DF0C0000}"/>
    <cellStyle name="Porcentagem 2 4 5 5 3" xfId="3296" xr:uid="{00000000-0005-0000-0000-0000E00C0000}"/>
    <cellStyle name="Porcentagem 2 4 5 6" xfId="3297" xr:uid="{00000000-0005-0000-0000-0000E10C0000}"/>
    <cellStyle name="Porcentagem 2 4 5 6 2" xfId="3298" xr:uid="{00000000-0005-0000-0000-0000E20C0000}"/>
    <cellStyle name="Porcentagem 2 4 5 6 3" xfId="3299" xr:uid="{00000000-0005-0000-0000-0000E30C0000}"/>
    <cellStyle name="Porcentagem 2 4 5 7" xfId="3300" xr:uid="{00000000-0005-0000-0000-0000E40C0000}"/>
    <cellStyle name="Porcentagem 2 4 5 7 2" xfId="3301" xr:uid="{00000000-0005-0000-0000-0000E50C0000}"/>
    <cellStyle name="Porcentagem 2 4 5 7 3" xfId="3302" xr:uid="{00000000-0005-0000-0000-0000E60C0000}"/>
    <cellStyle name="Porcentagem 2 4 5 8" xfId="3303" xr:uid="{00000000-0005-0000-0000-0000E70C0000}"/>
    <cellStyle name="Porcentagem 2 4 5 9" xfId="3304" xr:uid="{00000000-0005-0000-0000-0000E80C0000}"/>
    <cellStyle name="Porcentagem 2 4 6" xfId="3305" xr:uid="{00000000-0005-0000-0000-0000E90C0000}"/>
    <cellStyle name="Porcentagem 2 4 6 2" xfId="3306" xr:uid="{00000000-0005-0000-0000-0000EA0C0000}"/>
    <cellStyle name="Porcentagem 2 4 6 3" xfId="3307" xr:uid="{00000000-0005-0000-0000-0000EB0C0000}"/>
    <cellStyle name="Porcentagem 2 4 7" xfId="3308" xr:uid="{00000000-0005-0000-0000-0000EC0C0000}"/>
    <cellStyle name="Porcentagem 2 4 7 2" xfId="3309" xr:uid="{00000000-0005-0000-0000-0000ED0C0000}"/>
    <cellStyle name="Porcentagem 2 4 7 3" xfId="3310" xr:uid="{00000000-0005-0000-0000-0000EE0C0000}"/>
    <cellStyle name="Porcentagem 2 4 8" xfId="3311" xr:uid="{00000000-0005-0000-0000-0000EF0C0000}"/>
    <cellStyle name="Porcentagem 2 4 8 2" xfId="3312" xr:uid="{00000000-0005-0000-0000-0000F00C0000}"/>
    <cellStyle name="Porcentagem 2 4 8 3" xfId="3313" xr:uid="{00000000-0005-0000-0000-0000F10C0000}"/>
    <cellStyle name="Porcentagem 2 4 9" xfId="3314" xr:uid="{00000000-0005-0000-0000-0000F20C0000}"/>
    <cellStyle name="Porcentagem 2 4 9 2" xfId="3315" xr:uid="{00000000-0005-0000-0000-0000F30C0000}"/>
    <cellStyle name="Porcentagem 2 4 9 3" xfId="3316" xr:uid="{00000000-0005-0000-0000-0000F40C0000}"/>
    <cellStyle name="Porcentagem 2 5" xfId="3317" xr:uid="{00000000-0005-0000-0000-0000F50C0000}"/>
    <cellStyle name="Porcentagem 2 5 2" xfId="3318" xr:uid="{00000000-0005-0000-0000-0000F60C0000}"/>
    <cellStyle name="Porcentagem 2 6" xfId="3319" xr:uid="{00000000-0005-0000-0000-0000F70C0000}"/>
    <cellStyle name="Porcentagem 2 7" xfId="3320" xr:uid="{00000000-0005-0000-0000-0000F80C0000}"/>
    <cellStyle name="Porcentagem 3" xfId="3321" xr:uid="{00000000-0005-0000-0000-0000F90C0000}"/>
    <cellStyle name="Porcentagem 3 2" xfId="3322" xr:uid="{00000000-0005-0000-0000-0000FA0C0000}"/>
    <cellStyle name="Porcentagem 3 3" xfId="3323" xr:uid="{00000000-0005-0000-0000-0000FB0C0000}"/>
    <cellStyle name="Porcentagem 3 3 10" xfId="3324" xr:uid="{00000000-0005-0000-0000-0000FC0C0000}"/>
    <cellStyle name="Porcentagem 3 3 10 2" xfId="3325" xr:uid="{00000000-0005-0000-0000-0000FD0C0000}"/>
    <cellStyle name="Porcentagem 3 3 10 3" xfId="3326" xr:uid="{00000000-0005-0000-0000-0000FE0C0000}"/>
    <cellStyle name="Porcentagem 3 3 11" xfId="3327" xr:uid="{00000000-0005-0000-0000-0000FF0C0000}"/>
    <cellStyle name="Porcentagem 3 3 12" xfId="3328" xr:uid="{00000000-0005-0000-0000-0000000D0000}"/>
    <cellStyle name="Porcentagem 3 3 2" xfId="3329" xr:uid="{00000000-0005-0000-0000-0000010D0000}"/>
    <cellStyle name="Porcentagem 3 3 2 10" xfId="3330" xr:uid="{00000000-0005-0000-0000-0000020D0000}"/>
    <cellStyle name="Porcentagem 3 3 2 2" xfId="3331" xr:uid="{00000000-0005-0000-0000-0000030D0000}"/>
    <cellStyle name="Porcentagem 3 3 2 2 2" xfId="3332" xr:uid="{00000000-0005-0000-0000-0000040D0000}"/>
    <cellStyle name="Porcentagem 3 3 2 2 3" xfId="3333" xr:uid="{00000000-0005-0000-0000-0000050D0000}"/>
    <cellStyle name="Porcentagem 3 3 2 3" xfId="3334" xr:uid="{00000000-0005-0000-0000-0000060D0000}"/>
    <cellStyle name="Porcentagem 3 3 2 3 2" xfId="3335" xr:uid="{00000000-0005-0000-0000-0000070D0000}"/>
    <cellStyle name="Porcentagem 3 3 2 3 3" xfId="3336" xr:uid="{00000000-0005-0000-0000-0000080D0000}"/>
    <cellStyle name="Porcentagem 3 3 2 4" xfId="3337" xr:uid="{00000000-0005-0000-0000-0000090D0000}"/>
    <cellStyle name="Porcentagem 3 3 2 4 2" xfId="3338" xr:uid="{00000000-0005-0000-0000-00000A0D0000}"/>
    <cellStyle name="Porcentagem 3 3 2 4 3" xfId="3339" xr:uid="{00000000-0005-0000-0000-00000B0D0000}"/>
    <cellStyle name="Porcentagem 3 3 2 5" xfId="3340" xr:uid="{00000000-0005-0000-0000-00000C0D0000}"/>
    <cellStyle name="Porcentagem 3 3 2 5 2" xfId="3341" xr:uid="{00000000-0005-0000-0000-00000D0D0000}"/>
    <cellStyle name="Porcentagem 3 3 2 5 3" xfId="3342" xr:uid="{00000000-0005-0000-0000-00000E0D0000}"/>
    <cellStyle name="Porcentagem 3 3 2 6" xfId="3343" xr:uid="{00000000-0005-0000-0000-00000F0D0000}"/>
    <cellStyle name="Porcentagem 3 3 2 6 2" xfId="3344" xr:uid="{00000000-0005-0000-0000-0000100D0000}"/>
    <cellStyle name="Porcentagem 3 3 2 6 3" xfId="3345" xr:uid="{00000000-0005-0000-0000-0000110D0000}"/>
    <cellStyle name="Porcentagem 3 3 2 7" xfId="3346" xr:uid="{00000000-0005-0000-0000-0000120D0000}"/>
    <cellStyle name="Porcentagem 3 3 2 7 2" xfId="3347" xr:uid="{00000000-0005-0000-0000-0000130D0000}"/>
    <cellStyle name="Porcentagem 3 3 2 7 3" xfId="3348" xr:uid="{00000000-0005-0000-0000-0000140D0000}"/>
    <cellStyle name="Porcentagem 3 3 2 8" xfId="3349" xr:uid="{00000000-0005-0000-0000-0000150D0000}"/>
    <cellStyle name="Porcentagem 3 3 2 8 2" xfId="3350" xr:uid="{00000000-0005-0000-0000-0000160D0000}"/>
    <cellStyle name="Porcentagem 3 3 2 8 3" xfId="3351" xr:uid="{00000000-0005-0000-0000-0000170D0000}"/>
    <cellStyle name="Porcentagem 3 3 2 9" xfId="3352" xr:uid="{00000000-0005-0000-0000-0000180D0000}"/>
    <cellStyle name="Porcentagem 3 3 3" xfId="3353" xr:uid="{00000000-0005-0000-0000-0000190D0000}"/>
    <cellStyle name="Porcentagem 3 3 3 2" xfId="3354" xr:uid="{00000000-0005-0000-0000-00001A0D0000}"/>
    <cellStyle name="Porcentagem 3 3 3 2 2" xfId="3355" xr:uid="{00000000-0005-0000-0000-00001B0D0000}"/>
    <cellStyle name="Porcentagem 3 3 3 2 3" xfId="3356" xr:uid="{00000000-0005-0000-0000-00001C0D0000}"/>
    <cellStyle name="Porcentagem 3 3 3 3" xfId="3357" xr:uid="{00000000-0005-0000-0000-00001D0D0000}"/>
    <cellStyle name="Porcentagem 3 3 3 3 2" xfId="3358" xr:uid="{00000000-0005-0000-0000-00001E0D0000}"/>
    <cellStyle name="Porcentagem 3 3 3 3 3" xfId="3359" xr:uid="{00000000-0005-0000-0000-00001F0D0000}"/>
    <cellStyle name="Porcentagem 3 3 3 4" xfId="3360" xr:uid="{00000000-0005-0000-0000-0000200D0000}"/>
    <cellStyle name="Porcentagem 3 3 3 4 2" xfId="3361" xr:uid="{00000000-0005-0000-0000-0000210D0000}"/>
    <cellStyle name="Porcentagem 3 3 3 4 3" xfId="3362" xr:uid="{00000000-0005-0000-0000-0000220D0000}"/>
    <cellStyle name="Porcentagem 3 3 3 5" xfId="3363" xr:uid="{00000000-0005-0000-0000-0000230D0000}"/>
    <cellStyle name="Porcentagem 3 3 3 5 2" xfId="3364" xr:uid="{00000000-0005-0000-0000-0000240D0000}"/>
    <cellStyle name="Porcentagem 3 3 3 5 3" xfId="3365" xr:uid="{00000000-0005-0000-0000-0000250D0000}"/>
    <cellStyle name="Porcentagem 3 3 3 6" xfId="3366" xr:uid="{00000000-0005-0000-0000-0000260D0000}"/>
    <cellStyle name="Porcentagem 3 3 3 6 2" xfId="3367" xr:uid="{00000000-0005-0000-0000-0000270D0000}"/>
    <cellStyle name="Porcentagem 3 3 3 6 3" xfId="3368" xr:uid="{00000000-0005-0000-0000-0000280D0000}"/>
    <cellStyle name="Porcentagem 3 3 3 7" xfId="3369" xr:uid="{00000000-0005-0000-0000-0000290D0000}"/>
    <cellStyle name="Porcentagem 3 3 3 7 2" xfId="3370" xr:uid="{00000000-0005-0000-0000-00002A0D0000}"/>
    <cellStyle name="Porcentagem 3 3 3 7 3" xfId="3371" xr:uid="{00000000-0005-0000-0000-00002B0D0000}"/>
    <cellStyle name="Porcentagem 3 3 3 8" xfId="3372" xr:uid="{00000000-0005-0000-0000-00002C0D0000}"/>
    <cellStyle name="Porcentagem 3 3 3 9" xfId="3373" xr:uid="{00000000-0005-0000-0000-00002D0D0000}"/>
    <cellStyle name="Porcentagem 3 3 4" xfId="3374" xr:uid="{00000000-0005-0000-0000-00002E0D0000}"/>
    <cellStyle name="Porcentagem 3 3 4 2" xfId="3375" xr:uid="{00000000-0005-0000-0000-00002F0D0000}"/>
    <cellStyle name="Porcentagem 3 3 4 3" xfId="3376" xr:uid="{00000000-0005-0000-0000-0000300D0000}"/>
    <cellStyle name="Porcentagem 3 3 5" xfId="3377" xr:uid="{00000000-0005-0000-0000-0000310D0000}"/>
    <cellStyle name="Porcentagem 3 3 5 2" xfId="3378" xr:uid="{00000000-0005-0000-0000-0000320D0000}"/>
    <cellStyle name="Porcentagem 3 3 5 3" xfId="3379" xr:uid="{00000000-0005-0000-0000-0000330D0000}"/>
    <cellStyle name="Porcentagem 3 3 6" xfId="3380" xr:uid="{00000000-0005-0000-0000-0000340D0000}"/>
    <cellStyle name="Porcentagem 3 3 6 2" xfId="3381" xr:uid="{00000000-0005-0000-0000-0000350D0000}"/>
    <cellStyle name="Porcentagem 3 3 6 3" xfId="3382" xr:uid="{00000000-0005-0000-0000-0000360D0000}"/>
    <cellStyle name="Porcentagem 3 3 7" xfId="3383" xr:uid="{00000000-0005-0000-0000-0000370D0000}"/>
    <cellStyle name="Porcentagem 3 3 7 2" xfId="3384" xr:uid="{00000000-0005-0000-0000-0000380D0000}"/>
    <cellStyle name="Porcentagem 3 3 7 3" xfId="3385" xr:uid="{00000000-0005-0000-0000-0000390D0000}"/>
    <cellStyle name="Porcentagem 3 3 8" xfId="3386" xr:uid="{00000000-0005-0000-0000-00003A0D0000}"/>
    <cellStyle name="Porcentagem 3 3 8 2" xfId="3387" xr:uid="{00000000-0005-0000-0000-00003B0D0000}"/>
    <cellStyle name="Porcentagem 3 3 8 3" xfId="3388" xr:uid="{00000000-0005-0000-0000-00003C0D0000}"/>
    <cellStyle name="Porcentagem 3 3 9" xfId="3389" xr:uid="{00000000-0005-0000-0000-00003D0D0000}"/>
    <cellStyle name="Porcentagem 3 3 9 2" xfId="3390" xr:uid="{00000000-0005-0000-0000-00003E0D0000}"/>
    <cellStyle name="Porcentagem 3 3 9 3" xfId="3391" xr:uid="{00000000-0005-0000-0000-00003F0D0000}"/>
    <cellStyle name="Porcentagem 4" xfId="3392" xr:uid="{00000000-0005-0000-0000-0000400D0000}"/>
    <cellStyle name="Porcentagem 4 2" xfId="3393" xr:uid="{00000000-0005-0000-0000-0000410D0000}"/>
    <cellStyle name="Porcentagem 4 2 10" xfId="3394" xr:uid="{00000000-0005-0000-0000-0000420D0000}"/>
    <cellStyle name="Porcentagem 4 2 10 2" xfId="3395" xr:uid="{00000000-0005-0000-0000-0000430D0000}"/>
    <cellStyle name="Porcentagem 4 2 10 3" xfId="3396" xr:uid="{00000000-0005-0000-0000-0000440D0000}"/>
    <cellStyle name="Porcentagem 4 2 11" xfId="3397" xr:uid="{00000000-0005-0000-0000-0000450D0000}"/>
    <cellStyle name="Porcentagem 4 2 12" xfId="3398" xr:uid="{00000000-0005-0000-0000-0000460D0000}"/>
    <cellStyle name="Porcentagem 4 2 2" xfId="3399" xr:uid="{00000000-0005-0000-0000-0000470D0000}"/>
    <cellStyle name="Porcentagem 4 2 2 10" xfId="3400" xr:uid="{00000000-0005-0000-0000-0000480D0000}"/>
    <cellStyle name="Porcentagem 4 2 2 2" xfId="3401" xr:uid="{00000000-0005-0000-0000-0000490D0000}"/>
    <cellStyle name="Porcentagem 4 2 2 2 2" xfId="3402" xr:uid="{00000000-0005-0000-0000-00004A0D0000}"/>
    <cellStyle name="Porcentagem 4 2 2 2 3" xfId="3403" xr:uid="{00000000-0005-0000-0000-00004B0D0000}"/>
    <cellStyle name="Porcentagem 4 2 2 3" xfId="3404" xr:uid="{00000000-0005-0000-0000-00004C0D0000}"/>
    <cellStyle name="Porcentagem 4 2 2 3 2" xfId="3405" xr:uid="{00000000-0005-0000-0000-00004D0D0000}"/>
    <cellStyle name="Porcentagem 4 2 2 3 3" xfId="3406" xr:uid="{00000000-0005-0000-0000-00004E0D0000}"/>
    <cellStyle name="Porcentagem 4 2 2 4" xfId="3407" xr:uid="{00000000-0005-0000-0000-00004F0D0000}"/>
    <cellStyle name="Porcentagem 4 2 2 4 2" xfId="3408" xr:uid="{00000000-0005-0000-0000-0000500D0000}"/>
    <cellStyle name="Porcentagem 4 2 2 4 3" xfId="3409" xr:uid="{00000000-0005-0000-0000-0000510D0000}"/>
    <cellStyle name="Porcentagem 4 2 2 5" xfId="3410" xr:uid="{00000000-0005-0000-0000-0000520D0000}"/>
    <cellStyle name="Porcentagem 4 2 2 5 2" xfId="3411" xr:uid="{00000000-0005-0000-0000-0000530D0000}"/>
    <cellStyle name="Porcentagem 4 2 2 5 3" xfId="3412" xr:uid="{00000000-0005-0000-0000-0000540D0000}"/>
    <cellStyle name="Porcentagem 4 2 2 6" xfId="3413" xr:uid="{00000000-0005-0000-0000-0000550D0000}"/>
    <cellStyle name="Porcentagem 4 2 2 6 2" xfId="3414" xr:uid="{00000000-0005-0000-0000-0000560D0000}"/>
    <cellStyle name="Porcentagem 4 2 2 6 3" xfId="3415" xr:uid="{00000000-0005-0000-0000-0000570D0000}"/>
    <cellStyle name="Porcentagem 4 2 2 7" xfId="3416" xr:uid="{00000000-0005-0000-0000-0000580D0000}"/>
    <cellStyle name="Porcentagem 4 2 2 7 2" xfId="3417" xr:uid="{00000000-0005-0000-0000-0000590D0000}"/>
    <cellStyle name="Porcentagem 4 2 2 7 3" xfId="3418" xr:uid="{00000000-0005-0000-0000-00005A0D0000}"/>
    <cellStyle name="Porcentagem 4 2 2 8" xfId="3419" xr:uid="{00000000-0005-0000-0000-00005B0D0000}"/>
    <cellStyle name="Porcentagem 4 2 2 8 2" xfId="3420" xr:uid="{00000000-0005-0000-0000-00005C0D0000}"/>
    <cellStyle name="Porcentagem 4 2 2 8 3" xfId="3421" xr:uid="{00000000-0005-0000-0000-00005D0D0000}"/>
    <cellStyle name="Porcentagem 4 2 2 9" xfId="3422" xr:uid="{00000000-0005-0000-0000-00005E0D0000}"/>
    <cellStyle name="Porcentagem 4 2 3" xfId="3423" xr:uid="{00000000-0005-0000-0000-00005F0D0000}"/>
    <cellStyle name="Porcentagem 4 2 3 2" xfId="3424" xr:uid="{00000000-0005-0000-0000-0000600D0000}"/>
    <cellStyle name="Porcentagem 4 2 3 2 2" xfId="3425" xr:uid="{00000000-0005-0000-0000-0000610D0000}"/>
    <cellStyle name="Porcentagem 4 2 3 2 3" xfId="3426" xr:uid="{00000000-0005-0000-0000-0000620D0000}"/>
    <cellStyle name="Porcentagem 4 2 3 3" xfId="3427" xr:uid="{00000000-0005-0000-0000-0000630D0000}"/>
    <cellStyle name="Porcentagem 4 2 3 3 2" xfId="3428" xr:uid="{00000000-0005-0000-0000-0000640D0000}"/>
    <cellStyle name="Porcentagem 4 2 3 3 3" xfId="3429" xr:uid="{00000000-0005-0000-0000-0000650D0000}"/>
    <cellStyle name="Porcentagem 4 2 3 4" xfId="3430" xr:uid="{00000000-0005-0000-0000-0000660D0000}"/>
    <cellStyle name="Porcentagem 4 2 3 4 2" xfId="3431" xr:uid="{00000000-0005-0000-0000-0000670D0000}"/>
    <cellStyle name="Porcentagem 4 2 3 4 3" xfId="3432" xr:uid="{00000000-0005-0000-0000-0000680D0000}"/>
    <cellStyle name="Porcentagem 4 2 3 5" xfId="3433" xr:uid="{00000000-0005-0000-0000-0000690D0000}"/>
    <cellStyle name="Porcentagem 4 2 3 5 2" xfId="3434" xr:uid="{00000000-0005-0000-0000-00006A0D0000}"/>
    <cellStyle name="Porcentagem 4 2 3 5 3" xfId="3435" xr:uid="{00000000-0005-0000-0000-00006B0D0000}"/>
    <cellStyle name="Porcentagem 4 2 3 6" xfId="3436" xr:uid="{00000000-0005-0000-0000-00006C0D0000}"/>
    <cellStyle name="Porcentagem 4 2 3 6 2" xfId="3437" xr:uid="{00000000-0005-0000-0000-00006D0D0000}"/>
    <cellStyle name="Porcentagem 4 2 3 6 3" xfId="3438" xr:uid="{00000000-0005-0000-0000-00006E0D0000}"/>
    <cellStyle name="Porcentagem 4 2 3 7" xfId="3439" xr:uid="{00000000-0005-0000-0000-00006F0D0000}"/>
    <cellStyle name="Porcentagem 4 2 3 7 2" xfId="3440" xr:uid="{00000000-0005-0000-0000-0000700D0000}"/>
    <cellStyle name="Porcentagem 4 2 3 7 3" xfId="3441" xr:uid="{00000000-0005-0000-0000-0000710D0000}"/>
    <cellStyle name="Porcentagem 4 2 3 8" xfId="3442" xr:uid="{00000000-0005-0000-0000-0000720D0000}"/>
    <cellStyle name="Porcentagem 4 2 3 9" xfId="3443" xr:uid="{00000000-0005-0000-0000-0000730D0000}"/>
    <cellStyle name="Porcentagem 4 2 4" xfId="3444" xr:uid="{00000000-0005-0000-0000-0000740D0000}"/>
    <cellStyle name="Porcentagem 4 2 4 2" xfId="3445" xr:uid="{00000000-0005-0000-0000-0000750D0000}"/>
    <cellStyle name="Porcentagem 4 2 4 3" xfId="3446" xr:uid="{00000000-0005-0000-0000-0000760D0000}"/>
    <cellStyle name="Porcentagem 4 2 5" xfId="3447" xr:uid="{00000000-0005-0000-0000-0000770D0000}"/>
    <cellStyle name="Porcentagem 4 2 5 2" xfId="3448" xr:uid="{00000000-0005-0000-0000-0000780D0000}"/>
    <cellStyle name="Porcentagem 4 2 5 3" xfId="3449" xr:uid="{00000000-0005-0000-0000-0000790D0000}"/>
    <cellStyle name="Porcentagem 4 2 6" xfId="3450" xr:uid="{00000000-0005-0000-0000-00007A0D0000}"/>
    <cellStyle name="Porcentagem 4 2 6 2" xfId="3451" xr:uid="{00000000-0005-0000-0000-00007B0D0000}"/>
    <cellStyle name="Porcentagem 4 2 6 3" xfId="3452" xr:uid="{00000000-0005-0000-0000-00007C0D0000}"/>
    <cellStyle name="Porcentagem 4 2 7" xfId="3453" xr:uid="{00000000-0005-0000-0000-00007D0D0000}"/>
    <cellStyle name="Porcentagem 4 2 7 2" xfId="3454" xr:uid="{00000000-0005-0000-0000-00007E0D0000}"/>
    <cellStyle name="Porcentagem 4 2 7 3" xfId="3455" xr:uid="{00000000-0005-0000-0000-00007F0D0000}"/>
    <cellStyle name="Porcentagem 4 2 8" xfId="3456" xr:uid="{00000000-0005-0000-0000-0000800D0000}"/>
    <cellStyle name="Porcentagem 4 2 8 2" xfId="3457" xr:uid="{00000000-0005-0000-0000-0000810D0000}"/>
    <cellStyle name="Porcentagem 4 2 8 3" xfId="3458" xr:uid="{00000000-0005-0000-0000-0000820D0000}"/>
    <cellStyle name="Porcentagem 4 2 9" xfId="3459" xr:uid="{00000000-0005-0000-0000-0000830D0000}"/>
    <cellStyle name="Porcentagem 4 2 9 2" xfId="3460" xr:uid="{00000000-0005-0000-0000-0000840D0000}"/>
    <cellStyle name="Porcentagem 4 2 9 3" xfId="3461" xr:uid="{00000000-0005-0000-0000-0000850D0000}"/>
    <cellStyle name="Porcentagem 5" xfId="3462" xr:uid="{00000000-0005-0000-0000-0000860D0000}"/>
    <cellStyle name="Porcentagem 5 2" xfId="3463" xr:uid="{00000000-0005-0000-0000-0000870D0000}"/>
    <cellStyle name="Porcentagem 5 2 10" xfId="3464" xr:uid="{00000000-0005-0000-0000-0000880D0000}"/>
    <cellStyle name="Porcentagem 5 2 10 2" xfId="3465" xr:uid="{00000000-0005-0000-0000-0000890D0000}"/>
    <cellStyle name="Porcentagem 5 2 10 3" xfId="3466" xr:uid="{00000000-0005-0000-0000-00008A0D0000}"/>
    <cellStyle name="Porcentagem 5 2 11" xfId="3467" xr:uid="{00000000-0005-0000-0000-00008B0D0000}"/>
    <cellStyle name="Porcentagem 5 2 12" xfId="3468" xr:uid="{00000000-0005-0000-0000-00008C0D0000}"/>
    <cellStyle name="Porcentagem 5 2 2" xfId="3469" xr:uid="{00000000-0005-0000-0000-00008D0D0000}"/>
    <cellStyle name="Porcentagem 5 2 2 10" xfId="3470" xr:uid="{00000000-0005-0000-0000-00008E0D0000}"/>
    <cellStyle name="Porcentagem 5 2 2 2" xfId="3471" xr:uid="{00000000-0005-0000-0000-00008F0D0000}"/>
    <cellStyle name="Porcentagem 5 2 2 2 2" xfId="3472" xr:uid="{00000000-0005-0000-0000-0000900D0000}"/>
    <cellStyle name="Porcentagem 5 2 2 2 3" xfId="3473" xr:uid="{00000000-0005-0000-0000-0000910D0000}"/>
    <cellStyle name="Porcentagem 5 2 2 3" xfId="3474" xr:uid="{00000000-0005-0000-0000-0000920D0000}"/>
    <cellStyle name="Porcentagem 5 2 2 3 2" xfId="3475" xr:uid="{00000000-0005-0000-0000-0000930D0000}"/>
    <cellStyle name="Porcentagem 5 2 2 3 3" xfId="3476" xr:uid="{00000000-0005-0000-0000-0000940D0000}"/>
    <cellStyle name="Porcentagem 5 2 2 4" xfId="3477" xr:uid="{00000000-0005-0000-0000-0000950D0000}"/>
    <cellStyle name="Porcentagem 5 2 2 4 2" xfId="3478" xr:uid="{00000000-0005-0000-0000-0000960D0000}"/>
    <cellStyle name="Porcentagem 5 2 2 4 3" xfId="3479" xr:uid="{00000000-0005-0000-0000-0000970D0000}"/>
    <cellStyle name="Porcentagem 5 2 2 5" xfId="3480" xr:uid="{00000000-0005-0000-0000-0000980D0000}"/>
    <cellStyle name="Porcentagem 5 2 2 5 2" xfId="3481" xr:uid="{00000000-0005-0000-0000-0000990D0000}"/>
    <cellStyle name="Porcentagem 5 2 2 5 3" xfId="3482" xr:uid="{00000000-0005-0000-0000-00009A0D0000}"/>
    <cellStyle name="Porcentagem 5 2 2 6" xfId="3483" xr:uid="{00000000-0005-0000-0000-00009B0D0000}"/>
    <cellStyle name="Porcentagem 5 2 2 6 2" xfId="3484" xr:uid="{00000000-0005-0000-0000-00009C0D0000}"/>
    <cellStyle name="Porcentagem 5 2 2 6 3" xfId="3485" xr:uid="{00000000-0005-0000-0000-00009D0D0000}"/>
    <cellStyle name="Porcentagem 5 2 2 7" xfId="3486" xr:uid="{00000000-0005-0000-0000-00009E0D0000}"/>
    <cellStyle name="Porcentagem 5 2 2 7 2" xfId="3487" xr:uid="{00000000-0005-0000-0000-00009F0D0000}"/>
    <cellStyle name="Porcentagem 5 2 2 7 3" xfId="3488" xr:uid="{00000000-0005-0000-0000-0000A00D0000}"/>
    <cellStyle name="Porcentagem 5 2 2 8" xfId="3489" xr:uid="{00000000-0005-0000-0000-0000A10D0000}"/>
    <cellStyle name="Porcentagem 5 2 2 8 2" xfId="3490" xr:uid="{00000000-0005-0000-0000-0000A20D0000}"/>
    <cellStyle name="Porcentagem 5 2 2 8 3" xfId="3491" xr:uid="{00000000-0005-0000-0000-0000A30D0000}"/>
    <cellStyle name="Porcentagem 5 2 2 9" xfId="3492" xr:uid="{00000000-0005-0000-0000-0000A40D0000}"/>
    <cellStyle name="Porcentagem 5 2 3" xfId="3493" xr:uid="{00000000-0005-0000-0000-0000A50D0000}"/>
    <cellStyle name="Porcentagem 5 2 3 2" xfId="3494" xr:uid="{00000000-0005-0000-0000-0000A60D0000}"/>
    <cellStyle name="Porcentagem 5 2 3 2 2" xfId="3495" xr:uid="{00000000-0005-0000-0000-0000A70D0000}"/>
    <cellStyle name="Porcentagem 5 2 3 2 3" xfId="3496" xr:uid="{00000000-0005-0000-0000-0000A80D0000}"/>
    <cellStyle name="Porcentagem 5 2 3 3" xfId="3497" xr:uid="{00000000-0005-0000-0000-0000A90D0000}"/>
    <cellStyle name="Porcentagem 5 2 3 3 2" xfId="3498" xr:uid="{00000000-0005-0000-0000-0000AA0D0000}"/>
    <cellStyle name="Porcentagem 5 2 3 3 3" xfId="3499" xr:uid="{00000000-0005-0000-0000-0000AB0D0000}"/>
    <cellStyle name="Porcentagem 5 2 3 4" xfId="3500" xr:uid="{00000000-0005-0000-0000-0000AC0D0000}"/>
    <cellStyle name="Porcentagem 5 2 3 4 2" xfId="3501" xr:uid="{00000000-0005-0000-0000-0000AD0D0000}"/>
    <cellStyle name="Porcentagem 5 2 3 4 3" xfId="3502" xr:uid="{00000000-0005-0000-0000-0000AE0D0000}"/>
    <cellStyle name="Porcentagem 5 2 3 5" xfId="3503" xr:uid="{00000000-0005-0000-0000-0000AF0D0000}"/>
    <cellStyle name="Porcentagem 5 2 3 5 2" xfId="3504" xr:uid="{00000000-0005-0000-0000-0000B00D0000}"/>
    <cellStyle name="Porcentagem 5 2 3 5 3" xfId="3505" xr:uid="{00000000-0005-0000-0000-0000B10D0000}"/>
    <cellStyle name="Porcentagem 5 2 3 6" xfId="3506" xr:uid="{00000000-0005-0000-0000-0000B20D0000}"/>
    <cellStyle name="Porcentagem 5 2 3 6 2" xfId="3507" xr:uid="{00000000-0005-0000-0000-0000B30D0000}"/>
    <cellStyle name="Porcentagem 5 2 3 6 3" xfId="3508" xr:uid="{00000000-0005-0000-0000-0000B40D0000}"/>
    <cellStyle name="Porcentagem 5 2 3 7" xfId="3509" xr:uid="{00000000-0005-0000-0000-0000B50D0000}"/>
    <cellStyle name="Porcentagem 5 2 3 7 2" xfId="3510" xr:uid="{00000000-0005-0000-0000-0000B60D0000}"/>
    <cellStyle name="Porcentagem 5 2 3 7 3" xfId="3511" xr:uid="{00000000-0005-0000-0000-0000B70D0000}"/>
    <cellStyle name="Porcentagem 5 2 3 8" xfId="3512" xr:uid="{00000000-0005-0000-0000-0000B80D0000}"/>
    <cellStyle name="Porcentagem 5 2 3 9" xfId="3513" xr:uid="{00000000-0005-0000-0000-0000B90D0000}"/>
    <cellStyle name="Porcentagem 5 2 4" xfId="3514" xr:uid="{00000000-0005-0000-0000-0000BA0D0000}"/>
    <cellStyle name="Porcentagem 5 2 4 2" xfId="3515" xr:uid="{00000000-0005-0000-0000-0000BB0D0000}"/>
    <cellStyle name="Porcentagem 5 2 4 3" xfId="3516" xr:uid="{00000000-0005-0000-0000-0000BC0D0000}"/>
    <cellStyle name="Porcentagem 5 2 5" xfId="3517" xr:uid="{00000000-0005-0000-0000-0000BD0D0000}"/>
    <cellStyle name="Porcentagem 5 2 5 2" xfId="3518" xr:uid="{00000000-0005-0000-0000-0000BE0D0000}"/>
    <cellStyle name="Porcentagem 5 2 5 3" xfId="3519" xr:uid="{00000000-0005-0000-0000-0000BF0D0000}"/>
    <cellStyle name="Porcentagem 5 2 6" xfId="3520" xr:uid="{00000000-0005-0000-0000-0000C00D0000}"/>
    <cellStyle name="Porcentagem 5 2 6 2" xfId="3521" xr:uid="{00000000-0005-0000-0000-0000C10D0000}"/>
    <cellStyle name="Porcentagem 5 2 6 3" xfId="3522" xr:uid="{00000000-0005-0000-0000-0000C20D0000}"/>
    <cellStyle name="Porcentagem 5 2 7" xfId="3523" xr:uid="{00000000-0005-0000-0000-0000C30D0000}"/>
    <cellStyle name="Porcentagem 5 2 7 2" xfId="3524" xr:uid="{00000000-0005-0000-0000-0000C40D0000}"/>
    <cellStyle name="Porcentagem 5 2 7 3" xfId="3525" xr:uid="{00000000-0005-0000-0000-0000C50D0000}"/>
    <cellStyle name="Porcentagem 5 2 8" xfId="3526" xr:uid="{00000000-0005-0000-0000-0000C60D0000}"/>
    <cellStyle name="Porcentagem 5 2 8 2" xfId="3527" xr:uid="{00000000-0005-0000-0000-0000C70D0000}"/>
    <cellStyle name="Porcentagem 5 2 8 3" xfId="3528" xr:uid="{00000000-0005-0000-0000-0000C80D0000}"/>
    <cellStyle name="Porcentagem 5 2 9" xfId="3529" xr:uid="{00000000-0005-0000-0000-0000C90D0000}"/>
    <cellStyle name="Porcentagem 5 2 9 2" xfId="3530" xr:uid="{00000000-0005-0000-0000-0000CA0D0000}"/>
    <cellStyle name="Porcentagem 5 2 9 3" xfId="3531" xr:uid="{00000000-0005-0000-0000-0000CB0D0000}"/>
    <cellStyle name="Porcentagem 6" xfId="3532" xr:uid="{00000000-0005-0000-0000-0000CC0D0000}"/>
    <cellStyle name="Porcentagem 7" xfId="3533" xr:uid="{00000000-0005-0000-0000-0000CD0D0000}"/>
    <cellStyle name="Porcentagem 7 10" xfId="3534" xr:uid="{00000000-0005-0000-0000-0000CE0D0000}"/>
    <cellStyle name="Porcentagem 7 10 2" xfId="3535" xr:uid="{00000000-0005-0000-0000-0000CF0D0000}"/>
    <cellStyle name="Porcentagem 7 10 3" xfId="3536" xr:uid="{00000000-0005-0000-0000-0000D00D0000}"/>
    <cellStyle name="Porcentagem 7 11" xfId="3537" xr:uid="{00000000-0005-0000-0000-0000D10D0000}"/>
    <cellStyle name="Porcentagem 7 11 2" xfId="3538" xr:uid="{00000000-0005-0000-0000-0000D20D0000}"/>
    <cellStyle name="Porcentagem 7 11 3" xfId="3539" xr:uid="{00000000-0005-0000-0000-0000D30D0000}"/>
    <cellStyle name="Porcentagem 7 12" xfId="3540" xr:uid="{00000000-0005-0000-0000-0000D40D0000}"/>
    <cellStyle name="Porcentagem 7 12 2" xfId="3541" xr:uid="{00000000-0005-0000-0000-0000D50D0000}"/>
    <cellStyle name="Porcentagem 7 12 3" xfId="3542" xr:uid="{00000000-0005-0000-0000-0000D60D0000}"/>
    <cellStyle name="Porcentagem 7 13" xfId="3543" xr:uid="{00000000-0005-0000-0000-0000D70D0000}"/>
    <cellStyle name="Porcentagem 7 14" xfId="3544" xr:uid="{00000000-0005-0000-0000-0000D80D0000}"/>
    <cellStyle name="Porcentagem 7 2" xfId="3545" xr:uid="{00000000-0005-0000-0000-0000D90D0000}"/>
    <cellStyle name="Porcentagem 7 2 10" xfId="3546" xr:uid="{00000000-0005-0000-0000-0000DA0D0000}"/>
    <cellStyle name="Porcentagem 7 2 10 2" xfId="3547" xr:uid="{00000000-0005-0000-0000-0000DB0D0000}"/>
    <cellStyle name="Porcentagem 7 2 10 3" xfId="3548" xr:uid="{00000000-0005-0000-0000-0000DC0D0000}"/>
    <cellStyle name="Porcentagem 7 2 11" xfId="3549" xr:uid="{00000000-0005-0000-0000-0000DD0D0000}"/>
    <cellStyle name="Porcentagem 7 2 12" xfId="3550" xr:uid="{00000000-0005-0000-0000-0000DE0D0000}"/>
    <cellStyle name="Porcentagem 7 2 2" xfId="3551" xr:uid="{00000000-0005-0000-0000-0000DF0D0000}"/>
    <cellStyle name="Porcentagem 7 2 2 10" xfId="3552" xr:uid="{00000000-0005-0000-0000-0000E00D0000}"/>
    <cellStyle name="Porcentagem 7 2 2 2" xfId="3553" xr:uid="{00000000-0005-0000-0000-0000E10D0000}"/>
    <cellStyle name="Porcentagem 7 2 2 2 2" xfId="3554" xr:uid="{00000000-0005-0000-0000-0000E20D0000}"/>
    <cellStyle name="Porcentagem 7 2 2 2 3" xfId="3555" xr:uid="{00000000-0005-0000-0000-0000E30D0000}"/>
    <cellStyle name="Porcentagem 7 2 2 3" xfId="3556" xr:uid="{00000000-0005-0000-0000-0000E40D0000}"/>
    <cellStyle name="Porcentagem 7 2 2 3 2" xfId="3557" xr:uid="{00000000-0005-0000-0000-0000E50D0000}"/>
    <cellStyle name="Porcentagem 7 2 2 3 3" xfId="3558" xr:uid="{00000000-0005-0000-0000-0000E60D0000}"/>
    <cellStyle name="Porcentagem 7 2 2 4" xfId="3559" xr:uid="{00000000-0005-0000-0000-0000E70D0000}"/>
    <cellStyle name="Porcentagem 7 2 2 4 2" xfId="3560" xr:uid="{00000000-0005-0000-0000-0000E80D0000}"/>
    <cellStyle name="Porcentagem 7 2 2 4 3" xfId="3561" xr:uid="{00000000-0005-0000-0000-0000E90D0000}"/>
    <cellStyle name="Porcentagem 7 2 2 5" xfId="3562" xr:uid="{00000000-0005-0000-0000-0000EA0D0000}"/>
    <cellStyle name="Porcentagem 7 2 2 5 2" xfId="3563" xr:uid="{00000000-0005-0000-0000-0000EB0D0000}"/>
    <cellStyle name="Porcentagem 7 2 2 5 3" xfId="3564" xr:uid="{00000000-0005-0000-0000-0000EC0D0000}"/>
    <cellStyle name="Porcentagem 7 2 2 6" xfId="3565" xr:uid="{00000000-0005-0000-0000-0000ED0D0000}"/>
    <cellStyle name="Porcentagem 7 2 2 6 2" xfId="3566" xr:uid="{00000000-0005-0000-0000-0000EE0D0000}"/>
    <cellStyle name="Porcentagem 7 2 2 6 3" xfId="3567" xr:uid="{00000000-0005-0000-0000-0000EF0D0000}"/>
    <cellStyle name="Porcentagem 7 2 2 7" xfId="3568" xr:uid="{00000000-0005-0000-0000-0000F00D0000}"/>
    <cellStyle name="Porcentagem 7 2 2 7 2" xfId="3569" xr:uid="{00000000-0005-0000-0000-0000F10D0000}"/>
    <cellStyle name="Porcentagem 7 2 2 7 3" xfId="3570" xr:uid="{00000000-0005-0000-0000-0000F20D0000}"/>
    <cellStyle name="Porcentagem 7 2 2 8" xfId="3571" xr:uid="{00000000-0005-0000-0000-0000F30D0000}"/>
    <cellStyle name="Porcentagem 7 2 2 8 2" xfId="3572" xr:uid="{00000000-0005-0000-0000-0000F40D0000}"/>
    <cellStyle name="Porcentagem 7 2 2 8 3" xfId="3573" xr:uid="{00000000-0005-0000-0000-0000F50D0000}"/>
    <cellStyle name="Porcentagem 7 2 2 9" xfId="3574" xr:uid="{00000000-0005-0000-0000-0000F60D0000}"/>
    <cellStyle name="Porcentagem 7 2 3" xfId="3575" xr:uid="{00000000-0005-0000-0000-0000F70D0000}"/>
    <cellStyle name="Porcentagem 7 2 3 2" xfId="3576" xr:uid="{00000000-0005-0000-0000-0000F80D0000}"/>
    <cellStyle name="Porcentagem 7 2 3 2 2" xfId="3577" xr:uid="{00000000-0005-0000-0000-0000F90D0000}"/>
    <cellStyle name="Porcentagem 7 2 3 2 3" xfId="3578" xr:uid="{00000000-0005-0000-0000-0000FA0D0000}"/>
    <cellStyle name="Porcentagem 7 2 3 3" xfId="3579" xr:uid="{00000000-0005-0000-0000-0000FB0D0000}"/>
    <cellStyle name="Porcentagem 7 2 3 3 2" xfId="3580" xr:uid="{00000000-0005-0000-0000-0000FC0D0000}"/>
    <cellStyle name="Porcentagem 7 2 3 3 3" xfId="3581" xr:uid="{00000000-0005-0000-0000-0000FD0D0000}"/>
    <cellStyle name="Porcentagem 7 2 3 4" xfId="3582" xr:uid="{00000000-0005-0000-0000-0000FE0D0000}"/>
    <cellStyle name="Porcentagem 7 2 3 4 2" xfId="3583" xr:uid="{00000000-0005-0000-0000-0000FF0D0000}"/>
    <cellStyle name="Porcentagem 7 2 3 4 3" xfId="3584" xr:uid="{00000000-0005-0000-0000-0000000E0000}"/>
    <cellStyle name="Porcentagem 7 2 3 5" xfId="3585" xr:uid="{00000000-0005-0000-0000-0000010E0000}"/>
    <cellStyle name="Porcentagem 7 2 3 5 2" xfId="3586" xr:uid="{00000000-0005-0000-0000-0000020E0000}"/>
    <cellStyle name="Porcentagem 7 2 3 5 3" xfId="3587" xr:uid="{00000000-0005-0000-0000-0000030E0000}"/>
    <cellStyle name="Porcentagem 7 2 3 6" xfId="3588" xr:uid="{00000000-0005-0000-0000-0000040E0000}"/>
    <cellStyle name="Porcentagem 7 2 3 6 2" xfId="3589" xr:uid="{00000000-0005-0000-0000-0000050E0000}"/>
    <cellStyle name="Porcentagem 7 2 3 6 3" xfId="3590" xr:uid="{00000000-0005-0000-0000-0000060E0000}"/>
    <cellStyle name="Porcentagem 7 2 3 7" xfId="3591" xr:uid="{00000000-0005-0000-0000-0000070E0000}"/>
    <cellStyle name="Porcentagem 7 2 3 7 2" xfId="3592" xr:uid="{00000000-0005-0000-0000-0000080E0000}"/>
    <cellStyle name="Porcentagem 7 2 3 7 3" xfId="3593" xr:uid="{00000000-0005-0000-0000-0000090E0000}"/>
    <cellStyle name="Porcentagem 7 2 3 8" xfId="3594" xr:uid="{00000000-0005-0000-0000-00000A0E0000}"/>
    <cellStyle name="Porcentagem 7 2 3 9" xfId="3595" xr:uid="{00000000-0005-0000-0000-00000B0E0000}"/>
    <cellStyle name="Porcentagem 7 2 4" xfId="3596" xr:uid="{00000000-0005-0000-0000-00000C0E0000}"/>
    <cellStyle name="Porcentagem 7 2 4 2" xfId="3597" xr:uid="{00000000-0005-0000-0000-00000D0E0000}"/>
    <cellStyle name="Porcentagem 7 2 4 3" xfId="3598" xr:uid="{00000000-0005-0000-0000-00000E0E0000}"/>
    <cellStyle name="Porcentagem 7 2 5" xfId="3599" xr:uid="{00000000-0005-0000-0000-00000F0E0000}"/>
    <cellStyle name="Porcentagem 7 2 5 2" xfId="3600" xr:uid="{00000000-0005-0000-0000-0000100E0000}"/>
    <cellStyle name="Porcentagem 7 2 5 3" xfId="3601" xr:uid="{00000000-0005-0000-0000-0000110E0000}"/>
    <cellStyle name="Porcentagem 7 2 6" xfId="3602" xr:uid="{00000000-0005-0000-0000-0000120E0000}"/>
    <cellStyle name="Porcentagem 7 2 6 2" xfId="3603" xr:uid="{00000000-0005-0000-0000-0000130E0000}"/>
    <cellStyle name="Porcentagem 7 2 6 3" xfId="3604" xr:uid="{00000000-0005-0000-0000-0000140E0000}"/>
    <cellStyle name="Porcentagem 7 2 7" xfId="3605" xr:uid="{00000000-0005-0000-0000-0000150E0000}"/>
    <cellStyle name="Porcentagem 7 2 7 2" xfId="3606" xr:uid="{00000000-0005-0000-0000-0000160E0000}"/>
    <cellStyle name="Porcentagem 7 2 7 3" xfId="3607" xr:uid="{00000000-0005-0000-0000-0000170E0000}"/>
    <cellStyle name="Porcentagem 7 2 8" xfId="3608" xr:uid="{00000000-0005-0000-0000-0000180E0000}"/>
    <cellStyle name="Porcentagem 7 2 8 2" xfId="3609" xr:uid="{00000000-0005-0000-0000-0000190E0000}"/>
    <cellStyle name="Porcentagem 7 2 8 3" xfId="3610" xr:uid="{00000000-0005-0000-0000-00001A0E0000}"/>
    <cellStyle name="Porcentagem 7 2 9" xfId="3611" xr:uid="{00000000-0005-0000-0000-00001B0E0000}"/>
    <cellStyle name="Porcentagem 7 2 9 2" xfId="3612" xr:uid="{00000000-0005-0000-0000-00001C0E0000}"/>
    <cellStyle name="Porcentagem 7 2 9 3" xfId="3613" xr:uid="{00000000-0005-0000-0000-00001D0E0000}"/>
    <cellStyle name="Porcentagem 7 3" xfId="3614" xr:uid="{00000000-0005-0000-0000-00001E0E0000}"/>
    <cellStyle name="Porcentagem 7 3 10" xfId="3615" xr:uid="{00000000-0005-0000-0000-00001F0E0000}"/>
    <cellStyle name="Porcentagem 7 3 10 2" xfId="3616" xr:uid="{00000000-0005-0000-0000-0000200E0000}"/>
    <cellStyle name="Porcentagem 7 3 10 3" xfId="3617" xr:uid="{00000000-0005-0000-0000-0000210E0000}"/>
    <cellStyle name="Porcentagem 7 3 11" xfId="3618" xr:uid="{00000000-0005-0000-0000-0000220E0000}"/>
    <cellStyle name="Porcentagem 7 3 12" xfId="3619" xr:uid="{00000000-0005-0000-0000-0000230E0000}"/>
    <cellStyle name="Porcentagem 7 3 2" xfId="3620" xr:uid="{00000000-0005-0000-0000-0000240E0000}"/>
    <cellStyle name="Porcentagem 7 3 2 10" xfId="3621" xr:uid="{00000000-0005-0000-0000-0000250E0000}"/>
    <cellStyle name="Porcentagem 7 3 2 2" xfId="3622" xr:uid="{00000000-0005-0000-0000-0000260E0000}"/>
    <cellStyle name="Porcentagem 7 3 2 2 2" xfId="3623" xr:uid="{00000000-0005-0000-0000-0000270E0000}"/>
    <cellStyle name="Porcentagem 7 3 2 2 3" xfId="3624" xr:uid="{00000000-0005-0000-0000-0000280E0000}"/>
    <cellStyle name="Porcentagem 7 3 2 3" xfId="3625" xr:uid="{00000000-0005-0000-0000-0000290E0000}"/>
    <cellStyle name="Porcentagem 7 3 2 3 2" xfId="3626" xr:uid="{00000000-0005-0000-0000-00002A0E0000}"/>
    <cellStyle name="Porcentagem 7 3 2 3 3" xfId="3627" xr:uid="{00000000-0005-0000-0000-00002B0E0000}"/>
    <cellStyle name="Porcentagem 7 3 2 4" xfId="3628" xr:uid="{00000000-0005-0000-0000-00002C0E0000}"/>
    <cellStyle name="Porcentagem 7 3 2 4 2" xfId="3629" xr:uid="{00000000-0005-0000-0000-00002D0E0000}"/>
    <cellStyle name="Porcentagem 7 3 2 4 3" xfId="3630" xr:uid="{00000000-0005-0000-0000-00002E0E0000}"/>
    <cellStyle name="Porcentagem 7 3 2 5" xfId="3631" xr:uid="{00000000-0005-0000-0000-00002F0E0000}"/>
    <cellStyle name="Porcentagem 7 3 2 5 2" xfId="3632" xr:uid="{00000000-0005-0000-0000-0000300E0000}"/>
    <cellStyle name="Porcentagem 7 3 2 5 3" xfId="3633" xr:uid="{00000000-0005-0000-0000-0000310E0000}"/>
    <cellStyle name="Porcentagem 7 3 2 6" xfId="3634" xr:uid="{00000000-0005-0000-0000-0000320E0000}"/>
    <cellStyle name="Porcentagem 7 3 2 6 2" xfId="3635" xr:uid="{00000000-0005-0000-0000-0000330E0000}"/>
    <cellStyle name="Porcentagem 7 3 2 6 3" xfId="3636" xr:uid="{00000000-0005-0000-0000-0000340E0000}"/>
    <cellStyle name="Porcentagem 7 3 2 7" xfId="3637" xr:uid="{00000000-0005-0000-0000-0000350E0000}"/>
    <cellStyle name="Porcentagem 7 3 2 7 2" xfId="3638" xr:uid="{00000000-0005-0000-0000-0000360E0000}"/>
    <cellStyle name="Porcentagem 7 3 2 7 3" xfId="3639" xr:uid="{00000000-0005-0000-0000-0000370E0000}"/>
    <cellStyle name="Porcentagem 7 3 2 8" xfId="3640" xr:uid="{00000000-0005-0000-0000-0000380E0000}"/>
    <cellStyle name="Porcentagem 7 3 2 8 2" xfId="3641" xr:uid="{00000000-0005-0000-0000-0000390E0000}"/>
    <cellStyle name="Porcentagem 7 3 2 8 3" xfId="3642" xr:uid="{00000000-0005-0000-0000-00003A0E0000}"/>
    <cellStyle name="Porcentagem 7 3 2 9" xfId="3643" xr:uid="{00000000-0005-0000-0000-00003B0E0000}"/>
    <cellStyle name="Porcentagem 7 3 3" xfId="3644" xr:uid="{00000000-0005-0000-0000-00003C0E0000}"/>
    <cellStyle name="Porcentagem 7 3 3 2" xfId="3645" xr:uid="{00000000-0005-0000-0000-00003D0E0000}"/>
    <cellStyle name="Porcentagem 7 3 3 2 2" xfId="3646" xr:uid="{00000000-0005-0000-0000-00003E0E0000}"/>
    <cellStyle name="Porcentagem 7 3 3 2 3" xfId="3647" xr:uid="{00000000-0005-0000-0000-00003F0E0000}"/>
    <cellStyle name="Porcentagem 7 3 3 3" xfId="3648" xr:uid="{00000000-0005-0000-0000-0000400E0000}"/>
    <cellStyle name="Porcentagem 7 3 3 3 2" xfId="3649" xr:uid="{00000000-0005-0000-0000-0000410E0000}"/>
    <cellStyle name="Porcentagem 7 3 3 3 3" xfId="3650" xr:uid="{00000000-0005-0000-0000-0000420E0000}"/>
    <cellStyle name="Porcentagem 7 3 3 4" xfId="3651" xr:uid="{00000000-0005-0000-0000-0000430E0000}"/>
    <cellStyle name="Porcentagem 7 3 3 4 2" xfId="3652" xr:uid="{00000000-0005-0000-0000-0000440E0000}"/>
    <cellStyle name="Porcentagem 7 3 3 4 3" xfId="3653" xr:uid="{00000000-0005-0000-0000-0000450E0000}"/>
    <cellStyle name="Porcentagem 7 3 3 5" xfId="3654" xr:uid="{00000000-0005-0000-0000-0000460E0000}"/>
    <cellStyle name="Porcentagem 7 3 3 5 2" xfId="3655" xr:uid="{00000000-0005-0000-0000-0000470E0000}"/>
    <cellStyle name="Porcentagem 7 3 3 5 3" xfId="3656" xr:uid="{00000000-0005-0000-0000-0000480E0000}"/>
    <cellStyle name="Porcentagem 7 3 3 6" xfId="3657" xr:uid="{00000000-0005-0000-0000-0000490E0000}"/>
    <cellStyle name="Porcentagem 7 3 3 6 2" xfId="3658" xr:uid="{00000000-0005-0000-0000-00004A0E0000}"/>
    <cellStyle name="Porcentagem 7 3 3 6 3" xfId="3659" xr:uid="{00000000-0005-0000-0000-00004B0E0000}"/>
    <cellStyle name="Porcentagem 7 3 3 7" xfId="3660" xr:uid="{00000000-0005-0000-0000-00004C0E0000}"/>
    <cellStyle name="Porcentagem 7 3 3 7 2" xfId="3661" xr:uid="{00000000-0005-0000-0000-00004D0E0000}"/>
    <cellStyle name="Porcentagem 7 3 3 7 3" xfId="3662" xr:uid="{00000000-0005-0000-0000-00004E0E0000}"/>
    <cellStyle name="Porcentagem 7 3 3 8" xfId="3663" xr:uid="{00000000-0005-0000-0000-00004F0E0000}"/>
    <cellStyle name="Porcentagem 7 3 3 9" xfId="3664" xr:uid="{00000000-0005-0000-0000-0000500E0000}"/>
    <cellStyle name="Porcentagem 7 3 4" xfId="3665" xr:uid="{00000000-0005-0000-0000-0000510E0000}"/>
    <cellStyle name="Porcentagem 7 3 4 2" xfId="3666" xr:uid="{00000000-0005-0000-0000-0000520E0000}"/>
    <cellStyle name="Porcentagem 7 3 4 3" xfId="3667" xr:uid="{00000000-0005-0000-0000-0000530E0000}"/>
    <cellStyle name="Porcentagem 7 3 5" xfId="3668" xr:uid="{00000000-0005-0000-0000-0000540E0000}"/>
    <cellStyle name="Porcentagem 7 3 5 2" xfId="3669" xr:uid="{00000000-0005-0000-0000-0000550E0000}"/>
    <cellStyle name="Porcentagem 7 3 5 3" xfId="3670" xr:uid="{00000000-0005-0000-0000-0000560E0000}"/>
    <cellStyle name="Porcentagem 7 3 6" xfId="3671" xr:uid="{00000000-0005-0000-0000-0000570E0000}"/>
    <cellStyle name="Porcentagem 7 3 6 2" xfId="3672" xr:uid="{00000000-0005-0000-0000-0000580E0000}"/>
    <cellStyle name="Porcentagem 7 3 6 3" xfId="3673" xr:uid="{00000000-0005-0000-0000-0000590E0000}"/>
    <cellStyle name="Porcentagem 7 3 7" xfId="3674" xr:uid="{00000000-0005-0000-0000-00005A0E0000}"/>
    <cellStyle name="Porcentagem 7 3 7 2" xfId="3675" xr:uid="{00000000-0005-0000-0000-00005B0E0000}"/>
    <cellStyle name="Porcentagem 7 3 7 3" xfId="3676" xr:uid="{00000000-0005-0000-0000-00005C0E0000}"/>
    <cellStyle name="Porcentagem 7 3 8" xfId="3677" xr:uid="{00000000-0005-0000-0000-00005D0E0000}"/>
    <cellStyle name="Porcentagem 7 3 8 2" xfId="3678" xr:uid="{00000000-0005-0000-0000-00005E0E0000}"/>
    <cellStyle name="Porcentagem 7 3 8 3" xfId="3679" xr:uid="{00000000-0005-0000-0000-00005F0E0000}"/>
    <cellStyle name="Porcentagem 7 3 9" xfId="3680" xr:uid="{00000000-0005-0000-0000-0000600E0000}"/>
    <cellStyle name="Porcentagem 7 3 9 2" xfId="3681" xr:uid="{00000000-0005-0000-0000-0000610E0000}"/>
    <cellStyle name="Porcentagem 7 3 9 3" xfId="3682" xr:uid="{00000000-0005-0000-0000-0000620E0000}"/>
    <cellStyle name="Porcentagem 7 4" xfId="3683" xr:uid="{00000000-0005-0000-0000-0000630E0000}"/>
    <cellStyle name="Porcentagem 7 4 10" xfId="3684" xr:uid="{00000000-0005-0000-0000-0000640E0000}"/>
    <cellStyle name="Porcentagem 7 4 2" xfId="3685" xr:uid="{00000000-0005-0000-0000-0000650E0000}"/>
    <cellStyle name="Porcentagem 7 4 2 2" xfId="3686" xr:uid="{00000000-0005-0000-0000-0000660E0000}"/>
    <cellStyle name="Porcentagem 7 4 2 3" xfId="3687" xr:uid="{00000000-0005-0000-0000-0000670E0000}"/>
    <cellStyle name="Porcentagem 7 4 3" xfId="3688" xr:uid="{00000000-0005-0000-0000-0000680E0000}"/>
    <cellStyle name="Porcentagem 7 4 3 2" xfId="3689" xr:uid="{00000000-0005-0000-0000-0000690E0000}"/>
    <cellStyle name="Porcentagem 7 4 3 3" xfId="3690" xr:uid="{00000000-0005-0000-0000-00006A0E0000}"/>
    <cellStyle name="Porcentagem 7 4 4" xfId="3691" xr:uid="{00000000-0005-0000-0000-00006B0E0000}"/>
    <cellStyle name="Porcentagem 7 4 4 2" xfId="3692" xr:uid="{00000000-0005-0000-0000-00006C0E0000}"/>
    <cellStyle name="Porcentagem 7 4 4 3" xfId="3693" xr:uid="{00000000-0005-0000-0000-00006D0E0000}"/>
    <cellStyle name="Porcentagem 7 4 5" xfId="3694" xr:uid="{00000000-0005-0000-0000-00006E0E0000}"/>
    <cellStyle name="Porcentagem 7 4 5 2" xfId="3695" xr:uid="{00000000-0005-0000-0000-00006F0E0000}"/>
    <cellStyle name="Porcentagem 7 4 5 3" xfId="3696" xr:uid="{00000000-0005-0000-0000-0000700E0000}"/>
    <cellStyle name="Porcentagem 7 4 6" xfId="3697" xr:uid="{00000000-0005-0000-0000-0000710E0000}"/>
    <cellStyle name="Porcentagem 7 4 6 2" xfId="3698" xr:uid="{00000000-0005-0000-0000-0000720E0000}"/>
    <cellStyle name="Porcentagem 7 4 6 3" xfId="3699" xr:uid="{00000000-0005-0000-0000-0000730E0000}"/>
    <cellStyle name="Porcentagem 7 4 7" xfId="3700" xr:uid="{00000000-0005-0000-0000-0000740E0000}"/>
    <cellStyle name="Porcentagem 7 4 7 2" xfId="3701" xr:uid="{00000000-0005-0000-0000-0000750E0000}"/>
    <cellStyle name="Porcentagem 7 4 7 3" xfId="3702" xr:uid="{00000000-0005-0000-0000-0000760E0000}"/>
    <cellStyle name="Porcentagem 7 4 8" xfId="3703" xr:uid="{00000000-0005-0000-0000-0000770E0000}"/>
    <cellStyle name="Porcentagem 7 4 8 2" xfId="3704" xr:uid="{00000000-0005-0000-0000-0000780E0000}"/>
    <cellStyle name="Porcentagem 7 4 8 3" xfId="3705" xr:uid="{00000000-0005-0000-0000-0000790E0000}"/>
    <cellStyle name="Porcentagem 7 4 9" xfId="3706" xr:uid="{00000000-0005-0000-0000-00007A0E0000}"/>
    <cellStyle name="Porcentagem 7 5" xfId="3707" xr:uid="{00000000-0005-0000-0000-00007B0E0000}"/>
    <cellStyle name="Porcentagem 7 5 2" xfId="3708" xr:uid="{00000000-0005-0000-0000-00007C0E0000}"/>
    <cellStyle name="Porcentagem 7 5 2 2" xfId="3709" xr:uid="{00000000-0005-0000-0000-00007D0E0000}"/>
    <cellStyle name="Porcentagem 7 5 2 3" xfId="3710" xr:uid="{00000000-0005-0000-0000-00007E0E0000}"/>
    <cellStyle name="Porcentagem 7 5 3" xfId="3711" xr:uid="{00000000-0005-0000-0000-00007F0E0000}"/>
    <cellStyle name="Porcentagem 7 5 3 2" xfId="3712" xr:uid="{00000000-0005-0000-0000-0000800E0000}"/>
    <cellStyle name="Porcentagem 7 5 3 3" xfId="3713" xr:uid="{00000000-0005-0000-0000-0000810E0000}"/>
    <cellStyle name="Porcentagem 7 5 4" xfId="3714" xr:uid="{00000000-0005-0000-0000-0000820E0000}"/>
    <cellStyle name="Porcentagem 7 5 4 2" xfId="3715" xr:uid="{00000000-0005-0000-0000-0000830E0000}"/>
    <cellStyle name="Porcentagem 7 5 4 3" xfId="3716" xr:uid="{00000000-0005-0000-0000-0000840E0000}"/>
    <cellStyle name="Porcentagem 7 5 5" xfId="3717" xr:uid="{00000000-0005-0000-0000-0000850E0000}"/>
    <cellStyle name="Porcentagem 7 5 5 2" xfId="3718" xr:uid="{00000000-0005-0000-0000-0000860E0000}"/>
    <cellStyle name="Porcentagem 7 5 5 3" xfId="3719" xr:uid="{00000000-0005-0000-0000-0000870E0000}"/>
    <cellStyle name="Porcentagem 7 5 6" xfId="3720" xr:uid="{00000000-0005-0000-0000-0000880E0000}"/>
    <cellStyle name="Porcentagem 7 5 6 2" xfId="3721" xr:uid="{00000000-0005-0000-0000-0000890E0000}"/>
    <cellStyle name="Porcentagem 7 5 6 3" xfId="3722" xr:uid="{00000000-0005-0000-0000-00008A0E0000}"/>
    <cellStyle name="Porcentagem 7 5 7" xfId="3723" xr:uid="{00000000-0005-0000-0000-00008B0E0000}"/>
    <cellStyle name="Porcentagem 7 5 7 2" xfId="3724" xr:uid="{00000000-0005-0000-0000-00008C0E0000}"/>
    <cellStyle name="Porcentagem 7 5 7 3" xfId="3725" xr:uid="{00000000-0005-0000-0000-00008D0E0000}"/>
    <cellStyle name="Porcentagem 7 5 8" xfId="3726" xr:uid="{00000000-0005-0000-0000-00008E0E0000}"/>
    <cellStyle name="Porcentagem 7 5 9" xfId="3727" xr:uid="{00000000-0005-0000-0000-00008F0E0000}"/>
    <cellStyle name="Porcentagem 7 6" xfId="3728" xr:uid="{00000000-0005-0000-0000-0000900E0000}"/>
    <cellStyle name="Porcentagem 7 6 2" xfId="3729" xr:uid="{00000000-0005-0000-0000-0000910E0000}"/>
    <cellStyle name="Porcentagem 7 6 3" xfId="3730" xr:uid="{00000000-0005-0000-0000-0000920E0000}"/>
    <cellStyle name="Porcentagem 7 7" xfId="3731" xr:uid="{00000000-0005-0000-0000-0000930E0000}"/>
    <cellStyle name="Porcentagem 7 7 2" xfId="3732" xr:uid="{00000000-0005-0000-0000-0000940E0000}"/>
    <cellStyle name="Porcentagem 7 7 3" xfId="3733" xr:uid="{00000000-0005-0000-0000-0000950E0000}"/>
    <cellStyle name="Porcentagem 7 8" xfId="3734" xr:uid="{00000000-0005-0000-0000-0000960E0000}"/>
    <cellStyle name="Porcentagem 7 8 2" xfId="3735" xr:uid="{00000000-0005-0000-0000-0000970E0000}"/>
    <cellStyle name="Porcentagem 7 8 3" xfId="3736" xr:uid="{00000000-0005-0000-0000-0000980E0000}"/>
    <cellStyle name="Porcentagem 7 9" xfId="3737" xr:uid="{00000000-0005-0000-0000-0000990E0000}"/>
    <cellStyle name="Porcentagem 7 9 2" xfId="3738" xr:uid="{00000000-0005-0000-0000-00009A0E0000}"/>
    <cellStyle name="Porcentagem 7 9 3" xfId="3739" xr:uid="{00000000-0005-0000-0000-00009B0E0000}"/>
    <cellStyle name="Porcentagem 8" xfId="3740" xr:uid="{00000000-0005-0000-0000-00009C0E0000}"/>
    <cellStyle name="Porcentagem 8 10" xfId="3741" xr:uid="{00000000-0005-0000-0000-00009D0E0000}"/>
    <cellStyle name="Porcentagem 8 10 2" xfId="3742" xr:uid="{00000000-0005-0000-0000-00009E0E0000}"/>
    <cellStyle name="Porcentagem 8 10 3" xfId="3743" xr:uid="{00000000-0005-0000-0000-00009F0E0000}"/>
    <cellStyle name="Porcentagem 8 11" xfId="3744" xr:uid="{00000000-0005-0000-0000-0000A00E0000}"/>
    <cellStyle name="Porcentagem 8 12" xfId="3745" xr:uid="{00000000-0005-0000-0000-0000A10E0000}"/>
    <cellStyle name="Porcentagem 8 2" xfId="3746" xr:uid="{00000000-0005-0000-0000-0000A20E0000}"/>
    <cellStyle name="Porcentagem 8 2 10" xfId="3747" xr:uid="{00000000-0005-0000-0000-0000A30E0000}"/>
    <cellStyle name="Porcentagem 8 2 2" xfId="3748" xr:uid="{00000000-0005-0000-0000-0000A40E0000}"/>
    <cellStyle name="Porcentagem 8 2 2 2" xfId="3749" xr:uid="{00000000-0005-0000-0000-0000A50E0000}"/>
    <cellStyle name="Porcentagem 8 2 2 3" xfId="3750" xr:uid="{00000000-0005-0000-0000-0000A60E0000}"/>
    <cellStyle name="Porcentagem 8 2 3" xfId="3751" xr:uid="{00000000-0005-0000-0000-0000A70E0000}"/>
    <cellStyle name="Porcentagem 8 2 3 2" xfId="3752" xr:uid="{00000000-0005-0000-0000-0000A80E0000}"/>
    <cellStyle name="Porcentagem 8 2 3 3" xfId="3753" xr:uid="{00000000-0005-0000-0000-0000A90E0000}"/>
    <cellStyle name="Porcentagem 8 2 4" xfId="3754" xr:uid="{00000000-0005-0000-0000-0000AA0E0000}"/>
    <cellStyle name="Porcentagem 8 2 4 2" xfId="3755" xr:uid="{00000000-0005-0000-0000-0000AB0E0000}"/>
    <cellStyle name="Porcentagem 8 2 4 3" xfId="3756" xr:uid="{00000000-0005-0000-0000-0000AC0E0000}"/>
    <cellStyle name="Porcentagem 8 2 5" xfId="3757" xr:uid="{00000000-0005-0000-0000-0000AD0E0000}"/>
    <cellStyle name="Porcentagem 8 2 5 2" xfId="3758" xr:uid="{00000000-0005-0000-0000-0000AE0E0000}"/>
    <cellStyle name="Porcentagem 8 2 5 3" xfId="3759" xr:uid="{00000000-0005-0000-0000-0000AF0E0000}"/>
    <cellStyle name="Porcentagem 8 2 6" xfId="3760" xr:uid="{00000000-0005-0000-0000-0000B00E0000}"/>
    <cellStyle name="Porcentagem 8 2 6 2" xfId="3761" xr:uid="{00000000-0005-0000-0000-0000B10E0000}"/>
    <cellStyle name="Porcentagem 8 2 6 3" xfId="3762" xr:uid="{00000000-0005-0000-0000-0000B20E0000}"/>
    <cellStyle name="Porcentagem 8 2 7" xfId="3763" xr:uid="{00000000-0005-0000-0000-0000B30E0000}"/>
    <cellStyle name="Porcentagem 8 2 7 2" xfId="3764" xr:uid="{00000000-0005-0000-0000-0000B40E0000}"/>
    <cellStyle name="Porcentagem 8 2 7 3" xfId="3765" xr:uid="{00000000-0005-0000-0000-0000B50E0000}"/>
    <cellStyle name="Porcentagem 8 2 8" xfId="3766" xr:uid="{00000000-0005-0000-0000-0000B60E0000}"/>
    <cellStyle name="Porcentagem 8 2 8 2" xfId="3767" xr:uid="{00000000-0005-0000-0000-0000B70E0000}"/>
    <cellStyle name="Porcentagem 8 2 8 3" xfId="3768" xr:uid="{00000000-0005-0000-0000-0000B80E0000}"/>
    <cellStyle name="Porcentagem 8 2 9" xfId="3769" xr:uid="{00000000-0005-0000-0000-0000B90E0000}"/>
    <cellStyle name="Porcentagem 8 3" xfId="3770" xr:uid="{00000000-0005-0000-0000-0000BA0E0000}"/>
    <cellStyle name="Porcentagem 8 3 2" xfId="3771" xr:uid="{00000000-0005-0000-0000-0000BB0E0000}"/>
    <cellStyle name="Porcentagem 8 3 2 2" xfId="3772" xr:uid="{00000000-0005-0000-0000-0000BC0E0000}"/>
    <cellStyle name="Porcentagem 8 3 2 3" xfId="3773" xr:uid="{00000000-0005-0000-0000-0000BD0E0000}"/>
    <cellStyle name="Porcentagem 8 3 3" xfId="3774" xr:uid="{00000000-0005-0000-0000-0000BE0E0000}"/>
    <cellStyle name="Porcentagem 8 3 3 2" xfId="3775" xr:uid="{00000000-0005-0000-0000-0000BF0E0000}"/>
    <cellStyle name="Porcentagem 8 3 3 3" xfId="3776" xr:uid="{00000000-0005-0000-0000-0000C00E0000}"/>
    <cellStyle name="Porcentagem 8 3 4" xfId="3777" xr:uid="{00000000-0005-0000-0000-0000C10E0000}"/>
    <cellStyle name="Porcentagem 8 3 4 2" xfId="3778" xr:uid="{00000000-0005-0000-0000-0000C20E0000}"/>
    <cellStyle name="Porcentagem 8 3 4 3" xfId="3779" xr:uid="{00000000-0005-0000-0000-0000C30E0000}"/>
    <cellStyle name="Porcentagem 8 3 5" xfId="3780" xr:uid="{00000000-0005-0000-0000-0000C40E0000}"/>
    <cellStyle name="Porcentagem 8 3 5 2" xfId="3781" xr:uid="{00000000-0005-0000-0000-0000C50E0000}"/>
    <cellStyle name="Porcentagem 8 3 5 3" xfId="3782" xr:uid="{00000000-0005-0000-0000-0000C60E0000}"/>
    <cellStyle name="Porcentagem 8 3 6" xfId="3783" xr:uid="{00000000-0005-0000-0000-0000C70E0000}"/>
    <cellStyle name="Porcentagem 8 3 6 2" xfId="3784" xr:uid="{00000000-0005-0000-0000-0000C80E0000}"/>
    <cellStyle name="Porcentagem 8 3 6 3" xfId="3785" xr:uid="{00000000-0005-0000-0000-0000C90E0000}"/>
    <cellStyle name="Porcentagem 8 3 7" xfId="3786" xr:uid="{00000000-0005-0000-0000-0000CA0E0000}"/>
    <cellStyle name="Porcentagem 8 3 7 2" xfId="3787" xr:uid="{00000000-0005-0000-0000-0000CB0E0000}"/>
    <cellStyle name="Porcentagem 8 3 7 3" xfId="3788" xr:uid="{00000000-0005-0000-0000-0000CC0E0000}"/>
    <cellStyle name="Porcentagem 8 3 8" xfId="3789" xr:uid="{00000000-0005-0000-0000-0000CD0E0000}"/>
    <cellStyle name="Porcentagem 8 3 9" xfId="3790" xr:uid="{00000000-0005-0000-0000-0000CE0E0000}"/>
    <cellStyle name="Porcentagem 8 4" xfId="3791" xr:uid="{00000000-0005-0000-0000-0000CF0E0000}"/>
    <cellStyle name="Porcentagem 8 4 2" xfId="3792" xr:uid="{00000000-0005-0000-0000-0000D00E0000}"/>
    <cellStyle name="Porcentagem 8 4 3" xfId="3793" xr:uid="{00000000-0005-0000-0000-0000D10E0000}"/>
    <cellStyle name="Porcentagem 8 5" xfId="3794" xr:uid="{00000000-0005-0000-0000-0000D20E0000}"/>
    <cellStyle name="Porcentagem 8 5 2" xfId="3795" xr:uid="{00000000-0005-0000-0000-0000D30E0000}"/>
    <cellStyle name="Porcentagem 8 5 3" xfId="3796" xr:uid="{00000000-0005-0000-0000-0000D40E0000}"/>
    <cellStyle name="Porcentagem 8 6" xfId="3797" xr:uid="{00000000-0005-0000-0000-0000D50E0000}"/>
    <cellStyle name="Porcentagem 8 6 2" xfId="3798" xr:uid="{00000000-0005-0000-0000-0000D60E0000}"/>
    <cellStyle name="Porcentagem 8 6 3" xfId="3799" xr:uid="{00000000-0005-0000-0000-0000D70E0000}"/>
    <cellStyle name="Porcentagem 8 7" xfId="3800" xr:uid="{00000000-0005-0000-0000-0000D80E0000}"/>
    <cellStyle name="Porcentagem 8 7 2" xfId="3801" xr:uid="{00000000-0005-0000-0000-0000D90E0000}"/>
    <cellStyle name="Porcentagem 8 7 3" xfId="3802" xr:uid="{00000000-0005-0000-0000-0000DA0E0000}"/>
    <cellStyle name="Porcentagem 8 8" xfId="3803" xr:uid="{00000000-0005-0000-0000-0000DB0E0000}"/>
    <cellStyle name="Porcentagem 8 8 2" xfId="3804" xr:uid="{00000000-0005-0000-0000-0000DC0E0000}"/>
    <cellStyle name="Porcentagem 8 8 3" xfId="3805" xr:uid="{00000000-0005-0000-0000-0000DD0E0000}"/>
    <cellStyle name="Porcentagem 8 9" xfId="3806" xr:uid="{00000000-0005-0000-0000-0000DE0E0000}"/>
    <cellStyle name="Porcentagem 8 9 2" xfId="3807" xr:uid="{00000000-0005-0000-0000-0000DF0E0000}"/>
    <cellStyle name="Porcentagem 8 9 3" xfId="3808" xr:uid="{00000000-0005-0000-0000-0000E00E0000}"/>
    <cellStyle name="Porcentagem 9" xfId="3809" xr:uid="{00000000-0005-0000-0000-0000E10E0000}"/>
    <cellStyle name="Saída 2" xfId="3810" xr:uid="{00000000-0005-0000-0000-0000E20E0000}"/>
    <cellStyle name="Separador de milhares 11 2" xfId="3811" xr:uid="{00000000-0005-0000-0000-0000E30E0000}"/>
    <cellStyle name="Separador de milhares 11 2 2" xfId="3812" xr:uid="{00000000-0005-0000-0000-0000E40E0000}"/>
    <cellStyle name="Texto de Aviso 2" xfId="3813" xr:uid="{00000000-0005-0000-0000-0000E50E0000}"/>
    <cellStyle name="Texto Explicativo 2" xfId="3814" xr:uid="{00000000-0005-0000-0000-0000E60E0000}"/>
    <cellStyle name="Título 1 2" xfId="3815" xr:uid="{00000000-0005-0000-0000-0000E70E0000}"/>
    <cellStyle name="Título 2 2" xfId="3816" xr:uid="{00000000-0005-0000-0000-0000E80E0000}"/>
    <cellStyle name="Título 3 2" xfId="3817" xr:uid="{00000000-0005-0000-0000-0000E90E0000}"/>
    <cellStyle name="Título 3 2 2" xfId="7800" xr:uid="{00000000-0005-0000-0000-0000EA0E0000}"/>
    <cellStyle name="Título 4 2" xfId="3818" xr:uid="{00000000-0005-0000-0000-0000EB0E0000}"/>
    <cellStyle name="Título 5" xfId="3819" xr:uid="{00000000-0005-0000-0000-0000EC0E0000}"/>
    <cellStyle name="Título 5 2" xfId="3820" xr:uid="{00000000-0005-0000-0000-0000ED0E0000}"/>
    <cellStyle name="Título 5 3" xfId="3821" xr:uid="{00000000-0005-0000-0000-0000EE0E0000}"/>
    <cellStyle name="Total 2" xfId="3822" xr:uid="{00000000-0005-0000-0000-0000EF0E0000}"/>
    <cellStyle name="Vírgula 10" xfId="3823" xr:uid="{00000000-0005-0000-0000-0000F00E0000}"/>
    <cellStyle name="Vírgula 11" xfId="3824" xr:uid="{00000000-0005-0000-0000-0000F10E0000}"/>
    <cellStyle name="Vírgula 11 2" xfId="3825" xr:uid="{00000000-0005-0000-0000-0000F20E0000}"/>
    <cellStyle name="Vírgula 11 3" xfId="3826" xr:uid="{00000000-0005-0000-0000-0000F30E0000}"/>
    <cellStyle name="Vírgula 12" xfId="3827" xr:uid="{00000000-0005-0000-0000-0000F40E0000}"/>
    <cellStyle name="Vírgula 12 2" xfId="3828" xr:uid="{00000000-0005-0000-0000-0000F50E0000}"/>
    <cellStyle name="Vírgula 12 3" xfId="3829" xr:uid="{00000000-0005-0000-0000-0000F60E0000}"/>
    <cellStyle name="Vírgula 13" xfId="3830" xr:uid="{00000000-0005-0000-0000-0000F70E0000}"/>
    <cellStyle name="Vírgula 13 2" xfId="3831" xr:uid="{00000000-0005-0000-0000-0000F80E0000}"/>
    <cellStyle name="Vírgula 13 3" xfId="3832" xr:uid="{00000000-0005-0000-0000-0000F90E0000}"/>
    <cellStyle name="Vírgula 14" xfId="3833" xr:uid="{00000000-0005-0000-0000-0000FA0E0000}"/>
    <cellStyle name="Vírgula 14 2" xfId="3834" xr:uid="{00000000-0005-0000-0000-0000FB0E0000}"/>
    <cellStyle name="Vírgula 14 3" xfId="3835" xr:uid="{00000000-0005-0000-0000-0000FC0E0000}"/>
    <cellStyle name="Vírgula 15" xfId="3836" xr:uid="{00000000-0005-0000-0000-0000FD0E0000}"/>
    <cellStyle name="Vírgula 15 2" xfId="3837" xr:uid="{00000000-0005-0000-0000-0000FE0E0000}"/>
    <cellStyle name="Vírgula 15 3" xfId="3838" xr:uid="{00000000-0005-0000-0000-0000FF0E0000}"/>
    <cellStyle name="Vírgula 16" xfId="3839" xr:uid="{00000000-0005-0000-0000-0000000F0000}"/>
    <cellStyle name="Vírgula 17" xfId="3840" xr:uid="{00000000-0005-0000-0000-0000010F0000}"/>
    <cellStyle name="Vírgula 2" xfId="3841" xr:uid="{00000000-0005-0000-0000-0000020F0000}"/>
    <cellStyle name="Vírgula 2 2" xfId="3842" xr:uid="{00000000-0005-0000-0000-0000030F0000}"/>
    <cellStyle name="Vírgula 2 2 2" xfId="3843" xr:uid="{00000000-0005-0000-0000-0000040F0000}"/>
    <cellStyle name="Vírgula 2 2 2 10" xfId="3844" xr:uid="{00000000-0005-0000-0000-0000050F0000}"/>
    <cellStyle name="Vírgula 2 2 2 10 2" xfId="3845" xr:uid="{00000000-0005-0000-0000-0000060F0000}"/>
    <cellStyle name="Vírgula 2 2 2 10 3" xfId="3846" xr:uid="{00000000-0005-0000-0000-0000070F0000}"/>
    <cellStyle name="Vírgula 2 2 2 11" xfId="3847" xr:uid="{00000000-0005-0000-0000-0000080F0000}"/>
    <cellStyle name="Vírgula 2 2 2 11 2" xfId="3848" xr:uid="{00000000-0005-0000-0000-0000090F0000}"/>
    <cellStyle name="Vírgula 2 2 2 11 3" xfId="3849" xr:uid="{00000000-0005-0000-0000-00000A0F0000}"/>
    <cellStyle name="Vírgula 2 2 2 2" xfId="3850" xr:uid="{00000000-0005-0000-0000-00000B0F0000}"/>
    <cellStyle name="Vírgula 2 2 2 2 10" xfId="3851" xr:uid="{00000000-0005-0000-0000-00000C0F0000}"/>
    <cellStyle name="Vírgula 2 2 2 2 2" xfId="3852" xr:uid="{00000000-0005-0000-0000-00000D0F0000}"/>
    <cellStyle name="Vírgula 2 2 2 2 2 2" xfId="3853" xr:uid="{00000000-0005-0000-0000-00000E0F0000}"/>
    <cellStyle name="Vírgula 2 2 2 2 2 3" xfId="3854" xr:uid="{00000000-0005-0000-0000-00000F0F0000}"/>
    <cellStyle name="Vírgula 2 2 2 2 3" xfId="3855" xr:uid="{00000000-0005-0000-0000-0000100F0000}"/>
    <cellStyle name="Vírgula 2 2 2 2 3 2" xfId="3856" xr:uid="{00000000-0005-0000-0000-0000110F0000}"/>
    <cellStyle name="Vírgula 2 2 2 2 3 3" xfId="3857" xr:uid="{00000000-0005-0000-0000-0000120F0000}"/>
    <cellStyle name="Vírgula 2 2 2 2 4" xfId="3858" xr:uid="{00000000-0005-0000-0000-0000130F0000}"/>
    <cellStyle name="Vírgula 2 2 2 2 4 2" xfId="3859" xr:uid="{00000000-0005-0000-0000-0000140F0000}"/>
    <cellStyle name="Vírgula 2 2 2 2 4 3" xfId="3860" xr:uid="{00000000-0005-0000-0000-0000150F0000}"/>
    <cellStyle name="Vírgula 2 2 2 2 5" xfId="3861" xr:uid="{00000000-0005-0000-0000-0000160F0000}"/>
    <cellStyle name="Vírgula 2 2 2 2 5 2" xfId="3862" xr:uid="{00000000-0005-0000-0000-0000170F0000}"/>
    <cellStyle name="Vírgula 2 2 2 2 5 3" xfId="3863" xr:uid="{00000000-0005-0000-0000-0000180F0000}"/>
    <cellStyle name="Vírgula 2 2 2 2 6" xfId="3864" xr:uid="{00000000-0005-0000-0000-0000190F0000}"/>
    <cellStyle name="Vírgula 2 2 2 2 6 2" xfId="3865" xr:uid="{00000000-0005-0000-0000-00001A0F0000}"/>
    <cellStyle name="Vírgula 2 2 2 2 6 3" xfId="3866" xr:uid="{00000000-0005-0000-0000-00001B0F0000}"/>
    <cellStyle name="Vírgula 2 2 2 2 7" xfId="3867" xr:uid="{00000000-0005-0000-0000-00001C0F0000}"/>
    <cellStyle name="Vírgula 2 2 2 2 7 2" xfId="3868" xr:uid="{00000000-0005-0000-0000-00001D0F0000}"/>
    <cellStyle name="Vírgula 2 2 2 2 7 3" xfId="3869" xr:uid="{00000000-0005-0000-0000-00001E0F0000}"/>
    <cellStyle name="Vírgula 2 2 2 2 8" xfId="3870" xr:uid="{00000000-0005-0000-0000-00001F0F0000}"/>
    <cellStyle name="Vírgula 2 2 2 2 8 2" xfId="3871" xr:uid="{00000000-0005-0000-0000-0000200F0000}"/>
    <cellStyle name="Vírgula 2 2 2 2 8 3" xfId="3872" xr:uid="{00000000-0005-0000-0000-0000210F0000}"/>
    <cellStyle name="Vírgula 2 2 2 2 9" xfId="3873" xr:uid="{00000000-0005-0000-0000-0000220F0000}"/>
    <cellStyle name="Vírgula 2 2 2 3" xfId="3874" xr:uid="{00000000-0005-0000-0000-0000230F0000}"/>
    <cellStyle name="Vírgula 2 2 2 3 2" xfId="3875" xr:uid="{00000000-0005-0000-0000-0000240F0000}"/>
    <cellStyle name="Vírgula 2 2 2 3 2 2" xfId="3876" xr:uid="{00000000-0005-0000-0000-0000250F0000}"/>
    <cellStyle name="Vírgula 2 2 2 3 2 3" xfId="3877" xr:uid="{00000000-0005-0000-0000-0000260F0000}"/>
    <cellStyle name="Vírgula 2 2 2 3 3" xfId="3878" xr:uid="{00000000-0005-0000-0000-0000270F0000}"/>
    <cellStyle name="Vírgula 2 2 2 3 3 2" xfId="3879" xr:uid="{00000000-0005-0000-0000-0000280F0000}"/>
    <cellStyle name="Vírgula 2 2 2 3 3 3" xfId="3880" xr:uid="{00000000-0005-0000-0000-0000290F0000}"/>
    <cellStyle name="Vírgula 2 2 2 3 4" xfId="3881" xr:uid="{00000000-0005-0000-0000-00002A0F0000}"/>
    <cellStyle name="Vírgula 2 2 2 3 4 2" xfId="3882" xr:uid="{00000000-0005-0000-0000-00002B0F0000}"/>
    <cellStyle name="Vírgula 2 2 2 3 4 3" xfId="3883" xr:uid="{00000000-0005-0000-0000-00002C0F0000}"/>
    <cellStyle name="Vírgula 2 2 2 3 5" xfId="3884" xr:uid="{00000000-0005-0000-0000-00002D0F0000}"/>
    <cellStyle name="Vírgula 2 2 2 3 5 2" xfId="3885" xr:uid="{00000000-0005-0000-0000-00002E0F0000}"/>
    <cellStyle name="Vírgula 2 2 2 3 5 3" xfId="3886" xr:uid="{00000000-0005-0000-0000-00002F0F0000}"/>
    <cellStyle name="Vírgula 2 2 2 3 6" xfId="3887" xr:uid="{00000000-0005-0000-0000-0000300F0000}"/>
    <cellStyle name="Vírgula 2 2 2 3 6 2" xfId="3888" xr:uid="{00000000-0005-0000-0000-0000310F0000}"/>
    <cellStyle name="Vírgula 2 2 2 3 6 3" xfId="3889" xr:uid="{00000000-0005-0000-0000-0000320F0000}"/>
    <cellStyle name="Vírgula 2 2 2 3 7" xfId="3890" xr:uid="{00000000-0005-0000-0000-0000330F0000}"/>
    <cellStyle name="Vírgula 2 2 2 3 7 2" xfId="3891" xr:uid="{00000000-0005-0000-0000-0000340F0000}"/>
    <cellStyle name="Vírgula 2 2 2 3 7 3" xfId="3892" xr:uid="{00000000-0005-0000-0000-0000350F0000}"/>
    <cellStyle name="Vírgula 2 2 2 3 8" xfId="3893" xr:uid="{00000000-0005-0000-0000-0000360F0000}"/>
    <cellStyle name="Vírgula 2 2 2 3 9" xfId="3894" xr:uid="{00000000-0005-0000-0000-0000370F0000}"/>
    <cellStyle name="Vírgula 2 2 2 4" xfId="3895" xr:uid="{00000000-0005-0000-0000-0000380F0000}"/>
    <cellStyle name="Vírgula 2 2 2 4 2" xfId="3896" xr:uid="{00000000-0005-0000-0000-0000390F0000}"/>
    <cellStyle name="Vírgula 2 2 2 4 3" xfId="3897" xr:uid="{00000000-0005-0000-0000-00003A0F0000}"/>
    <cellStyle name="Vírgula 2 2 2 5" xfId="3898" xr:uid="{00000000-0005-0000-0000-00003B0F0000}"/>
    <cellStyle name="Vírgula 2 2 2 5 2" xfId="3899" xr:uid="{00000000-0005-0000-0000-00003C0F0000}"/>
    <cellStyle name="Vírgula 2 2 2 5 3" xfId="3900" xr:uid="{00000000-0005-0000-0000-00003D0F0000}"/>
    <cellStyle name="Vírgula 2 2 2 6" xfId="3901" xr:uid="{00000000-0005-0000-0000-00003E0F0000}"/>
    <cellStyle name="Vírgula 2 2 2 6 2" xfId="3902" xr:uid="{00000000-0005-0000-0000-00003F0F0000}"/>
    <cellStyle name="Vírgula 2 2 2 6 3" xfId="3903" xr:uid="{00000000-0005-0000-0000-0000400F0000}"/>
    <cellStyle name="Vírgula 2 2 2 7" xfId="3904" xr:uid="{00000000-0005-0000-0000-0000410F0000}"/>
    <cellStyle name="Vírgula 2 2 2 7 2" xfId="3905" xr:uid="{00000000-0005-0000-0000-0000420F0000}"/>
    <cellStyle name="Vírgula 2 2 2 7 3" xfId="3906" xr:uid="{00000000-0005-0000-0000-0000430F0000}"/>
    <cellStyle name="Vírgula 2 2 2 8" xfId="3907" xr:uid="{00000000-0005-0000-0000-0000440F0000}"/>
    <cellStyle name="Vírgula 2 2 2 8 2" xfId="3908" xr:uid="{00000000-0005-0000-0000-0000450F0000}"/>
    <cellStyle name="Vírgula 2 2 2 8 3" xfId="3909" xr:uid="{00000000-0005-0000-0000-0000460F0000}"/>
    <cellStyle name="Vírgula 2 2 2 9" xfId="3910" xr:uid="{00000000-0005-0000-0000-0000470F0000}"/>
    <cellStyle name="Vírgula 2 2 2 9 2" xfId="3911" xr:uid="{00000000-0005-0000-0000-0000480F0000}"/>
    <cellStyle name="Vírgula 2 2 2 9 3" xfId="3912" xr:uid="{00000000-0005-0000-0000-0000490F0000}"/>
    <cellStyle name="Vírgula 2 2 3" xfId="3913" xr:uid="{00000000-0005-0000-0000-00004A0F0000}"/>
    <cellStyle name="Vírgula 2 2 4" xfId="3914" xr:uid="{00000000-0005-0000-0000-00004B0F0000}"/>
    <cellStyle name="Vírgula 2 3" xfId="3915" xr:uid="{00000000-0005-0000-0000-00004C0F0000}"/>
    <cellStyle name="Vírgula 2 3 10" xfId="3916" xr:uid="{00000000-0005-0000-0000-00004D0F0000}"/>
    <cellStyle name="Vírgula 2 3 10 2" xfId="3917" xr:uid="{00000000-0005-0000-0000-00004E0F0000}"/>
    <cellStyle name="Vírgula 2 3 10 3" xfId="3918" xr:uid="{00000000-0005-0000-0000-00004F0F0000}"/>
    <cellStyle name="Vírgula 2 3 11" xfId="3919" xr:uid="{00000000-0005-0000-0000-0000500F0000}"/>
    <cellStyle name="Vírgula 2 3 11 2" xfId="3920" xr:uid="{00000000-0005-0000-0000-0000510F0000}"/>
    <cellStyle name="Vírgula 2 3 11 3" xfId="3921" xr:uid="{00000000-0005-0000-0000-0000520F0000}"/>
    <cellStyle name="Vírgula 2 3 12" xfId="3922" xr:uid="{00000000-0005-0000-0000-0000530F0000}"/>
    <cellStyle name="Vírgula 2 3 12 2" xfId="3923" xr:uid="{00000000-0005-0000-0000-0000540F0000}"/>
    <cellStyle name="Vírgula 2 3 12 3" xfId="3924" xr:uid="{00000000-0005-0000-0000-0000550F0000}"/>
    <cellStyle name="Vírgula 2 3 13" xfId="3925" xr:uid="{00000000-0005-0000-0000-0000560F0000}"/>
    <cellStyle name="Vírgula 2 3 14" xfId="3926" xr:uid="{00000000-0005-0000-0000-0000570F0000}"/>
    <cellStyle name="Vírgula 2 3 2" xfId="3927" xr:uid="{00000000-0005-0000-0000-0000580F0000}"/>
    <cellStyle name="Vírgula 2 3 2 10" xfId="3928" xr:uid="{00000000-0005-0000-0000-0000590F0000}"/>
    <cellStyle name="Vírgula 2 3 2 10 2" xfId="3929" xr:uid="{00000000-0005-0000-0000-00005A0F0000}"/>
    <cellStyle name="Vírgula 2 3 2 10 3" xfId="3930" xr:uid="{00000000-0005-0000-0000-00005B0F0000}"/>
    <cellStyle name="Vírgula 2 3 2 11" xfId="3931" xr:uid="{00000000-0005-0000-0000-00005C0F0000}"/>
    <cellStyle name="Vírgula 2 3 2 11 2" xfId="3932" xr:uid="{00000000-0005-0000-0000-00005D0F0000}"/>
    <cellStyle name="Vírgula 2 3 2 11 3" xfId="3933" xr:uid="{00000000-0005-0000-0000-00005E0F0000}"/>
    <cellStyle name="Vírgula 2 3 2 12" xfId="3934" xr:uid="{00000000-0005-0000-0000-00005F0F0000}"/>
    <cellStyle name="Vírgula 2 3 2 13" xfId="3935" xr:uid="{00000000-0005-0000-0000-0000600F0000}"/>
    <cellStyle name="Vírgula 2 3 2 2" xfId="3936" xr:uid="{00000000-0005-0000-0000-0000610F0000}"/>
    <cellStyle name="Vírgula 2 3 2 2 10" xfId="3937" xr:uid="{00000000-0005-0000-0000-0000620F0000}"/>
    <cellStyle name="Vírgula 2 3 2 2 10 2" xfId="3938" xr:uid="{00000000-0005-0000-0000-0000630F0000}"/>
    <cellStyle name="Vírgula 2 3 2 2 10 3" xfId="3939" xr:uid="{00000000-0005-0000-0000-0000640F0000}"/>
    <cellStyle name="Vírgula 2 3 2 2 11" xfId="3940" xr:uid="{00000000-0005-0000-0000-0000650F0000}"/>
    <cellStyle name="Vírgula 2 3 2 2 12" xfId="3941" xr:uid="{00000000-0005-0000-0000-0000660F0000}"/>
    <cellStyle name="Vírgula 2 3 2 2 2" xfId="3942" xr:uid="{00000000-0005-0000-0000-0000670F0000}"/>
    <cellStyle name="Vírgula 2 3 2 2 2 10" xfId="3943" xr:uid="{00000000-0005-0000-0000-0000680F0000}"/>
    <cellStyle name="Vírgula 2 3 2 2 2 2" xfId="3944" xr:uid="{00000000-0005-0000-0000-0000690F0000}"/>
    <cellStyle name="Vírgula 2 3 2 2 2 2 2" xfId="3945" xr:uid="{00000000-0005-0000-0000-00006A0F0000}"/>
    <cellStyle name="Vírgula 2 3 2 2 2 2 3" xfId="3946" xr:uid="{00000000-0005-0000-0000-00006B0F0000}"/>
    <cellStyle name="Vírgula 2 3 2 2 2 3" xfId="3947" xr:uid="{00000000-0005-0000-0000-00006C0F0000}"/>
    <cellStyle name="Vírgula 2 3 2 2 2 3 2" xfId="3948" xr:uid="{00000000-0005-0000-0000-00006D0F0000}"/>
    <cellStyle name="Vírgula 2 3 2 2 2 3 3" xfId="3949" xr:uid="{00000000-0005-0000-0000-00006E0F0000}"/>
    <cellStyle name="Vírgula 2 3 2 2 2 4" xfId="3950" xr:uid="{00000000-0005-0000-0000-00006F0F0000}"/>
    <cellStyle name="Vírgula 2 3 2 2 2 4 2" xfId="3951" xr:uid="{00000000-0005-0000-0000-0000700F0000}"/>
    <cellStyle name="Vírgula 2 3 2 2 2 4 3" xfId="3952" xr:uid="{00000000-0005-0000-0000-0000710F0000}"/>
    <cellStyle name="Vírgula 2 3 2 2 2 5" xfId="3953" xr:uid="{00000000-0005-0000-0000-0000720F0000}"/>
    <cellStyle name="Vírgula 2 3 2 2 2 5 2" xfId="3954" xr:uid="{00000000-0005-0000-0000-0000730F0000}"/>
    <cellStyle name="Vírgula 2 3 2 2 2 5 3" xfId="3955" xr:uid="{00000000-0005-0000-0000-0000740F0000}"/>
    <cellStyle name="Vírgula 2 3 2 2 2 6" xfId="3956" xr:uid="{00000000-0005-0000-0000-0000750F0000}"/>
    <cellStyle name="Vírgula 2 3 2 2 2 6 2" xfId="3957" xr:uid="{00000000-0005-0000-0000-0000760F0000}"/>
    <cellStyle name="Vírgula 2 3 2 2 2 6 3" xfId="3958" xr:uid="{00000000-0005-0000-0000-0000770F0000}"/>
    <cellStyle name="Vírgula 2 3 2 2 2 7" xfId="3959" xr:uid="{00000000-0005-0000-0000-0000780F0000}"/>
    <cellStyle name="Vírgula 2 3 2 2 2 7 2" xfId="3960" xr:uid="{00000000-0005-0000-0000-0000790F0000}"/>
    <cellStyle name="Vírgula 2 3 2 2 2 7 3" xfId="3961" xr:uid="{00000000-0005-0000-0000-00007A0F0000}"/>
    <cellStyle name="Vírgula 2 3 2 2 2 8" xfId="3962" xr:uid="{00000000-0005-0000-0000-00007B0F0000}"/>
    <cellStyle name="Vírgula 2 3 2 2 2 8 2" xfId="3963" xr:uid="{00000000-0005-0000-0000-00007C0F0000}"/>
    <cellStyle name="Vírgula 2 3 2 2 2 8 3" xfId="3964" xr:uid="{00000000-0005-0000-0000-00007D0F0000}"/>
    <cellStyle name="Vírgula 2 3 2 2 2 9" xfId="3965" xr:uid="{00000000-0005-0000-0000-00007E0F0000}"/>
    <cellStyle name="Vírgula 2 3 2 2 3" xfId="3966" xr:uid="{00000000-0005-0000-0000-00007F0F0000}"/>
    <cellStyle name="Vírgula 2 3 2 2 3 2" xfId="3967" xr:uid="{00000000-0005-0000-0000-0000800F0000}"/>
    <cellStyle name="Vírgula 2 3 2 2 3 2 2" xfId="3968" xr:uid="{00000000-0005-0000-0000-0000810F0000}"/>
    <cellStyle name="Vírgula 2 3 2 2 3 2 3" xfId="3969" xr:uid="{00000000-0005-0000-0000-0000820F0000}"/>
    <cellStyle name="Vírgula 2 3 2 2 3 3" xfId="3970" xr:uid="{00000000-0005-0000-0000-0000830F0000}"/>
    <cellStyle name="Vírgula 2 3 2 2 3 3 2" xfId="3971" xr:uid="{00000000-0005-0000-0000-0000840F0000}"/>
    <cellStyle name="Vírgula 2 3 2 2 3 3 3" xfId="3972" xr:uid="{00000000-0005-0000-0000-0000850F0000}"/>
    <cellStyle name="Vírgula 2 3 2 2 3 4" xfId="3973" xr:uid="{00000000-0005-0000-0000-0000860F0000}"/>
    <cellStyle name="Vírgula 2 3 2 2 3 4 2" xfId="3974" xr:uid="{00000000-0005-0000-0000-0000870F0000}"/>
    <cellStyle name="Vírgula 2 3 2 2 3 4 3" xfId="3975" xr:uid="{00000000-0005-0000-0000-0000880F0000}"/>
    <cellStyle name="Vírgula 2 3 2 2 3 5" xfId="3976" xr:uid="{00000000-0005-0000-0000-0000890F0000}"/>
    <cellStyle name="Vírgula 2 3 2 2 3 5 2" xfId="3977" xr:uid="{00000000-0005-0000-0000-00008A0F0000}"/>
    <cellStyle name="Vírgula 2 3 2 2 3 5 3" xfId="3978" xr:uid="{00000000-0005-0000-0000-00008B0F0000}"/>
    <cellStyle name="Vírgula 2 3 2 2 3 6" xfId="3979" xr:uid="{00000000-0005-0000-0000-00008C0F0000}"/>
    <cellStyle name="Vírgula 2 3 2 2 3 6 2" xfId="3980" xr:uid="{00000000-0005-0000-0000-00008D0F0000}"/>
    <cellStyle name="Vírgula 2 3 2 2 3 6 3" xfId="3981" xr:uid="{00000000-0005-0000-0000-00008E0F0000}"/>
    <cellStyle name="Vírgula 2 3 2 2 3 7" xfId="3982" xr:uid="{00000000-0005-0000-0000-00008F0F0000}"/>
    <cellStyle name="Vírgula 2 3 2 2 3 7 2" xfId="3983" xr:uid="{00000000-0005-0000-0000-0000900F0000}"/>
    <cellStyle name="Vírgula 2 3 2 2 3 7 3" xfId="3984" xr:uid="{00000000-0005-0000-0000-0000910F0000}"/>
    <cellStyle name="Vírgula 2 3 2 2 3 8" xfId="3985" xr:uid="{00000000-0005-0000-0000-0000920F0000}"/>
    <cellStyle name="Vírgula 2 3 2 2 3 9" xfId="3986" xr:uid="{00000000-0005-0000-0000-0000930F0000}"/>
    <cellStyle name="Vírgula 2 3 2 2 4" xfId="3987" xr:uid="{00000000-0005-0000-0000-0000940F0000}"/>
    <cellStyle name="Vírgula 2 3 2 2 4 2" xfId="3988" xr:uid="{00000000-0005-0000-0000-0000950F0000}"/>
    <cellStyle name="Vírgula 2 3 2 2 4 3" xfId="3989" xr:uid="{00000000-0005-0000-0000-0000960F0000}"/>
    <cellStyle name="Vírgula 2 3 2 2 5" xfId="3990" xr:uid="{00000000-0005-0000-0000-0000970F0000}"/>
    <cellStyle name="Vírgula 2 3 2 2 5 2" xfId="3991" xr:uid="{00000000-0005-0000-0000-0000980F0000}"/>
    <cellStyle name="Vírgula 2 3 2 2 5 3" xfId="3992" xr:uid="{00000000-0005-0000-0000-0000990F0000}"/>
    <cellStyle name="Vírgula 2 3 2 2 6" xfId="3993" xr:uid="{00000000-0005-0000-0000-00009A0F0000}"/>
    <cellStyle name="Vírgula 2 3 2 2 6 2" xfId="3994" xr:uid="{00000000-0005-0000-0000-00009B0F0000}"/>
    <cellStyle name="Vírgula 2 3 2 2 6 3" xfId="3995" xr:uid="{00000000-0005-0000-0000-00009C0F0000}"/>
    <cellStyle name="Vírgula 2 3 2 2 7" xfId="3996" xr:uid="{00000000-0005-0000-0000-00009D0F0000}"/>
    <cellStyle name="Vírgula 2 3 2 2 7 2" xfId="3997" xr:uid="{00000000-0005-0000-0000-00009E0F0000}"/>
    <cellStyle name="Vírgula 2 3 2 2 7 3" xfId="3998" xr:uid="{00000000-0005-0000-0000-00009F0F0000}"/>
    <cellStyle name="Vírgula 2 3 2 2 8" xfId="3999" xr:uid="{00000000-0005-0000-0000-0000A00F0000}"/>
    <cellStyle name="Vírgula 2 3 2 2 8 2" xfId="4000" xr:uid="{00000000-0005-0000-0000-0000A10F0000}"/>
    <cellStyle name="Vírgula 2 3 2 2 8 3" xfId="4001" xr:uid="{00000000-0005-0000-0000-0000A20F0000}"/>
    <cellStyle name="Vírgula 2 3 2 2 9" xfId="4002" xr:uid="{00000000-0005-0000-0000-0000A30F0000}"/>
    <cellStyle name="Vírgula 2 3 2 2 9 2" xfId="4003" xr:uid="{00000000-0005-0000-0000-0000A40F0000}"/>
    <cellStyle name="Vírgula 2 3 2 2 9 3" xfId="4004" xr:uid="{00000000-0005-0000-0000-0000A50F0000}"/>
    <cellStyle name="Vírgula 2 3 2 3" xfId="4005" xr:uid="{00000000-0005-0000-0000-0000A60F0000}"/>
    <cellStyle name="Vírgula 2 3 2 3 10" xfId="4006" xr:uid="{00000000-0005-0000-0000-0000A70F0000}"/>
    <cellStyle name="Vírgula 2 3 2 3 2" xfId="4007" xr:uid="{00000000-0005-0000-0000-0000A80F0000}"/>
    <cellStyle name="Vírgula 2 3 2 3 2 2" xfId="4008" xr:uid="{00000000-0005-0000-0000-0000A90F0000}"/>
    <cellStyle name="Vírgula 2 3 2 3 2 3" xfId="4009" xr:uid="{00000000-0005-0000-0000-0000AA0F0000}"/>
    <cellStyle name="Vírgula 2 3 2 3 3" xfId="4010" xr:uid="{00000000-0005-0000-0000-0000AB0F0000}"/>
    <cellStyle name="Vírgula 2 3 2 3 3 2" xfId="4011" xr:uid="{00000000-0005-0000-0000-0000AC0F0000}"/>
    <cellStyle name="Vírgula 2 3 2 3 3 3" xfId="4012" xr:uid="{00000000-0005-0000-0000-0000AD0F0000}"/>
    <cellStyle name="Vírgula 2 3 2 3 4" xfId="4013" xr:uid="{00000000-0005-0000-0000-0000AE0F0000}"/>
    <cellStyle name="Vírgula 2 3 2 3 4 2" xfId="4014" xr:uid="{00000000-0005-0000-0000-0000AF0F0000}"/>
    <cellStyle name="Vírgula 2 3 2 3 4 3" xfId="4015" xr:uid="{00000000-0005-0000-0000-0000B00F0000}"/>
    <cellStyle name="Vírgula 2 3 2 3 5" xfId="4016" xr:uid="{00000000-0005-0000-0000-0000B10F0000}"/>
    <cellStyle name="Vírgula 2 3 2 3 5 2" xfId="4017" xr:uid="{00000000-0005-0000-0000-0000B20F0000}"/>
    <cellStyle name="Vírgula 2 3 2 3 5 3" xfId="4018" xr:uid="{00000000-0005-0000-0000-0000B30F0000}"/>
    <cellStyle name="Vírgula 2 3 2 3 6" xfId="4019" xr:uid="{00000000-0005-0000-0000-0000B40F0000}"/>
    <cellStyle name="Vírgula 2 3 2 3 6 2" xfId="4020" xr:uid="{00000000-0005-0000-0000-0000B50F0000}"/>
    <cellStyle name="Vírgula 2 3 2 3 6 3" xfId="4021" xr:uid="{00000000-0005-0000-0000-0000B60F0000}"/>
    <cellStyle name="Vírgula 2 3 2 3 7" xfId="4022" xr:uid="{00000000-0005-0000-0000-0000B70F0000}"/>
    <cellStyle name="Vírgula 2 3 2 3 7 2" xfId="4023" xr:uid="{00000000-0005-0000-0000-0000B80F0000}"/>
    <cellStyle name="Vírgula 2 3 2 3 7 3" xfId="4024" xr:uid="{00000000-0005-0000-0000-0000B90F0000}"/>
    <cellStyle name="Vírgula 2 3 2 3 8" xfId="4025" xr:uid="{00000000-0005-0000-0000-0000BA0F0000}"/>
    <cellStyle name="Vírgula 2 3 2 3 8 2" xfId="4026" xr:uid="{00000000-0005-0000-0000-0000BB0F0000}"/>
    <cellStyle name="Vírgula 2 3 2 3 8 3" xfId="4027" xr:uid="{00000000-0005-0000-0000-0000BC0F0000}"/>
    <cellStyle name="Vírgula 2 3 2 3 9" xfId="4028" xr:uid="{00000000-0005-0000-0000-0000BD0F0000}"/>
    <cellStyle name="Vírgula 2 3 2 4" xfId="4029" xr:uid="{00000000-0005-0000-0000-0000BE0F0000}"/>
    <cellStyle name="Vírgula 2 3 2 4 2" xfId="4030" xr:uid="{00000000-0005-0000-0000-0000BF0F0000}"/>
    <cellStyle name="Vírgula 2 3 2 4 2 2" xfId="4031" xr:uid="{00000000-0005-0000-0000-0000C00F0000}"/>
    <cellStyle name="Vírgula 2 3 2 4 2 3" xfId="4032" xr:uid="{00000000-0005-0000-0000-0000C10F0000}"/>
    <cellStyle name="Vírgula 2 3 2 4 3" xfId="4033" xr:uid="{00000000-0005-0000-0000-0000C20F0000}"/>
    <cellStyle name="Vírgula 2 3 2 4 3 2" xfId="4034" xr:uid="{00000000-0005-0000-0000-0000C30F0000}"/>
    <cellStyle name="Vírgula 2 3 2 4 3 3" xfId="4035" xr:uid="{00000000-0005-0000-0000-0000C40F0000}"/>
    <cellStyle name="Vírgula 2 3 2 4 4" xfId="4036" xr:uid="{00000000-0005-0000-0000-0000C50F0000}"/>
    <cellStyle name="Vírgula 2 3 2 4 4 2" xfId="4037" xr:uid="{00000000-0005-0000-0000-0000C60F0000}"/>
    <cellStyle name="Vírgula 2 3 2 4 4 3" xfId="4038" xr:uid="{00000000-0005-0000-0000-0000C70F0000}"/>
    <cellStyle name="Vírgula 2 3 2 4 5" xfId="4039" xr:uid="{00000000-0005-0000-0000-0000C80F0000}"/>
    <cellStyle name="Vírgula 2 3 2 4 5 2" xfId="4040" xr:uid="{00000000-0005-0000-0000-0000C90F0000}"/>
    <cellStyle name="Vírgula 2 3 2 4 5 3" xfId="4041" xr:uid="{00000000-0005-0000-0000-0000CA0F0000}"/>
    <cellStyle name="Vírgula 2 3 2 4 6" xfId="4042" xr:uid="{00000000-0005-0000-0000-0000CB0F0000}"/>
    <cellStyle name="Vírgula 2 3 2 4 6 2" xfId="4043" xr:uid="{00000000-0005-0000-0000-0000CC0F0000}"/>
    <cellStyle name="Vírgula 2 3 2 4 6 3" xfId="4044" xr:uid="{00000000-0005-0000-0000-0000CD0F0000}"/>
    <cellStyle name="Vírgula 2 3 2 4 7" xfId="4045" xr:uid="{00000000-0005-0000-0000-0000CE0F0000}"/>
    <cellStyle name="Vírgula 2 3 2 4 7 2" xfId="4046" xr:uid="{00000000-0005-0000-0000-0000CF0F0000}"/>
    <cellStyle name="Vírgula 2 3 2 4 7 3" xfId="4047" xr:uid="{00000000-0005-0000-0000-0000D00F0000}"/>
    <cellStyle name="Vírgula 2 3 2 4 8" xfId="4048" xr:uid="{00000000-0005-0000-0000-0000D10F0000}"/>
    <cellStyle name="Vírgula 2 3 2 4 9" xfId="4049" xr:uid="{00000000-0005-0000-0000-0000D20F0000}"/>
    <cellStyle name="Vírgula 2 3 2 5" xfId="4050" xr:uid="{00000000-0005-0000-0000-0000D30F0000}"/>
    <cellStyle name="Vírgula 2 3 2 5 2" xfId="4051" xr:uid="{00000000-0005-0000-0000-0000D40F0000}"/>
    <cellStyle name="Vírgula 2 3 2 5 3" xfId="4052" xr:uid="{00000000-0005-0000-0000-0000D50F0000}"/>
    <cellStyle name="Vírgula 2 3 2 6" xfId="4053" xr:uid="{00000000-0005-0000-0000-0000D60F0000}"/>
    <cellStyle name="Vírgula 2 3 2 6 2" xfId="4054" xr:uid="{00000000-0005-0000-0000-0000D70F0000}"/>
    <cellStyle name="Vírgula 2 3 2 6 3" xfId="4055" xr:uid="{00000000-0005-0000-0000-0000D80F0000}"/>
    <cellStyle name="Vírgula 2 3 2 7" xfId="4056" xr:uid="{00000000-0005-0000-0000-0000D90F0000}"/>
    <cellStyle name="Vírgula 2 3 2 7 2" xfId="4057" xr:uid="{00000000-0005-0000-0000-0000DA0F0000}"/>
    <cellStyle name="Vírgula 2 3 2 7 3" xfId="4058" xr:uid="{00000000-0005-0000-0000-0000DB0F0000}"/>
    <cellStyle name="Vírgula 2 3 2 8" xfId="4059" xr:uid="{00000000-0005-0000-0000-0000DC0F0000}"/>
    <cellStyle name="Vírgula 2 3 2 8 2" xfId="4060" xr:uid="{00000000-0005-0000-0000-0000DD0F0000}"/>
    <cellStyle name="Vírgula 2 3 2 8 3" xfId="4061" xr:uid="{00000000-0005-0000-0000-0000DE0F0000}"/>
    <cellStyle name="Vírgula 2 3 2 9" xfId="4062" xr:uid="{00000000-0005-0000-0000-0000DF0F0000}"/>
    <cellStyle name="Vírgula 2 3 2 9 2" xfId="4063" xr:uid="{00000000-0005-0000-0000-0000E00F0000}"/>
    <cellStyle name="Vírgula 2 3 2 9 3" xfId="4064" xr:uid="{00000000-0005-0000-0000-0000E10F0000}"/>
    <cellStyle name="Vírgula 2 3 3" xfId="4065" xr:uid="{00000000-0005-0000-0000-0000E20F0000}"/>
    <cellStyle name="Vírgula 2 3 4" xfId="4066" xr:uid="{00000000-0005-0000-0000-0000E30F0000}"/>
    <cellStyle name="Vírgula 2 3 4 10" xfId="4067" xr:uid="{00000000-0005-0000-0000-0000E40F0000}"/>
    <cellStyle name="Vírgula 2 3 4 2" xfId="4068" xr:uid="{00000000-0005-0000-0000-0000E50F0000}"/>
    <cellStyle name="Vírgula 2 3 4 2 2" xfId="4069" xr:uid="{00000000-0005-0000-0000-0000E60F0000}"/>
    <cellStyle name="Vírgula 2 3 4 2 3" xfId="4070" xr:uid="{00000000-0005-0000-0000-0000E70F0000}"/>
    <cellStyle name="Vírgula 2 3 4 3" xfId="4071" xr:uid="{00000000-0005-0000-0000-0000E80F0000}"/>
    <cellStyle name="Vírgula 2 3 4 3 2" xfId="4072" xr:uid="{00000000-0005-0000-0000-0000E90F0000}"/>
    <cellStyle name="Vírgula 2 3 4 3 3" xfId="4073" xr:uid="{00000000-0005-0000-0000-0000EA0F0000}"/>
    <cellStyle name="Vírgula 2 3 4 4" xfId="4074" xr:uid="{00000000-0005-0000-0000-0000EB0F0000}"/>
    <cellStyle name="Vírgula 2 3 4 4 2" xfId="4075" xr:uid="{00000000-0005-0000-0000-0000EC0F0000}"/>
    <cellStyle name="Vírgula 2 3 4 4 3" xfId="4076" xr:uid="{00000000-0005-0000-0000-0000ED0F0000}"/>
    <cellStyle name="Vírgula 2 3 4 5" xfId="4077" xr:uid="{00000000-0005-0000-0000-0000EE0F0000}"/>
    <cellStyle name="Vírgula 2 3 4 5 2" xfId="4078" xr:uid="{00000000-0005-0000-0000-0000EF0F0000}"/>
    <cellStyle name="Vírgula 2 3 4 5 3" xfId="4079" xr:uid="{00000000-0005-0000-0000-0000F00F0000}"/>
    <cellStyle name="Vírgula 2 3 4 6" xfId="4080" xr:uid="{00000000-0005-0000-0000-0000F10F0000}"/>
    <cellStyle name="Vírgula 2 3 4 6 2" xfId="4081" xr:uid="{00000000-0005-0000-0000-0000F20F0000}"/>
    <cellStyle name="Vírgula 2 3 4 6 3" xfId="4082" xr:uid="{00000000-0005-0000-0000-0000F30F0000}"/>
    <cellStyle name="Vírgula 2 3 4 7" xfId="4083" xr:uid="{00000000-0005-0000-0000-0000F40F0000}"/>
    <cellStyle name="Vírgula 2 3 4 7 2" xfId="4084" xr:uid="{00000000-0005-0000-0000-0000F50F0000}"/>
    <cellStyle name="Vírgula 2 3 4 7 3" xfId="4085" xr:uid="{00000000-0005-0000-0000-0000F60F0000}"/>
    <cellStyle name="Vírgula 2 3 4 8" xfId="4086" xr:uid="{00000000-0005-0000-0000-0000F70F0000}"/>
    <cellStyle name="Vírgula 2 3 4 8 2" xfId="4087" xr:uid="{00000000-0005-0000-0000-0000F80F0000}"/>
    <cellStyle name="Vírgula 2 3 4 8 3" xfId="4088" xr:uid="{00000000-0005-0000-0000-0000F90F0000}"/>
    <cellStyle name="Vírgula 2 3 4 9" xfId="4089" xr:uid="{00000000-0005-0000-0000-0000FA0F0000}"/>
    <cellStyle name="Vírgula 2 3 5" xfId="4090" xr:uid="{00000000-0005-0000-0000-0000FB0F0000}"/>
    <cellStyle name="Vírgula 2 3 5 2" xfId="4091" xr:uid="{00000000-0005-0000-0000-0000FC0F0000}"/>
    <cellStyle name="Vírgula 2 3 5 2 2" xfId="4092" xr:uid="{00000000-0005-0000-0000-0000FD0F0000}"/>
    <cellStyle name="Vírgula 2 3 5 2 3" xfId="4093" xr:uid="{00000000-0005-0000-0000-0000FE0F0000}"/>
    <cellStyle name="Vírgula 2 3 5 3" xfId="4094" xr:uid="{00000000-0005-0000-0000-0000FF0F0000}"/>
    <cellStyle name="Vírgula 2 3 5 3 2" xfId="4095" xr:uid="{00000000-0005-0000-0000-000000100000}"/>
    <cellStyle name="Vírgula 2 3 5 3 3" xfId="4096" xr:uid="{00000000-0005-0000-0000-000001100000}"/>
    <cellStyle name="Vírgula 2 3 5 4" xfId="4097" xr:uid="{00000000-0005-0000-0000-000002100000}"/>
    <cellStyle name="Vírgula 2 3 5 4 2" xfId="4098" xr:uid="{00000000-0005-0000-0000-000003100000}"/>
    <cellStyle name="Vírgula 2 3 5 4 3" xfId="4099" xr:uid="{00000000-0005-0000-0000-000004100000}"/>
    <cellStyle name="Vírgula 2 3 5 5" xfId="4100" xr:uid="{00000000-0005-0000-0000-000005100000}"/>
    <cellStyle name="Vírgula 2 3 5 5 2" xfId="4101" xr:uid="{00000000-0005-0000-0000-000006100000}"/>
    <cellStyle name="Vírgula 2 3 5 5 3" xfId="4102" xr:uid="{00000000-0005-0000-0000-000007100000}"/>
    <cellStyle name="Vírgula 2 3 5 6" xfId="4103" xr:uid="{00000000-0005-0000-0000-000008100000}"/>
    <cellStyle name="Vírgula 2 3 5 6 2" xfId="4104" xr:uid="{00000000-0005-0000-0000-000009100000}"/>
    <cellStyle name="Vírgula 2 3 5 6 3" xfId="4105" xr:uid="{00000000-0005-0000-0000-00000A100000}"/>
    <cellStyle name="Vírgula 2 3 5 7" xfId="4106" xr:uid="{00000000-0005-0000-0000-00000B100000}"/>
    <cellStyle name="Vírgula 2 3 5 7 2" xfId="4107" xr:uid="{00000000-0005-0000-0000-00000C100000}"/>
    <cellStyle name="Vírgula 2 3 5 7 3" xfId="4108" xr:uid="{00000000-0005-0000-0000-00000D100000}"/>
    <cellStyle name="Vírgula 2 3 5 8" xfId="4109" xr:uid="{00000000-0005-0000-0000-00000E100000}"/>
    <cellStyle name="Vírgula 2 3 5 9" xfId="4110" xr:uid="{00000000-0005-0000-0000-00000F100000}"/>
    <cellStyle name="Vírgula 2 3 6" xfId="4111" xr:uid="{00000000-0005-0000-0000-000010100000}"/>
    <cellStyle name="Vírgula 2 3 6 2" xfId="4112" xr:uid="{00000000-0005-0000-0000-000011100000}"/>
    <cellStyle name="Vírgula 2 3 6 3" xfId="4113" xr:uid="{00000000-0005-0000-0000-000012100000}"/>
    <cellStyle name="Vírgula 2 3 7" xfId="4114" xr:uid="{00000000-0005-0000-0000-000013100000}"/>
    <cellStyle name="Vírgula 2 3 7 2" xfId="4115" xr:uid="{00000000-0005-0000-0000-000014100000}"/>
    <cellStyle name="Vírgula 2 3 7 3" xfId="4116" xr:uid="{00000000-0005-0000-0000-000015100000}"/>
    <cellStyle name="Vírgula 2 3 8" xfId="4117" xr:uid="{00000000-0005-0000-0000-000016100000}"/>
    <cellStyle name="Vírgula 2 3 8 2" xfId="4118" xr:uid="{00000000-0005-0000-0000-000017100000}"/>
    <cellStyle name="Vírgula 2 3 8 3" xfId="4119" xr:uid="{00000000-0005-0000-0000-000018100000}"/>
    <cellStyle name="Vírgula 2 3 9" xfId="4120" xr:uid="{00000000-0005-0000-0000-000019100000}"/>
    <cellStyle name="Vírgula 2 3 9 2" xfId="4121" xr:uid="{00000000-0005-0000-0000-00001A100000}"/>
    <cellStyle name="Vírgula 2 3 9 3" xfId="4122" xr:uid="{00000000-0005-0000-0000-00001B100000}"/>
    <cellStyle name="Vírgula 2 4" xfId="4123" xr:uid="{00000000-0005-0000-0000-00001C100000}"/>
    <cellStyle name="Vírgula 2 4 10" xfId="4124" xr:uid="{00000000-0005-0000-0000-00001D100000}"/>
    <cellStyle name="Vírgula 2 4 10 2" xfId="4125" xr:uid="{00000000-0005-0000-0000-00001E100000}"/>
    <cellStyle name="Vírgula 2 4 10 3" xfId="4126" xr:uid="{00000000-0005-0000-0000-00001F100000}"/>
    <cellStyle name="Vírgula 2 4 11" xfId="4127" xr:uid="{00000000-0005-0000-0000-000020100000}"/>
    <cellStyle name="Vírgula 2 4 11 2" xfId="4128" xr:uid="{00000000-0005-0000-0000-000021100000}"/>
    <cellStyle name="Vírgula 2 4 11 3" xfId="4129" xr:uid="{00000000-0005-0000-0000-000022100000}"/>
    <cellStyle name="Vírgula 2 4 12" xfId="4130" xr:uid="{00000000-0005-0000-0000-000023100000}"/>
    <cellStyle name="Vírgula 2 4 12 2" xfId="4131" xr:uid="{00000000-0005-0000-0000-000024100000}"/>
    <cellStyle name="Vírgula 2 4 12 3" xfId="4132" xr:uid="{00000000-0005-0000-0000-000025100000}"/>
    <cellStyle name="Vírgula 2 4 13" xfId="4133" xr:uid="{00000000-0005-0000-0000-000026100000}"/>
    <cellStyle name="Vírgula 2 4 14" xfId="4134" xr:uid="{00000000-0005-0000-0000-000027100000}"/>
    <cellStyle name="Vírgula 2 4 2" xfId="4135" xr:uid="{00000000-0005-0000-0000-000028100000}"/>
    <cellStyle name="Vírgula 2 4 2 10" xfId="4136" xr:uid="{00000000-0005-0000-0000-000029100000}"/>
    <cellStyle name="Vírgula 2 4 2 10 2" xfId="4137" xr:uid="{00000000-0005-0000-0000-00002A100000}"/>
    <cellStyle name="Vírgula 2 4 2 10 3" xfId="4138" xr:uid="{00000000-0005-0000-0000-00002B100000}"/>
    <cellStyle name="Vírgula 2 4 2 11" xfId="4139" xr:uid="{00000000-0005-0000-0000-00002C100000}"/>
    <cellStyle name="Vírgula 2 4 2 12" xfId="4140" xr:uid="{00000000-0005-0000-0000-00002D100000}"/>
    <cellStyle name="Vírgula 2 4 2 2" xfId="4141" xr:uid="{00000000-0005-0000-0000-00002E100000}"/>
    <cellStyle name="Vírgula 2 4 2 2 10" xfId="4142" xr:uid="{00000000-0005-0000-0000-00002F100000}"/>
    <cellStyle name="Vírgula 2 4 2 2 2" xfId="4143" xr:uid="{00000000-0005-0000-0000-000030100000}"/>
    <cellStyle name="Vírgula 2 4 2 2 2 2" xfId="4144" xr:uid="{00000000-0005-0000-0000-000031100000}"/>
    <cellStyle name="Vírgula 2 4 2 2 2 3" xfId="4145" xr:uid="{00000000-0005-0000-0000-000032100000}"/>
    <cellStyle name="Vírgula 2 4 2 2 3" xfId="4146" xr:uid="{00000000-0005-0000-0000-000033100000}"/>
    <cellStyle name="Vírgula 2 4 2 2 3 2" xfId="4147" xr:uid="{00000000-0005-0000-0000-000034100000}"/>
    <cellStyle name="Vírgula 2 4 2 2 3 3" xfId="4148" xr:uid="{00000000-0005-0000-0000-000035100000}"/>
    <cellStyle name="Vírgula 2 4 2 2 4" xfId="4149" xr:uid="{00000000-0005-0000-0000-000036100000}"/>
    <cellStyle name="Vírgula 2 4 2 2 4 2" xfId="4150" xr:uid="{00000000-0005-0000-0000-000037100000}"/>
    <cellStyle name="Vírgula 2 4 2 2 4 3" xfId="4151" xr:uid="{00000000-0005-0000-0000-000038100000}"/>
    <cellStyle name="Vírgula 2 4 2 2 5" xfId="4152" xr:uid="{00000000-0005-0000-0000-000039100000}"/>
    <cellStyle name="Vírgula 2 4 2 2 5 2" xfId="4153" xr:uid="{00000000-0005-0000-0000-00003A100000}"/>
    <cellStyle name="Vírgula 2 4 2 2 5 3" xfId="4154" xr:uid="{00000000-0005-0000-0000-00003B100000}"/>
    <cellStyle name="Vírgula 2 4 2 2 6" xfId="4155" xr:uid="{00000000-0005-0000-0000-00003C100000}"/>
    <cellStyle name="Vírgula 2 4 2 2 6 2" xfId="4156" xr:uid="{00000000-0005-0000-0000-00003D100000}"/>
    <cellStyle name="Vírgula 2 4 2 2 6 3" xfId="4157" xr:uid="{00000000-0005-0000-0000-00003E100000}"/>
    <cellStyle name="Vírgula 2 4 2 2 7" xfId="4158" xr:uid="{00000000-0005-0000-0000-00003F100000}"/>
    <cellStyle name="Vírgula 2 4 2 2 7 2" xfId="4159" xr:uid="{00000000-0005-0000-0000-000040100000}"/>
    <cellStyle name="Vírgula 2 4 2 2 7 3" xfId="4160" xr:uid="{00000000-0005-0000-0000-000041100000}"/>
    <cellStyle name="Vírgula 2 4 2 2 8" xfId="4161" xr:uid="{00000000-0005-0000-0000-000042100000}"/>
    <cellStyle name="Vírgula 2 4 2 2 8 2" xfId="4162" xr:uid="{00000000-0005-0000-0000-000043100000}"/>
    <cellStyle name="Vírgula 2 4 2 2 8 3" xfId="4163" xr:uid="{00000000-0005-0000-0000-000044100000}"/>
    <cellStyle name="Vírgula 2 4 2 2 9" xfId="4164" xr:uid="{00000000-0005-0000-0000-000045100000}"/>
    <cellStyle name="Vírgula 2 4 2 3" xfId="4165" xr:uid="{00000000-0005-0000-0000-000046100000}"/>
    <cellStyle name="Vírgula 2 4 2 3 2" xfId="4166" xr:uid="{00000000-0005-0000-0000-000047100000}"/>
    <cellStyle name="Vírgula 2 4 2 3 2 2" xfId="4167" xr:uid="{00000000-0005-0000-0000-000048100000}"/>
    <cellStyle name="Vírgula 2 4 2 3 2 3" xfId="4168" xr:uid="{00000000-0005-0000-0000-000049100000}"/>
    <cellStyle name="Vírgula 2 4 2 3 3" xfId="4169" xr:uid="{00000000-0005-0000-0000-00004A100000}"/>
    <cellStyle name="Vírgula 2 4 2 3 3 2" xfId="4170" xr:uid="{00000000-0005-0000-0000-00004B100000}"/>
    <cellStyle name="Vírgula 2 4 2 3 3 3" xfId="4171" xr:uid="{00000000-0005-0000-0000-00004C100000}"/>
    <cellStyle name="Vírgula 2 4 2 3 4" xfId="4172" xr:uid="{00000000-0005-0000-0000-00004D100000}"/>
    <cellStyle name="Vírgula 2 4 2 3 4 2" xfId="4173" xr:uid="{00000000-0005-0000-0000-00004E100000}"/>
    <cellStyle name="Vírgula 2 4 2 3 4 3" xfId="4174" xr:uid="{00000000-0005-0000-0000-00004F100000}"/>
    <cellStyle name="Vírgula 2 4 2 3 5" xfId="4175" xr:uid="{00000000-0005-0000-0000-000050100000}"/>
    <cellStyle name="Vírgula 2 4 2 3 5 2" xfId="4176" xr:uid="{00000000-0005-0000-0000-000051100000}"/>
    <cellStyle name="Vírgula 2 4 2 3 5 3" xfId="4177" xr:uid="{00000000-0005-0000-0000-000052100000}"/>
    <cellStyle name="Vírgula 2 4 2 3 6" xfId="4178" xr:uid="{00000000-0005-0000-0000-000053100000}"/>
    <cellStyle name="Vírgula 2 4 2 3 6 2" xfId="4179" xr:uid="{00000000-0005-0000-0000-000054100000}"/>
    <cellStyle name="Vírgula 2 4 2 3 6 3" xfId="4180" xr:uid="{00000000-0005-0000-0000-000055100000}"/>
    <cellStyle name="Vírgula 2 4 2 3 7" xfId="4181" xr:uid="{00000000-0005-0000-0000-000056100000}"/>
    <cellStyle name="Vírgula 2 4 2 3 7 2" xfId="4182" xr:uid="{00000000-0005-0000-0000-000057100000}"/>
    <cellStyle name="Vírgula 2 4 2 3 7 3" xfId="4183" xr:uid="{00000000-0005-0000-0000-000058100000}"/>
    <cellStyle name="Vírgula 2 4 2 3 8" xfId="4184" xr:uid="{00000000-0005-0000-0000-000059100000}"/>
    <cellStyle name="Vírgula 2 4 2 3 9" xfId="4185" xr:uid="{00000000-0005-0000-0000-00005A100000}"/>
    <cellStyle name="Vírgula 2 4 2 4" xfId="4186" xr:uid="{00000000-0005-0000-0000-00005B100000}"/>
    <cellStyle name="Vírgula 2 4 2 4 2" xfId="4187" xr:uid="{00000000-0005-0000-0000-00005C100000}"/>
    <cellStyle name="Vírgula 2 4 2 4 3" xfId="4188" xr:uid="{00000000-0005-0000-0000-00005D100000}"/>
    <cellStyle name="Vírgula 2 4 2 5" xfId="4189" xr:uid="{00000000-0005-0000-0000-00005E100000}"/>
    <cellStyle name="Vírgula 2 4 2 5 2" xfId="4190" xr:uid="{00000000-0005-0000-0000-00005F100000}"/>
    <cellStyle name="Vírgula 2 4 2 5 3" xfId="4191" xr:uid="{00000000-0005-0000-0000-000060100000}"/>
    <cellStyle name="Vírgula 2 4 2 6" xfId="4192" xr:uid="{00000000-0005-0000-0000-000061100000}"/>
    <cellStyle name="Vírgula 2 4 2 6 2" xfId="4193" xr:uid="{00000000-0005-0000-0000-000062100000}"/>
    <cellStyle name="Vírgula 2 4 2 6 3" xfId="4194" xr:uid="{00000000-0005-0000-0000-000063100000}"/>
    <cellStyle name="Vírgula 2 4 2 7" xfId="4195" xr:uid="{00000000-0005-0000-0000-000064100000}"/>
    <cellStyle name="Vírgula 2 4 2 7 2" xfId="4196" xr:uid="{00000000-0005-0000-0000-000065100000}"/>
    <cellStyle name="Vírgula 2 4 2 7 3" xfId="4197" xr:uid="{00000000-0005-0000-0000-000066100000}"/>
    <cellStyle name="Vírgula 2 4 2 8" xfId="4198" xr:uid="{00000000-0005-0000-0000-000067100000}"/>
    <cellStyle name="Vírgula 2 4 2 8 2" xfId="4199" xr:uid="{00000000-0005-0000-0000-000068100000}"/>
    <cellStyle name="Vírgula 2 4 2 8 3" xfId="4200" xr:uid="{00000000-0005-0000-0000-000069100000}"/>
    <cellStyle name="Vírgula 2 4 2 9" xfId="4201" xr:uid="{00000000-0005-0000-0000-00006A100000}"/>
    <cellStyle name="Vírgula 2 4 2 9 2" xfId="4202" xr:uid="{00000000-0005-0000-0000-00006B100000}"/>
    <cellStyle name="Vírgula 2 4 2 9 3" xfId="4203" xr:uid="{00000000-0005-0000-0000-00006C100000}"/>
    <cellStyle name="Vírgula 2 4 3" xfId="4204" xr:uid="{00000000-0005-0000-0000-00006D100000}"/>
    <cellStyle name="Vírgula 2 4 4" xfId="4205" xr:uid="{00000000-0005-0000-0000-00006E100000}"/>
    <cellStyle name="Vírgula 2 4 4 10" xfId="4206" xr:uid="{00000000-0005-0000-0000-00006F100000}"/>
    <cellStyle name="Vírgula 2 4 4 2" xfId="4207" xr:uid="{00000000-0005-0000-0000-000070100000}"/>
    <cellStyle name="Vírgula 2 4 4 2 2" xfId="4208" xr:uid="{00000000-0005-0000-0000-000071100000}"/>
    <cellStyle name="Vírgula 2 4 4 2 3" xfId="4209" xr:uid="{00000000-0005-0000-0000-000072100000}"/>
    <cellStyle name="Vírgula 2 4 4 3" xfId="4210" xr:uid="{00000000-0005-0000-0000-000073100000}"/>
    <cellStyle name="Vírgula 2 4 4 3 2" xfId="4211" xr:uid="{00000000-0005-0000-0000-000074100000}"/>
    <cellStyle name="Vírgula 2 4 4 3 3" xfId="4212" xr:uid="{00000000-0005-0000-0000-000075100000}"/>
    <cellStyle name="Vírgula 2 4 4 4" xfId="4213" xr:uid="{00000000-0005-0000-0000-000076100000}"/>
    <cellStyle name="Vírgula 2 4 4 4 2" xfId="4214" xr:uid="{00000000-0005-0000-0000-000077100000}"/>
    <cellStyle name="Vírgula 2 4 4 4 3" xfId="4215" xr:uid="{00000000-0005-0000-0000-000078100000}"/>
    <cellStyle name="Vírgula 2 4 4 5" xfId="4216" xr:uid="{00000000-0005-0000-0000-000079100000}"/>
    <cellStyle name="Vírgula 2 4 4 5 2" xfId="4217" xr:uid="{00000000-0005-0000-0000-00007A100000}"/>
    <cellStyle name="Vírgula 2 4 4 5 3" xfId="4218" xr:uid="{00000000-0005-0000-0000-00007B100000}"/>
    <cellStyle name="Vírgula 2 4 4 6" xfId="4219" xr:uid="{00000000-0005-0000-0000-00007C100000}"/>
    <cellStyle name="Vírgula 2 4 4 6 2" xfId="4220" xr:uid="{00000000-0005-0000-0000-00007D100000}"/>
    <cellStyle name="Vírgula 2 4 4 6 3" xfId="4221" xr:uid="{00000000-0005-0000-0000-00007E100000}"/>
    <cellStyle name="Vírgula 2 4 4 7" xfId="4222" xr:uid="{00000000-0005-0000-0000-00007F100000}"/>
    <cellStyle name="Vírgula 2 4 4 7 2" xfId="4223" xr:uid="{00000000-0005-0000-0000-000080100000}"/>
    <cellStyle name="Vírgula 2 4 4 7 3" xfId="4224" xr:uid="{00000000-0005-0000-0000-000081100000}"/>
    <cellStyle name="Vírgula 2 4 4 8" xfId="4225" xr:uid="{00000000-0005-0000-0000-000082100000}"/>
    <cellStyle name="Vírgula 2 4 4 8 2" xfId="4226" xr:uid="{00000000-0005-0000-0000-000083100000}"/>
    <cellStyle name="Vírgula 2 4 4 8 3" xfId="4227" xr:uid="{00000000-0005-0000-0000-000084100000}"/>
    <cellStyle name="Vírgula 2 4 4 9" xfId="4228" xr:uid="{00000000-0005-0000-0000-000085100000}"/>
    <cellStyle name="Vírgula 2 4 5" xfId="4229" xr:uid="{00000000-0005-0000-0000-000086100000}"/>
    <cellStyle name="Vírgula 2 4 5 2" xfId="4230" xr:uid="{00000000-0005-0000-0000-000087100000}"/>
    <cellStyle name="Vírgula 2 4 5 2 2" xfId="4231" xr:uid="{00000000-0005-0000-0000-000088100000}"/>
    <cellStyle name="Vírgula 2 4 5 2 3" xfId="4232" xr:uid="{00000000-0005-0000-0000-000089100000}"/>
    <cellStyle name="Vírgula 2 4 5 3" xfId="4233" xr:uid="{00000000-0005-0000-0000-00008A100000}"/>
    <cellStyle name="Vírgula 2 4 5 3 2" xfId="4234" xr:uid="{00000000-0005-0000-0000-00008B100000}"/>
    <cellStyle name="Vírgula 2 4 5 3 3" xfId="4235" xr:uid="{00000000-0005-0000-0000-00008C100000}"/>
    <cellStyle name="Vírgula 2 4 5 4" xfId="4236" xr:uid="{00000000-0005-0000-0000-00008D100000}"/>
    <cellStyle name="Vírgula 2 4 5 4 2" xfId="4237" xr:uid="{00000000-0005-0000-0000-00008E100000}"/>
    <cellStyle name="Vírgula 2 4 5 4 3" xfId="4238" xr:uid="{00000000-0005-0000-0000-00008F100000}"/>
    <cellStyle name="Vírgula 2 4 5 5" xfId="4239" xr:uid="{00000000-0005-0000-0000-000090100000}"/>
    <cellStyle name="Vírgula 2 4 5 5 2" xfId="4240" xr:uid="{00000000-0005-0000-0000-000091100000}"/>
    <cellStyle name="Vírgula 2 4 5 5 3" xfId="4241" xr:uid="{00000000-0005-0000-0000-000092100000}"/>
    <cellStyle name="Vírgula 2 4 5 6" xfId="4242" xr:uid="{00000000-0005-0000-0000-000093100000}"/>
    <cellStyle name="Vírgula 2 4 5 6 2" xfId="4243" xr:uid="{00000000-0005-0000-0000-000094100000}"/>
    <cellStyle name="Vírgula 2 4 5 6 3" xfId="4244" xr:uid="{00000000-0005-0000-0000-000095100000}"/>
    <cellStyle name="Vírgula 2 4 5 7" xfId="4245" xr:uid="{00000000-0005-0000-0000-000096100000}"/>
    <cellStyle name="Vírgula 2 4 5 7 2" xfId="4246" xr:uid="{00000000-0005-0000-0000-000097100000}"/>
    <cellStyle name="Vírgula 2 4 5 7 3" xfId="4247" xr:uid="{00000000-0005-0000-0000-000098100000}"/>
    <cellStyle name="Vírgula 2 4 5 8" xfId="4248" xr:uid="{00000000-0005-0000-0000-000099100000}"/>
    <cellStyle name="Vírgula 2 4 5 9" xfId="4249" xr:uid="{00000000-0005-0000-0000-00009A100000}"/>
    <cellStyle name="Vírgula 2 4 6" xfId="4250" xr:uid="{00000000-0005-0000-0000-00009B100000}"/>
    <cellStyle name="Vírgula 2 4 6 2" xfId="4251" xr:uid="{00000000-0005-0000-0000-00009C100000}"/>
    <cellStyle name="Vírgula 2 4 6 3" xfId="4252" xr:uid="{00000000-0005-0000-0000-00009D100000}"/>
    <cellStyle name="Vírgula 2 4 7" xfId="4253" xr:uid="{00000000-0005-0000-0000-00009E100000}"/>
    <cellStyle name="Vírgula 2 4 7 2" xfId="4254" xr:uid="{00000000-0005-0000-0000-00009F100000}"/>
    <cellStyle name="Vírgula 2 4 7 3" xfId="4255" xr:uid="{00000000-0005-0000-0000-0000A0100000}"/>
    <cellStyle name="Vírgula 2 4 8" xfId="4256" xr:uid="{00000000-0005-0000-0000-0000A1100000}"/>
    <cellStyle name="Vírgula 2 4 8 2" xfId="4257" xr:uid="{00000000-0005-0000-0000-0000A2100000}"/>
    <cellStyle name="Vírgula 2 4 8 3" xfId="4258" xr:uid="{00000000-0005-0000-0000-0000A3100000}"/>
    <cellStyle name="Vírgula 2 4 9" xfId="4259" xr:uid="{00000000-0005-0000-0000-0000A4100000}"/>
    <cellStyle name="Vírgula 2 4 9 2" xfId="4260" xr:uid="{00000000-0005-0000-0000-0000A5100000}"/>
    <cellStyle name="Vírgula 2 4 9 3" xfId="4261" xr:uid="{00000000-0005-0000-0000-0000A6100000}"/>
    <cellStyle name="Vírgula 2 5" xfId="4262" xr:uid="{00000000-0005-0000-0000-0000A7100000}"/>
    <cellStyle name="Vírgula 2 6" xfId="4263" xr:uid="{00000000-0005-0000-0000-0000A8100000}"/>
    <cellStyle name="Vírgula 2 6 2" xfId="4264" xr:uid="{00000000-0005-0000-0000-0000A9100000}"/>
    <cellStyle name="Vírgula 2 7" xfId="4265" xr:uid="{00000000-0005-0000-0000-0000AA100000}"/>
    <cellStyle name="Vírgula 3" xfId="4266" xr:uid="{00000000-0005-0000-0000-0000AB100000}"/>
    <cellStyle name="Vírgula 3 2" xfId="4267" xr:uid="{00000000-0005-0000-0000-0000AC100000}"/>
    <cellStyle name="Vírgula 3 2 2" xfId="4268" xr:uid="{00000000-0005-0000-0000-0000AD100000}"/>
    <cellStyle name="Vírgula 3 2 3" xfId="4269" xr:uid="{00000000-0005-0000-0000-0000AE100000}"/>
    <cellStyle name="Vírgula 3 2 3 10" xfId="4270" xr:uid="{00000000-0005-0000-0000-0000AF100000}"/>
    <cellStyle name="Vírgula 3 2 3 10 2" xfId="4271" xr:uid="{00000000-0005-0000-0000-0000B0100000}"/>
    <cellStyle name="Vírgula 3 2 3 10 3" xfId="4272" xr:uid="{00000000-0005-0000-0000-0000B1100000}"/>
    <cellStyle name="Vírgula 3 2 3 11" xfId="4273" xr:uid="{00000000-0005-0000-0000-0000B2100000}"/>
    <cellStyle name="Vírgula 3 2 3 12" xfId="4274" xr:uid="{00000000-0005-0000-0000-0000B3100000}"/>
    <cellStyle name="Vírgula 3 2 3 2" xfId="4275" xr:uid="{00000000-0005-0000-0000-0000B4100000}"/>
    <cellStyle name="Vírgula 3 2 3 2 10" xfId="4276" xr:uid="{00000000-0005-0000-0000-0000B5100000}"/>
    <cellStyle name="Vírgula 3 2 3 2 2" xfId="4277" xr:uid="{00000000-0005-0000-0000-0000B6100000}"/>
    <cellStyle name="Vírgula 3 2 3 2 2 2" xfId="4278" xr:uid="{00000000-0005-0000-0000-0000B7100000}"/>
    <cellStyle name="Vírgula 3 2 3 2 2 3" xfId="4279" xr:uid="{00000000-0005-0000-0000-0000B8100000}"/>
    <cellStyle name="Vírgula 3 2 3 2 3" xfId="4280" xr:uid="{00000000-0005-0000-0000-0000B9100000}"/>
    <cellStyle name="Vírgula 3 2 3 2 3 2" xfId="4281" xr:uid="{00000000-0005-0000-0000-0000BA100000}"/>
    <cellStyle name="Vírgula 3 2 3 2 3 3" xfId="4282" xr:uid="{00000000-0005-0000-0000-0000BB100000}"/>
    <cellStyle name="Vírgula 3 2 3 2 4" xfId="4283" xr:uid="{00000000-0005-0000-0000-0000BC100000}"/>
    <cellStyle name="Vírgula 3 2 3 2 4 2" xfId="4284" xr:uid="{00000000-0005-0000-0000-0000BD100000}"/>
    <cellStyle name="Vírgula 3 2 3 2 4 3" xfId="4285" xr:uid="{00000000-0005-0000-0000-0000BE100000}"/>
    <cellStyle name="Vírgula 3 2 3 2 5" xfId="4286" xr:uid="{00000000-0005-0000-0000-0000BF100000}"/>
    <cellStyle name="Vírgula 3 2 3 2 5 2" xfId="4287" xr:uid="{00000000-0005-0000-0000-0000C0100000}"/>
    <cellStyle name="Vírgula 3 2 3 2 5 3" xfId="4288" xr:uid="{00000000-0005-0000-0000-0000C1100000}"/>
    <cellStyle name="Vírgula 3 2 3 2 6" xfId="4289" xr:uid="{00000000-0005-0000-0000-0000C2100000}"/>
    <cellStyle name="Vírgula 3 2 3 2 6 2" xfId="4290" xr:uid="{00000000-0005-0000-0000-0000C3100000}"/>
    <cellStyle name="Vírgula 3 2 3 2 6 3" xfId="4291" xr:uid="{00000000-0005-0000-0000-0000C4100000}"/>
    <cellStyle name="Vírgula 3 2 3 2 7" xfId="4292" xr:uid="{00000000-0005-0000-0000-0000C5100000}"/>
    <cellStyle name="Vírgula 3 2 3 2 7 2" xfId="4293" xr:uid="{00000000-0005-0000-0000-0000C6100000}"/>
    <cellStyle name="Vírgula 3 2 3 2 7 3" xfId="4294" xr:uid="{00000000-0005-0000-0000-0000C7100000}"/>
    <cellStyle name="Vírgula 3 2 3 2 8" xfId="4295" xr:uid="{00000000-0005-0000-0000-0000C8100000}"/>
    <cellStyle name="Vírgula 3 2 3 2 8 2" xfId="4296" xr:uid="{00000000-0005-0000-0000-0000C9100000}"/>
    <cellStyle name="Vírgula 3 2 3 2 8 3" xfId="4297" xr:uid="{00000000-0005-0000-0000-0000CA100000}"/>
    <cellStyle name="Vírgula 3 2 3 2 9" xfId="4298" xr:uid="{00000000-0005-0000-0000-0000CB100000}"/>
    <cellStyle name="Vírgula 3 2 3 3" xfId="4299" xr:uid="{00000000-0005-0000-0000-0000CC100000}"/>
    <cellStyle name="Vírgula 3 2 3 3 2" xfId="4300" xr:uid="{00000000-0005-0000-0000-0000CD100000}"/>
    <cellStyle name="Vírgula 3 2 3 3 2 2" xfId="4301" xr:uid="{00000000-0005-0000-0000-0000CE100000}"/>
    <cellStyle name="Vírgula 3 2 3 3 2 3" xfId="4302" xr:uid="{00000000-0005-0000-0000-0000CF100000}"/>
    <cellStyle name="Vírgula 3 2 3 3 3" xfId="4303" xr:uid="{00000000-0005-0000-0000-0000D0100000}"/>
    <cellStyle name="Vírgula 3 2 3 3 3 2" xfId="4304" xr:uid="{00000000-0005-0000-0000-0000D1100000}"/>
    <cellStyle name="Vírgula 3 2 3 3 3 3" xfId="4305" xr:uid="{00000000-0005-0000-0000-0000D2100000}"/>
    <cellStyle name="Vírgula 3 2 3 3 4" xfId="4306" xr:uid="{00000000-0005-0000-0000-0000D3100000}"/>
    <cellStyle name="Vírgula 3 2 3 3 4 2" xfId="4307" xr:uid="{00000000-0005-0000-0000-0000D4100000}"/>
    <cellStyle name="Vírgula 3 2 3 3 4 3" xfId="4308" xr:uid="{00000000-0005-0000-0000-0000D5100000}"/>
    <cellStyle name="Vírgula 3 2 3 3 5" xfId="4309" xr:uid="{00000000-0005-0000-0000-0000D6100000}"/>
    <cellStyle name="Vírgula 3 2 3 3 5 2" xfId="4310" xr:uid="{00000000-0005-0000-0000-0000D7100000}"/>
    <cellStyle name="Vírgula 3 2 3 3 5 3" xfId="4311" xr:uid="{00000000-0005-0000-0000-0000D8100000}"/>
    <cellStyle name="Vírgula 3 2 3 3 6" xfId="4312" xr:uid="{00000000-0005-0000-0000-0000D9100000}"/>
    <cellStyle name="Vírgula 3 2 3 3 6 2" xfId="4313" xr:uid="{00000000-0005-0000-0000-0000DA100000}"/>
    <cellStyle name="Vírgula 3 2 3 3 6 3" xfId="4314" xr:uid="{00000000-0005-0000-0000-0000DB100000}"/>
    <cellStyle name="Vírgula 3 2 3 3 7" xfId="4315" xr:uid="{00000000-0005-0000-0000-0000DC100000}"/>
    <cellStyle name="Vírgula 3 2 3 3 7 2" xfId="4316" xr:uid="{00000000-0005-0000-0000-0000DD100000}"/>
    <cellStyle name="Vírgula 3 2 3 3 7 3" xfId="4317" xr:uid="{00000000-0005-0000-0000-0000DE100000}"/>
    <cellStyle name="Vírgula 3 2 3 3 8" xfId="4318" xr:uid="{00000000-0005-0000-0000-0000DF100000}"/>
    <cellStyle name="Vírgula 3 2 3 3 9" xfId="4319" xr:uid="{00000000-0005-0000-0000-0000E0100000}"/>
    <cellStyle name="Vírgula 3 2 3 4" xfId="4320" xr:uid="{00000000-0005-0000-0000-0000E1100000}"/>
    <cellStyle name="Vírgula 3 2 3 4 2" xfId="4321" xr:uid="{00000000-0005-0000-0000-0000E2100000}"/>
    <cellStyle name="Vírgula 3 2 3 4 3" xfId="4322" xr:uid="{00000000-0005-0000-0000-0000E3100000}"/>
    <cellStyle name="Vírgula 3 2 3 5" xfId="4323" xr:uid="{00000000-0005-0000-0000-0000E4100000}"/>
    <cellStyle name="Vírgula 3 2 3 5 2" xfId="4324" xr:uid="{00000000-0005-0000-0000-0000E5100000}"/>
    <cellStyle name="Vírgula 3 2 3 5 3" xfId="4325" xr:uid="{00000000-0005-0000-0000-0000E6100000}"/>
    <cellStyle name="Vírgula 3 2 3 6" xfId="4326" xr:uid="{00000000-0005-0000-0000-0000E7100000}"/>
    <cellStyle name="Vírgula 3 2 3 6 2" xfId="4327" xr:uid="{00000000-0005-0000-0000-0000E8100000}"/>
    <cellStyle name="Vírgula 3 2 3 6 3" xfId="4328" xr:uid="{00000000-0005-0000-0000-0000E9100000}"/>
    <cellStyle name="Vírgula 3 2 3 7" xfId="4329" xr:uid="{00000000-0005-0000-0000-0000EA100000}"/>
    <cellStyle name="Vírgula 3 2 3 7 2" xfId="4330" xr:uid="{00000000-0005-0000-0000-0000EB100000}"/>
    <cellStyle name="Vírgula 3 2 3 7 3" xfId="4331" xr:uid="{00000000-0005-0000-0000-0000EC100000}"/>
    <cellStyle name="Vírgula 3 2 3 8" xfId="4332" xr:uid="{00000000-0005-0000-0000-0000ED100000}"/>
    <cellStyle name="Vírgula 3 2 3 8 2" xfId="4333" xr:uid="{00000000-0005-0000-0000-0000EE100000}"/>
    <cellStyle name="Vírgula 3 2 3 8 3" xfId="4334" xr:uid="{00000000-0005-0000-0000-0000EF100000}"/>
    <cellStyle name="Vírgula 3 2 3 9" xfId="4335" xr:uid="{00000000-0005-0000-0000-0000F0100000}"/>
    <cellStyle name="Vírgula 3 2 3 9 2" xfId="4336" xr:uid="{00000000-0005-0000-0000-0000F1100000}"/>
    <cellStyle name="Vírgula 3 2 3 9 3" xfId="4337" xr:uid="{00000000-0005-0000-0000-0000F2100000}"/>
    <cellStyle name="Vírgula 3 3" xfId="4338" xr:uid="{00000000-0005-0000-0000-0000F3100000}"/>
    <cellStyle name="Vírgula 3 3 10" xfId="4339" xr:uid="{00000000-0005-0000-0000-0000F4100000}"/>
    <cellStyle name="Vírgula 3 3 10 2" xfId="4340" xr:uid="{00000000-0005-0000-0000-0000F5100000}"/>
    <cellStyle name="Vírgula 3 3 10 3" xfId="4341" xr:uid="{00000000-0005-0000-0000-0000F6100000}"/>
    <cellStyle name="Vírgula 3 3 11" xfId="4342" xr:uid="{00000000-0005-0000-0000-0000F7100000}"/>
    <cellStyle name="Vírgula 3 3 11 2" xfId="4343" xr:uid="{00000000-0005-0000-0000-0000F8100000}"/>
    <cellStyle name="Vírgula 3 3 11 3" xfId="4344" xr:uid="{00000000-0005-0000-0000-0000F9100000}"/>
    <cellStyle name="Vírgula 3 3 12" xfId="4345" xr:uid="{00000000-0005-0000-0000-0000FA100000}"/>
    <cellStyle name="Vírgula 3 3 12 2" xfId="4346" xr:uid="{00000000-0005-0000-0000-0000FB100000}"/>
    <cellStyle name="Vírgula 3 3 12 3" xfId="4347" xr:uid="{00000000-0005-0000-0000-0000FC100000}"/>
    <cellStyle name="Vírgula 3 3 13" xfId="4348" xr:uid="{00000000-0005-0000-0000-0000FD100000}"/>
    <cellStyle name="Vírgula 3 3 14" xfId="4349" xr:uid="{00000000-0005-0000-0000-0000FE100000}"/>
    <cellStyle name="Vírgula 3 3 2" xfId="4350" xr:uid="{00000000-0005-0000-0000-0000FF100000}"/>
    <cellStyle name="Vírgula 3 3 2 10" xfId="4351" xr:uid="{00000000-0005-0000-0000-000000110000}"/>
    <cellStyle name="Vírgula 3 3 2 10 2" xfId="4352" xr:uid="{00000000-0005-0000-0000-000001110000}"/>
    <cellStyle name="Vírgula 3 3 2 10 3" xfId="4353" xr:uid="{00000000-0005-0000-0000-000002110000}"/>
    <cellStyle name="Vírgula 3 3 2 11" xfId="4354" xr:uid="{00000000-0005-0000-0000-000003110000}"/>
    <cellStyle name="Vírgula 3 3 2 12" xfId="4355" xr:uid="{00000000-0005-0000-0000-000004110000}"/>
    <cellStyle name="Vírgula 3 3 2 2" xfId="4356" xr:uid="{00000000-0005-0000-0000-000005110000}"/>
    <cellStyle name="Vírgula 3 3 2 2 10" xfId="4357" xr:uid="{00000000-0005-0000-0000-000006110000}"/>
    <cellStyle name="Vírgula 3 3 2 2 2" xfId="4358" xr:uid="{00000000-0005-0000-0000-000007110000}"/>
    <cellStyle name="Vírgula 3 3 2 2 2 2" xfId="4359" xr:uid="{00000000-0005-0000-0000-000008110000}"/>
    <cellStyle name="Vírgula 3 3 2 2 2 3" xfId="4360" xr:uid="{00000000-0005-0000-0000-000009110000}"/>
    <cellStyle name="Vírgula 3 3 2 2 3" xfId="4361" xr:uid="{00000000-0005-0000-0000-00000A110000}"/>
    <cellStyle name="Vírgula 3 3 2 2 3 2" xfId="4362" xr:uid="{00000000-0005-0000-0000-00000B110000}"/>
    <cellStyle name="Vírgula 3 3 2 2 3 3" xfId="4363" xr:uid="{00000000-0005-0000-0000-00000C110000}"/>
    <cellStyle name="Vírgula 3 3 2 2 4" xfId="4364" xr:uid="{00000000-0005-0000-0000-00000D110000}"/>
    <cellStyle name="Vírgula 3 3 2 2 4 2" xfId="4365" xr:uid="{00000000-0005-0000-0000-00000E110000}"/>
    <cellStyle name="Vírgula 3 3 2 2 4 3" xfId="4366" xr:uid="{00000000-0005-0000-0000-00000F110000}"/>
    <cellStyle name="Vírgula 3 3 2 2 5" xfId="4367" xr:uid="{00000000-0005-0000-0000-000010110000}"/>
    <cellStyle name="Vírgula 3 3 2 2 5 2" xfId="4368" xr:uid="{00000000-0005-0000-0000-000011110000}"/>
    <cellStyle name="Vírgula 3 3 2 2 5 3" xfId="4369" xr:uid="{00000000-0005-0000-0000-000012110000}"/>
    <cellStyle name="Vírgula 3 3 2 2 6" xfId="4370" xr:uid="{00000000-0005-0000-0000-000013110000}"/>
    <cellStyle name="Vírgula 3 3 2 2 6 2" xfId="4371" xr:uid="{00000000-0005-0000-0000-000014110000}"/>
    <cellStyle name="Vírgula 3 3 2 2 6 3" xfId="4372" xr:uid="{00000000-0005-0000-0000-000015110000}"/>
    <cellStyle name="Vírgula 3 3 2 2 7" xfId="4373" xr:uid="{00000000-0005-0000-0000-000016110000}"/>
    <cellStyle name="Vírgula 3 3 2 2 7 2" xfId="4374" xr:uid="{00000000-0005-0000-0000-000017110000}"/>
    <cellStyle name="Vírgula 3 3 2 2 7 3" xfId="4375" xr:uid="{00000000-0005-0000-0000-000018110000}"/>
    <cellStyle name="Vírgula 3 3 2 2 8" xfId="4376" xr:uid="{00000000-0005-0000-0000-000019110000}"/>
    <cellStyle name="Vírgula 3 3 2 2 8 2" xfId="4377" xr:uid="{00000000-0005-0000-0000-00001A110000}"/>
    <cellStyle name="Vírgula 3 3 2 2 8 3" xfId="4378" xr:uid="{00000000-0005-0000-0000-00001B110000}"/>
    <cellStyle name="Vírgula 3 3 2 2 9" xfId="4379" xr:uid="{00000000-0005-0000-0000-00001C110000}"/>
    <cellStyle name="Vírgula 3 3 2 3" xfId="4380" xr:uid="{00000000-0005-0000-0000-00001D110000}"/>
    <cellStyle name="Vírgula 3 3 2 3 2" xfId="4381" xr:uid="{00000000-0005-0000-0000-00001E110000}"/>
    <cellStyle name="Vírgula 3 3 2 3 2 2" xfId="4382" xr:uid="{00000000-0005-0000-0000-00001F110000}"/>
    <cellStyle name="Vírgula 3 3 2 3 2 3" xfId="4383" xr:uid="{00000000-0005-0000-0000-000020110000}"/>
    <cellStyle name="Vírgula 3 3 2 3 3" xfId="4384" xr:uid="{00000000-0005-0000-0000-000021110000}"/>
    <cellStyle name="Vírgula 3 3 2 3 3 2" xfId="4385" xr:uid="{00000000-0005-0000-0000-000022110000}"/>
    <cellStyle name="Vírgula 3 3 2 3 3 3" xfId="4386" xr:uid="{00000000-0005-0000-0000-000023110000}"/>
    <cellStyle name="Vírgula 3 3 2 3 4" xfId="4387" xr:uid="{00000000-0005-0000-0000-000024110000}"/>
    <cellStyle name="Vírgula 3 3 2 3 4 2" xfId="4388" xr:uid="{00000000-0005-0000-0000-000025110000}"/>
    <cellStyle name="Vírgula 3 3 2 3 4 3" xfId="4389" xr:uid="{00000000-0005-0000-0000-000026110000}"/>
    <cellStyle name="Vírgula 3 3 2 3 5" xfId="4390" xr:uid="{00000000-0005-0000-0000-000027110000}"/>
    <cellStyle name="Vírgula 3 3 2 3 5 2" xfId="4391" xr:uid="{00000000-0005-0000-0000-000028110000}"/>
    <cellStyle name="Vírgula 3 3 2 3 5 3" xfId="4392" xr:uid="{00000000-0005-0000-0000-000029110000}"/>
    <cellStyle name="Vírgula 3 3 2 3 6" xfId="4393" xr:uid="{00000000-0005-0000-0000-00002A110000}"/>
    <cellStyle name="Vírgula 3 3 2 3 6 2" xfId="4394" xr:uid="{00000000-0005-0000-0000-00002B110000}"/>
    <cellStyle name="Vírgula 3 3 2 3 6 3" xfId="4395" xr:uid="{00000000-0005-0000-0000-00002C110000}"/>
    <cellStyle name="Vírgula 3 3 2 3 7" xfId="4396" xr:uid="{00000000-0005-0000-0000-00002D110000}"/>
    <cellStyle name="Vírgula 3 3 2 3 7 2" xfId="4397" xr:uid="{00000000-0005-0000-0000-00002E110000}"/>
    <cellStyle name="Vírgula 3 3 2 3 7 3" xfId="4398" xr:uid="{00000000-0005-0000-0000-00002F110000}"/>
    <cellStyle name="Vírgula 3 3 2 3 8" xfId="4399" xr:uid="{00000000-0005-0000-0000-000030110000}"/>
    <cellStyle name="Vírgula 3 3 2 3 9" xfId="4400" xr:uid="{00000000-0005-0000-0000-000031110000}"/>
    <cellStyle name="Vírgula 3 3 2 4" xfId="4401" xr:uid="{00000000-0005-0000-0000-000032110000}"/>
    <cellStyle name="Vírgula 3 3 2 4 2" xfId="4402" xr:uid="{00000000-0005-0000-0000-000033110000}"/>
    <cellStyle name="Vírgula 3 3 2 4 3" xfId="4403" xr:uid="{00000000-0005-0000-0000-000034110000}"/>
    <cellStyle name="Vírgula 3 3 2 5" xfId="4404" xr:uid="{00000000-0005-0000-0000-000035110000}"/>
    <cellStyle name="Vírgula 3 3 2 5 2" xfId="4405" xr:uid="{00000000-0005-0000-0000-000036110000}"/>
    <cellStyle name="Vírgula 3 3 2 5 3" xfId="4406" xr:uid="{00000000-0005-0000-0000-000037110000}"/>
    <cellStyle name="Vírgula 3 3 2 6" xfId="4407" xr:uid="{00000000-0005-0000-0000-000038110000}"/>
    <cellStyle name="Vírgula 3 3 2 6 2" xfId="4408" xr:uid="{00000000-0005-0000-0000-000039110000}"/>
    <cellStyle name="Vírgula 3 3 2 6 3" xfId="4409" xr:uid="{00000000-0005-0000-0000-00003A110000}"/>
    <cellStyle name="Vírgula 3 3 2 7" xfId="4410" xr:uid="{00000000-0005-0000-0000-00003B110000}"/>
    <cellStyle name="Vírgula 3 3 2 7 2" xfId="4411" xr:uid="{00000000-0005-0000-0000-00003C110000}"/>
    <cellStyle name="Vírgula 3 3 2 7 3" xfId="4412" xr:uid="{00000000-0005-0000-0000-00003D110000}"/>
    <cellStyle name="Vírgula 3 3 2 8" xfId="4413" xr:uid="{00000000-0005-0000-0000-00003E110000}"/>
    <cellStyle name="Vírgula 3 3 2 8 2" xfId="4414" xr:uid="{00000000-0005-0000-0000-00003F110000}"/>
    <cellStyle name="Vírgula 3 3 2 8 3" xfId="4415" xr:uid="{00000000-0005-0000-0000-000040110000}"/>
    <cellStyle name="Vírgula 3 3 2 9" xfId="4416" xr:uid="{00000000-0005-0000-0000-000041110000}"/>
    <cellStyle name="Vírgula 3 3 2 9 2" xfId="4417" xr:uid="{00000000-0005-0000-0000-000042110000}"/>
    <cellStyle name="Vírgula 3 3 2 9 3" xfId="4418" xr:uid="{00000000-0005-0000-0000-000043110000}"/>
    <cellStyle name="Vírgula 3 3 3" xfId="4419" xr:uid="{00000000-0005-0000-0000-000044110000}"/>
    <cellStyle name="Vírgula 3 3 3 10" xfId="4420" xr:uid="{00000000-0005-0000-0000-000045110000}"/>
    <cellStyle name="Vírgula 3 3 3 10 2" xfId="4421" xr:uid="{00000000-0005-0000-0000-000046110000}"/>
    <cellStyle name="Vírgula 3 3 3 10 3" xfId="4422" xr:uid="{00000000-0005-0000-0000-000047110000}"/>
    <cellStyle name="Vírgula 3 3 3 11" xfId="4423" xr:uid="{00000000-0005-0000-0000-000048110000}"/>
    <cellStyle name="Vírgula 3 3 3 12" xfId="4424" xr:uid="{00000000-0005-0000-0000-000049110000}"/>
    <cellStyle name="Vírgula 3 3 3 2" xfId="4425" xr:uid="{00000000-0005-0000-0000-00004A110000}"/>
    <cellStyle name="Vírgula 3 3 3 2 10" xfId="4426" xr:uid="{00000000-0005-0000-0000-00004B110000}"/>
    <cellStyle name="Vírgula 3 3 3 2 2" xfId="4427" xr:uid="{00000000-0005-0000-0000-00004C110000}"/>
    <cellStyle name="Vírgula 3 3 3 2 2 2" xfId="4428" xr:uid="{00000000-0005-0000-0000-00004D110000}"/>
    <cellStyle name="Vírgula 3 3 3 2 2 3" xfId="4429" xr:uid="{00000000-0005-0000-0000-00004E110000}"/>
    <cellStyle name="Vírgula 3 3 3 2 3" xfId="4430" xr:uid="{00000000-0005-0000-0000-00004F110000}"/>
    <cellStyle name="Vírgula 3 3 3 2 3 2" xfId="4431" xr:uid="{00000000-0005-0000-0000-000050110000}"/>
    <cellStyle name="Vírgula 3 3 3 2 3 3" xfId="4432" xr:uid="{00000000-0005-0000-0000-000051110000}"/>
    <cellStyle name="Vírgula 3 3 3 2 4" xfId="4433" xr:uid="{00000000-0005-0000-0000-000052110000}"/>
    <cellStyle name="Vírgula 3 3 3 2 4 2" xfId="4434" xr:uid="{00000000-0005-0000-0000-000053110000}"/>
    <cellStyle name="Vírgula 3 3 3 2 4 3" xfId="4435" xr:uid="{00000000-0005-0000-0000-000054110000}"/>
    <cellStyle name="Vírgula 3 3 3 2 5" xfId="4436" xr:uid="{00000000-0005-0000-0000-000055110000}"/>
    <cellStyle name="Vírgula 3 3 3 2 5 2" xfId="4437" xr:uid="{00000000-0005-0000-0000-000056110000}"/>
    <cellStyle name="Vírgula 3 3 3 2 5 3" xfId="4438" xr:uid="{00000000-0005-0000-0000-000057110000}"/>
    <cellStyle name="Vírgula 3 3 3 2 6" xfId="4439" xr:uid="{00000000-0005-0000-0000-000058110000}"/>
    <cellStyle name="Vírgula 3 3 3 2 6 2" xfId="4440" xr:uid="{00000000-0005-0000-0000-000059110000}"/>
    <cellStyle name="Vírgula 3 3 3 2 6 3" xfId="4441" xr:uid="{00000000-0005-0000-0000-00005A110000}"/>
    <cellStyle name="Vírgula 3 3 3 2 7" xfId="4442" xr:uid="{00000000-0005-0000-0000-00005B110000}"/>
    <cellStyle name="Vírgula 3 3 3 2 7 2" xfId="4443" xr:uid="{00000000-0005-0000-0000-00005C110000}"/>
    <cellStyle name="Vírgula 3 3 3 2 7 3" xfId="4444" xr:uid="{00000000-0005-0000-0000-00005D110000}"/>
    <cellStyle name="Vírgula 3 3 3 2 8" xfId="4445" xr:uid="{00000000-0005-0000-0000-00005E110000}"/>
    <cellStyle name="Vírgula 3 3 3 2 8 2" xfId="4446" xr:uid="{00000000-0005-0000-0000-00005F110000}"/>
    <cellStyle name="Vírgula 3 3 3 2 8 3" xfId="4447" xr:uid="{00000000-0005-0000-0000-000060110000}"/>
    <cellStyle name="Vírgula 3 3 3 2 9" xfId="4448" xr:uid="{00000000-0005-0000-0000-000061110000}"/>
    <cellStyle name="Vírgula 3 3 3 3" xfId="4449" xr:uid="{00000000-0005-0000-0000-000062110000}"/>
    <cellStyle name="Vírgula 3 3 3 3 2" xfId="4450" xr:uid="{00000000-0005-0000-0000-000063110000}"/>
    <cellStyle name="Vírgula 3 3 3 3 2 2" xfId="4451" xr:uid="{00000000-0005-0000-0000-000064110000}"/>
    <cellStyle name="Vírgula 3 3 3 3 2 3" xfId="4452" xr:uid="{00000000-0005-0000-0000-000065110000}"/>
    <cellStyle name="Vírgula 3 3 3 3 3" xfId="4453" xr:uid="{00000000-0005-0000-0000-000066110000}"/>
    <cellStyle name="Vírgula 3 3 3 3 3 2" xfId="4454" xr:uid="{00000000-0005-0000-0000-000067110000}"/>
    <cellStyle name="Vírgula 3 3 3 3 3 3" xfId="4455" xr:uid="{00000000-0005-0000-0000-000068110000}"/>
    <cellStyle name="Vírgula 3 3 3 3 4" xfId="4456" xr:uid="{00000000-0005-0000-0000-000069110000}"/>
    <cellStyle name="Vírgula 3 3 3 3 4 2" xfId="4457" xr:uid="{00000000-0005-0000-0000-00006A110000}"/>
    <cellStyle name="Vírgula 3 3 3 3 4 3" xfId="4458" xr:uid="{00000000-0005-0000-0000-00006B110000}"/>
    <cellStyle name="Vírgula 3 3 3 3 5" xfId="4459" xr:uid="{00000000-0005-0000-0000-00006C110000}"/>
    <cellStyle name="Vírgula 3 3 3 3 5 2" xfId="4460" xr:uid="{00000000-0005-0000-0000-00006D110000}"/>
    <cellStyle name="Vírgula 3 3 3 3 5 3" xfId="4461" xr:uid="{00000000-0005-0000-0000-00006E110000}"/>
    <cellStyle name="Vírgula 3 3 3 3 6" xfId="4462" xr:uid="{00000000-0005-0000-0000-00006F110000}"/>
    <cellStyle name="Vírgula 3 3 3 3 6 2" xfId="4463" xr:uid="{00000000-0005-0000-0000-000070110000}"/>
    <cellStyle name="Vírgula 3 3 3 3 6 3" xfId="4464" xr:uid="{00000000-0005-0000-0000-000071110000}"/>
    <cellStyle name="Vírgula 3 3 3 3 7" xfId="4465" xr:uid="{00000000-0005-0000-0000-000072110000}"/>
    <cellStyle name="Vírgula 3 3 3 3 7 2" xfId="4466" xr:uid="{00000000-0005-0000-0000-000073110000}"/>
    <cellStyle name="Vírgula 3 3 3 3 7 3" xfId="4467" xr:uid="{00000000-0005-0000-0000-000074110000}"/>
    <cellStyle name="Vírgula 3 3 3 3 8" xfId="4468" xr:uid="{00000000-0005-0000-0000-000075110000}"/>
    <cellStyle name="Vírgula 3 3 3 3 9" xfId="4469" xr:uid="{00000000-0005-0000-0000-000076110000}"/>
    <cellStyle name="Vírgula 3 3 3 4" xfId="4470" xr:uid="{00000000-0005-0000-0000-000077110000}"/>
    <cellStyle name="Vírgula 3 3 3 4 2" xfId="4471" xr:uid="{00000000-0005-0000-0000-000078110000}"/>
    <cellStyle name="Vírgula 3 3 3 4 3" xfId="4472" xr:uid="{00000000-0005-0000-0000-000079110000}"/>
    <cellStyle name="Vírgula 3 3 3 5" xfId="4473" xr:uid="{00000000-0005-0000-0000-00007A110000}"/>
    <cellStyle name="Vírgula 3 3 3 5 2" xfId="4474" xr:uid="{00000000-0005-0000-0000-00007B110000}"/>
    <cellStyle name="Vírgula 3 3 3 5 3" xfId="4475" xr:uid="{00000000-0005-0000-0000-00007C110000}"/>
    <cellStyle name="Vírgula 3 3 3 6" xfId="4476" xr:uid="{00000000-0005-0000-0000-00007D110000}"/>
    <cellStyle name="Vírgula 3 3 3 6 2" xfId="4477" xr:uid="{00000000-0005-0000-0000-00007E110000}"/>
    <cellStyle name="Vírgula 3 3 3 6 3" xfId="4478" xr:uid="{00000000-0005-0000-0000-00007F110000}"/>
    <cellStyle name="Vírgula 3 3 3 7" xfId="4479" xr:uid="{00000000-0005-0000-0000-000080110000}"/>
    <cellStyle name="Vírgula 3 3 3 7 2" xfId="4480" xr:uid="{00000000-0005-0000-0000-000081110000}"/>
    <cellStyle name="Vírgula 3 3 3 7 3" xfId="4481" xr:uid="{00000000-0005-0000-0000-000082110000}"/>
    <cellStyle name="Vírgula 3 3 3 8" xfId="4482" xr:uid="{00000000-0005-0000-0000-000083110000}"/>
    <cellStyle name="Vírgula 3 3 3 8 2" xfId="4483" xr:uid="{00000000-0005-0000-0000-000084110000}"/>
    <cellStyle name="Vírgula 3 3 3 8 3" xfId="4484" xr:uid="{00000000-0005-0000-0000-000085110000}"/>
    <cellStyle name="Vírgula 3 3 3 9" xfId="4485" xr:uid="{00000000-0005-0000-0000-000086110000}"/>
    <cellStyle name="Vírgula 3 3 3 9 2" xfId="4486" xr:uid="{00000000-0005-0000-0000-000087110000}"/>
    <cellStyle name="Vírgula 3 3 3 9 3" xfId="4487" xr:uid="{00000000-0005-0000-0000-000088110000}"/>
    <cellStyle name="Vírgula 3 3 4" xfId="4488" xr:uid="{00000000-0005-0000-0000-000089110000}"/>
    <cellStyle name="Vírgula 3 3 4 10" xfId="4489" xr:uid="{00000000-0005-0000-0000-00008A110000}"/>
    <cellStyle name="Vírgula 3 3 4 2" xfId="4490" xr:uid="{00000000-0005-0000-0000-00008B110000}"/>
    <cellStyle name="Vírgula 3 3 4 2 2" xfId="4491" xr:uid="{00000000-0005-0000-0000-00008C110000}"/>
    <cellStyle name="Vírgula 3 3 4 2 3" xfId="4492" xr:uid="{00000000-0005-0000-0000-00008D110000}"/>
    <cellStyle name="Vírgula 3 3 4 3" xfId="4493" xr:uid="{00000000-0005-0000-0000-00008E110000}"/>
    <cellStyle name="Vírgula 3 3 4 3 2" xfId="4494" xr:uid="{00000000-0005-0000-0000-00008F110000}"/>
    <cellStyle name="Vírgula 3 3 4 3 3" xfId="4495" xr:uid="{00000000-0005-0000-0000-000090110000}"/>
    <cellStyle name="Vírgula 3 3 4 4" xfId="4496" xr:uid="{00000000-0005-0000-0000-000091110000}"/>
    <cellStyle name="Vírgula 3 3 4 4 2" xfId="4497" xr:uid="{00000000-0005-0000-0000-000092110000}"/>
    <cellStyle name="Vírgula 3 3 4 4 3" xfId="4498" xr:uid="{00000000-0005-0000-0000-000093110000}"/>
    <cellStyle name="Vírgula 3 3 4 5" xfId="4499" xr:uid="{00000000-0005-0000-0000-000094110000}"/>
    <cellStyle name="Vírgula 3 3 4 5 2" xfId="4500" xr:uid="{00000000-0005-0000-0000-000095110000}"/>
    <cellStyle name="Vírgula 3 3 4 5 3" xfId="4501" xr:uid="{00000000-0005-0000-0000-000096110000}"/>
    <cellStyle name="Vírgula 3 3 4 6" xfId="4502" xr:uid="{00000000-0005-0000-0000-000097110000}"/>
    <cellStyle name="Vírgula 3 3 4 6 2" xfId="4503" xr:uid="{00000000-0005-0000-0000-000098110000}"/>
    <cellStyle name="Vírgula 3 3 4 6 3" xfId="4504" xr:uid="{00000000-0005-0000-0000-000099110000}"/>
    <cellStyle name="Vírgula 3 3 4 7" xfId="4505" xr:uid="{00000000-0005-0000-0000-00009A110000}"/>
    <cellStyle name="Vírgula 3 3 4 7 2" xfId="4506" xr:uid="{00000000-0005-0000-0000-00009B110000}"/>
    <cellStyle name="Vírgula 3 3 4 7 3" xfId="4507" xr:uid="{00000000-0005-0000-0000-00009C110000}"/>
    <cellStyle name="Vírgula 3 3 4 8" xfId="4508" xr:uid="{00000000-0005-0000-0000-00009D110000}"/>
    <cellStyle name="Vírgula 3 3 4 8 2" xfId="4509" xr:uid="{00000000-0005-0000-0000-00009E110000}"/>
    <cellStyle name="Vírgula 3 3 4 8 3" xfId="4510" xr:uid="{00000000-0005-0000-0000-00009F110000}"/>
    <cellStyle name="Vírgula 3 3 4 9" xfId="4511" xr:uid="{00000000-0005-0000-0000-0000A0110000}"/>
    <cellStyle name="Vírgula 3 3 5" xfId="4512" xr:uid="{00000000-0005-0000-0000-0000A1110000}"/>
    <cellStyle name="Vírgula 3 3 5 2" xfId="4513" xr:uid="{00000000-0005-0000-0000-0000A2110000}"/>
    <cellStyle name="Vírgula 3 3 5 2 2" xfId="4514" xr:uid="{00000000-0005-0000-0000-0000A3110000}"/>
    <cellStyle name="Vírgula 3 3 5 2 3" xfId="4515" xr:uid="{00000000-0005-0000-0000-0000A4110000}"/>
    <cellStyle name="Vírgula 3 3 5 3" xfId="4516" xr:uid="{00000000-0005-0000-0000-0000A5110000}"/>
    <cellStyle name="Vírgula 3 3 5 3 2" xfId="4517" xr:uid="{00000000-0005-0000-0000-0000A6110000}"/>
    <cellStyle name="Vírgula 3 3 5 3 3" xfId="4518" xr:uid="{00000000-0005-0000-0000-0000A7110000}"/>
    <cellStyle name="Vírgula 3 3 5 4" xfId="4519" xr:uid="{00000000-0005-0000-0000-0000A8110000}"/>
    <cellStyle name="Vírgula 3 3 5 4 2" xfId="4520" xr:uid="{00000000-0005-0000-0000-0000A9110000}"/>
    <cellStyle name="Vírgula 3 3 5 4 3" xfId="4521" xr:uid="{00000000-0005-0000-0000-0000AA110000}"/>
    <cellStyle name="Vírgula 3 3 5 5" xfId="4522" xr:uid="{00000000-0005-0000-0000-0000AB110000}"/>
    <cellStyle name="Vírgula 3 3 5 5 2" xfId="4523" xr:uid="{00000000-0005-0000-0000-0000AC110000}"/>
    <cellStyle name="Vírgula 3 3 5 5 3" xfId="4524" xr:uid="{00000000-0005-0000-0000-0000AD110000}"/>
    <cellStyle name="Vírgula 3 3 5 6" xfId="4525" xr:uid="{00000000-0005-0000-0000-0000AE110000}"/>
    <cellStyle name="Vírgula 3 3 5 6 2" xfId="4526" xr:uid="{00000000-0005-0000-0000-0000AF110000}"/>
    <cellStyle name="Vírgula 3 3 5 6 3" xfId="4527" xr:uid="{00000000-0005-0000-0000-0000B0110000}"/>
    <cellStyle name="Vírgula 3 3 5 7" xfId="4528" xr:uid="{00000000-0005-0000-0000-0000B1110000}"/>
    <cellStyle name="Vírgula 3 3 5 7 2" xfId="4529" xr:uid="{00000000-0005-0000-0000-0000B2110000}"/>
    <cellStyle name="Vírgula 3 3 5 7 3" xfId="4530" xr:uid="{00000000-0005-0000-0000-0000B3110000}"/>
    <cellStyle name="Vírgula 3 3 5 8" xfId="4531" xr:uid="{00000000-0005-0000-0000-0000B4110000}"/>
    <cellStyle name="Vírgula 3 3 5 9" xfId="4532" xr:uid="{00000000-0005-0000-0000-0000B5110000}"/>
    <cellStyle name="Vírgula 3 3 6" xfId="4533" xr:uid="{00000000-0005-0000-0000-0000B6110000}"/>
    <cellStyle name="Vírgula 3 3 6 2" xfId="4534" xr:uid="{00000000-0005-0000-0000-0000B7110000}"/>
    <cellStyle name="Vírgula 3 3 6 3" xfId="4535" xr:uid="{00000000-0005-0000-0000-0000B8110000}"/>
    <cellStyle name="Vírgula 3 3 7" xfId="4536" xr:uid="{00000000-0005-0000-0000-0000B9110000}"/>
    <cellStyle name="Vírgula 3 3 7 2" xfId="4537" xr:uid="{00000000-0005-0000-0000-0000BA110000}"/>
    <cellStyle name="Vírgula 3 3 7 3" xfId="4538" xr:uid="{00000000-0005-0000-0000-0000BB110000}"/>
    <cellStyle name="Vírgula 3 3 8" xfId="4539" xr:uid="{00000000-0005-0000-0000-0000BC110000}"/>
    <cellStyle name="Vírgula 3 3 8 2" xfId="4540" xr:uid="{00000000-0005-0000-0000-0000BD110000}"/>
    <cellStyle name="Vírgula 3 3 8 3" xfId="4541" xr:uid="{00000000-0005-0000-0000-0000BE110000}"/>
    <cellStyle name="Vírgula 3 3 9" xfId="4542" xr:uid="{00000000-0005-0000-0000-0000BF110000}"/>
    <cellStyle name="Vírgula 3 3 9 2" xfId="4543" xr:uid="{00000000-0005-0000-0000-0000C0110000}"/>
    <cellStyle name="Vírgula 3 3 9 3" xfId="4544" xr:uid="{00000000-0005-0000-0000-0000C1110000}"/>
    <cellStyle name="Vírgula 3 4" xfId="4545" xr:uid="{00000000-0005-0000-0000-0000C2110000}"/>
    <cellStyle name="Vírgula 3 4 10" xfId="4546" xr:uid="{00000000-0005-0000-0000-0000C3110000}"/>
    <cellStyle name="Vírgula 3 4 10 2" xfId="4547" xr:uid="{00000000-0005-0000-0000-0000C4110000}"/>
    <cellStyle name="Vírgula 3 4 10 3" xfId="4548" xr:uid="{00000000-0005-0000-0000-0000C5110000}"/>
    <cellStyle name="Vírgula 3 4 11" xfId="4549" xr:uid="{00000000-0005-0000-0000-0000C6110000}"/>
    <cellStyle name="Vírgula 3 4 11 2" xfId="4550" xr:uid="{00000000-0005-0000-0000-0000C7110000}"/>
    <cellStyle name="Vírgula 3 4 11 3" xfId="4551" xr:uid="{00000000-0005-0000-0000-0000C8110000}"/>
    <cellStyle name="Vírgula 3 4 12" xfId="4552" xr:uid="{00000000-0005-0000-0000-0000C9110000}"/>
    <cellStyle name="Vírgula 3 4 12 2" xfId="4553" xr:uid="{00000000-0005-0000-0000-0000CA110000}"/>
    <cellStyle name="Vírgula 3 4 12 3" xfId="4554" xr:uid="{00000000-0005-0000-0000-0000CB110000}"/>
    <cellStyle name="Vírgula 3 4 13" xfId="4555" xr:uid="{00000000-0005-0000-0000-0000CC110000}"/>
    <cellStyle name="Vírgula 3 4 14" xfId="4556" xr:uid="{00000000-0005-0000-0000-0000CD110000}"/>
    <cellStyle name="Vírgula 3 4 2" xfId="4557" xr:uid="{00000000-0005-0000-0000-0000CE110000}"/>
    <cellStyle name="Vírgula 3 4 2 10" xfId="4558" xr:uid="{00000000-0005-0000-0000-0000CF110000}"/>
    <cellStyle name="Vírgula 3 4 2 10 2" xfId="4559" xr:uid="{00000000-0005-0000-0000-0000D0110000}"/>
    <cellStyle name="Vírgula 3 4 2 10 3" xfId="4560" xr:uid="{00000000-0005-0000-0000-0000D1110000}"/>
    <cellStyle name="Vírgula 3 4 2 11" xfId="4561" xr:uid="{00000000-0005-0000-0000-0000D2110000}"/>
    <cellStyle name="Vírgula 3 4 2 12" xfId="4562" xr:uid="{00000000-0005-0000-0000-0000D3110000}"/>
    <cellStyle name="Vírgula 3 4 2 2" xfId="4563" xr:uid="{00000000-0005-0000-0000-0000D4110000}"/>
    <cellStyle name="Vírgula 3 4 2 2 10" xfId="4564" xr:uid="{00000000-0005-0000-0000-0000D5110000}"/>
    <cellStyle name="Vírgula 3 4 2 2 2" xfId="4565" xr:uid="{00000000-0005-0000-0000-0000D6110000}"/>
    <cellStyle name="Vírgula 3 4 2 2 2 2" xfId="4566" xr:uid="{00000000-0005-0000-0000-0000D7110000}"/>
    <cellStyle name="Vírgula 3 4 2 2 2 3" xfId="4567" xr:uid="{00000000-0005-0000-0000-0000D8110000}"/>
    <cellStyle name="Vírgula 3 4 2 2 3" xfId="4568" xr:uid="{00000000-0005-0000-0000-0000D9110000}"/>
    <cellStyle name="Vírgula 3 4 2 2 3 2" xfId="4569" xr:uid="{00000000-0005-0000-0000-0000DA110000}"/>
    <cellStyle name="Vírgula 3 4 2 2 3 3" xfId="4570" xr:uid="{00000000-0005-0000-0000-0000DB110000}"/>
    <cellStyle name="Vírgula 3 4 2 2 4" xfId="4571" xr:uid="{00000000-0005-0000-0000-0000DC110000}"/>
    <cellStyle name="Vírgula 3 4 2 2 4 2" xfId="4572" xr:uid="{00000000-0005-0000-0000-0000DD110000}"/>
    <cellStyle name="Vírgula 3 4 2 2 4 3" xfId="4573" xr:uid="{00000000-0005-0000-0000-0000DE110000}"/>
    <cellStyle name="Vírgula 3 4 2 2 5" xfId="4574" xr:uid="{00000000-0005-0000-0000-0000DF110000}"/>
    <cellStyle name="Vírgula 3 4 2 2 5 2" xfId="4575" xr:uid="{00000000-0005-0000-0000-0000E0110000}"/>
    <cellStyle name="Vírgula 3 4 2 2 5 3" xfId="4576" xr:uid="{00000000-0005-0000-0000-0000E1110000}"/>
    <cellStyle name="Vírgula 3 4 2 2 6" xfId="4577" xr:uid="{00000000-0005-0000-0000-0000E2110000}"/>
    <cellStyle name="Vírgula 3 4 2 2 6 2" xfId="4578" xr:uid="{00000000-0005-0000-0000-0000E3110000}"/>
    <cellStyle name="Vírgula 3 4 2 2 6 3" xfId="4579" xr:uid="{00000000-0005-0000-0000-0000E4110000}"/>
    <cellStyle name="Vírgula 3 4 2 2 7" xfId="4580" xr:uid="{00000000-0005-0000-0000-0000E5110000}"/>
    <cellStyle name="Vírgula 3 4 2 2 7 2" xfId="4581" xr:uid="{00000000-0005-0000-0000-0000E6110000}"/>
    <cellStyle name="Vírgula 3 4 2 2 7 3" xfId="4582" xr:uid="{00000000-0005-0000-0000-0000E7110000}"/>
    <cellStyle name="Vírgula 3 4 2 2 8" xfId="4583" xr:uid="{00000000-0005-0000-0000-0000E8110000}"/>
    <cellStyle name="Vírgula 3 4 2 2 8 2" xfId="4584" xr:uid="{00000000-0005-0000-0000-0000E9110000}"/>
    <cellStyle name="Vírgula 3 4 2 2 8 3" xfId="4585" xr:uid="{00000000-0005-0000-0000-0000EA110000}"/>
    <cellStyle name="Vírgula 3 4 2 2 9" xfId="4586" xr:uid="{00000000-0005-0000-0000-0000EB110000}"/>
    <cellStyle name="Vírgula 3 4 2 3" xfId="4587" xr:uid="{00000000-0005-0000-0000-0000EC110000}"/>
    <cellStyle name="Vírgula 3 4 2 3 2" xfId="4588" xr:uid="{00000000-0005-0000-0000-0000ED110000}"/>
    <cellStyle name="Vírgula 3 4 2 3 2 2" xfId="4589" xr:uid="{00000000-0005-0000-0000-0000EE110000}"/>
    <cellStyle name="Vírgula 3 4 2 3 2 3" xfId="4590" xr:uid="{00000000-0005-0000-0000-0000EF110000}"/>
    <cellStyle name="Vírgula 3 4 2 3 3" xfId="4591" xr:uid="{00000000-0005-0000-0000-0000F0110000}"/>
    <cellStyle name="Vírgula 3 4 2 3 3 2" xfId="4592" xr:uid="{00000000-0005-0000-0000-0000F1110000}"/>
    <cellStyle name="Vírgula 3 4 2 3 3 3" xfId="4593" xr:uid="{00000000-0005-0000-0000-0000F2110000}"/>
    <cellStyle name="Vírgula 3 4 2 3 4" xfId="4594" xr:uid="{00000000-0005-0000-0000-0000F3110000}"/>
    <cellStyle name="Vírgula 3 4 2 3 4 2" xfId="4595" xr:uid="{00000000-0005-0000-0000-0000F4110000}"/>
    <cellStyle name="Vírgula 3 4 2 3 4 3" xfId="4596" xr:uid="{00000000-0005-0000-0000-0000F5110000}"/>
    <cellStyle name="Vírgula 3 4 2 3 5" xfId="4597" xr:uid="{00000000-0005-0000-0000-0000F6110000}"/>
    <cellStyle name="Vírgula 3 4 2 3 5 2" xfId="4598" xr:uid="{00000000-0005-0000-0000-0000F7110000}"/>
    <cellStyle name="Vírgula 3 4 2 3 5 3" xfId="4599" xr:uid="{00000000-0005-0000-0000-0000F8110000}"/>
    <cellStyle name="Vírgula 3 4 2 3 6" xfId="4600" xr:uid="{00000000-0005-0000-0000-0000F9110000}"/>
    <cellStyle name="Vírgula 3 4 2 3 6 2" xfId="4601" xr:uid="{00000000-0005-0000-0000-0000FA110000}"/>
    <cellStyle name="Vírgula 3 4 2 3 6 3" xfId="4602" xr:uid="{00000000-0005-0000-0000-0000FB110000}"/>
    <cellStyle name="Vírgula 3 4 2 3 7" xfId="4603" xr:uid="{00000000-0005-0000-0000-0000FC110000}"/>
    <cellStyle name="Vírgula 3 4 2 3 7 2" xfId="4604" xr:uid="{00000000-0005-0000-0000-0000FD110000}"/>
    <cellStyle name="Vírgula 3 4 2 3 7 3" xfId="4605" xr:uid="{00000000-0005-0000-0000-0000FE110000}"/>
    <cellStyle name="Vírgula 3 4 2 3 8" xfId="4606" xr:uid="{00000000-0005-0000-0000-0000FF110000}"/>
    <cellStyle name="Vírgula 3 4 2 3 9" xfId="4607" xr:uid="{00000000-0005-0000-0000-000000120000}"/>
    <cellStyle name="Vírgula 3 4 2 4" xfId="4608" xr:uid="{00000000-0005-0000-0000-000001120000}"/>
    <cellStyle name="Vírgula 3 4 2 4 2" xfId="4609" xr:uid="{00000000-0005-0000-0000-000002120000}"/>
    <cellStyle name="Vírgula 3 4 2 4 3" xfId="4610" xr:uid="{00000000-0005-0000-0000-000003120000}"/>
    <cellStyle name="Vírgula 3 4 2 5" xfId="4611" xr:uid="{00000000-0005-0000-0000-000004120000}"/>
    <cellStyle name="Vírgula 3 4 2 5 2" xfId="4612" xr:uid="{00000000-0005-0000-0000-000005120000}"/>
    <cellStyle name="Vírgula 3 4 2 5 3" xfId="4613" xr:uid="{00000000-0005-0000-0000-000006120000}"/>
    <cellStyle name="Vírgula 3 4 2 6" xfId="4614" xr:uid="{00000000-0005-0000-0000-000007120000}"/>
    <cellStyle name="Vírgula 3 4 2 6 2" xfId="4615" xr:uid="{00000000-0005-0000-0000-000008120000}"/>
    <cellStyle name="Vírgula 3 4 2 6 3" xfId="4616" xr:uid="{00000000-0005-0000-0000-000009120000}"/>
    <cellStyle name="Vírgula 3 4 2 7" xfId="4617" xr:uid="{00000000-0005-0000-0000-00000A120000}"/>
    <cellStyle name="Vírgula 3 4 2 7 2" xfId="4618" xr:uid="{00000000-0005-0000-0000-00000B120000}"/>
    <cellStyle name="Vírgula 3 4 2 7 3" xfId="4619" xr:uid="{00000000-0005-0000-0000-00000C120000}"/>
    <cellStyle name="Vírgula 3 4 2 8" xfId="4620" xr:uid="{00000000-0005-0000-0000-00000D120000}"/>
    <cellStyle name="Vírgula 3 4 2 8 2" xfId="4621" xr:uid="{00000000-0005-0000-0000-00000E120000}"/>
    <cellStyle name="Vírgula 3 4 2 8 3" xfId="4622" xr:uid="{00000000-0005-0000-0000-00000F120000}"/>
    <cellStyle name="Vírgula 3 4 2 9" xfId="4623" xr:uid="{00000000-0005-0000-0000-000010120000}"/>
    <cellStyle name="Vírgula 3 4 2 9 2" xfId="4624" xr:uid="{00000000-0005-0000-0000-000011120000}"/>
    <cellStyle name="Vírgula 3 4 2 9 3" xfId="4625" xr:uid="{00000000-0005-0000-0000-000012120000}"/>
    <cellStyle name="Vírgula 3 4 3" xfId="4626" xr:uid="{00000000-0005-0000-0000-000013120000}"/>
    <cellStyle name="Vírgula 3 4 3 10" xfId="4627" xr:uid="{00000000-0005-0000-0000-000014120000}"/>
    <cellStyle name="Vírgula 3 4 3 10 2" xfId="4628" xr:uid="{00000000-0005-0000-0000-000015120000}"/>
    <cellStyle name="Vírgula 3 4 3 10 3" xfId="4629" xr:uid="{00000000-0005-0000-0000-000016120000}"/>
    <cellStyle name="Vírgula 3 4 3 11" xfId="4630" xr:uid="{00000000-0005-0000-0000-000017120000}"/>
    <cellStyle name="Vírgula 3 4 3 12" xfId="4631" xr:uid="{00000000-0005-0000-0000-000018120000}"/>
    <cellStyle name="Vírgula 3 4 3 2" xfId="4632" xr:uid="{00000000-0005-0000-0000-000019120000}"/>
    <cellStyle name="Vírgula 3 4 3 2 10" xfId="4633" xr:uid="{00000000-0005-0000-0000-00001A120000}"/>
    <cellStyle name="Vírgula 3 4 3 2 2" xfId="4634" xr:uid="{00000000-0005-0000-0000-00001B120000}"/>
    <cellStyle name="Vírgula 3 4 3 2 2 2" xfId="4635" xr:uid="{00000000-0005-0000-0000-00001C120000}"/>
    <cellStyle name="Vírgula 3 4 3 2 2 3" xfId="4636" xr:uid="{00000000-0005-0000-0000-00001D120000}"/>
    <cellStyle name="Vírgula 3 4 3 2 3" xfId="4637" xr:uid="{00000000-0005-0000-0000-00001E120000}"/>
    <cellStyle name="Vírgula 3 4 3 2 3 2" xfId="4638" xr:uid="{00000000-0005-0000-0000-00001F120000}"/>
    <cellStyle name="Vírgula 3 4 3 2 3 3" xfId="4639" xr:uid="{00000000-0005-0000-0000-000020120000}"/>
    <cellStyle name="Vírgula 3 4 3 2 4" xfId="4640" xr:uid="{00000000-0005-0000-0000-000021120000}"/>
    <cellStyle name="Vírgula 3 4 3 2 4 2" xfId="4641" xr:uid="{00000000-0005-0000-0000-000022120000}"/>
    <cellStyle name="Vírgula 3 4 3 2 4 3" xfId="4642" xr:uid="{00000000-0005-0000-0000-000023120000}"/>
    <cellStyle name="Vírgula 3 4 3 2 5" xfId="4643" xr:uid="{00000000-0005-0000-0000-000024120000}"/>
    <cellStyle name="Vírgula 3 4 3 2 5 2" xfId="4644" xr:uid="{00000000-0005-0000-0000-000025120000}"/>
    <cellStyle name="Vírgula 3 4 3 2 5 3" xfId="4645" xr:uid="{00000000-0005-0000-0000-000026120000}"/>
    <cellStyle name="Vírgula 3 4 3 2 6" xfId="4646" xr:uid="{00000000-0005-0000-0000-000027120000}"/>
    <cellStyle name="Vírgula 3 4 3 2 6 2" xfId="4647" xr:uid="{00000000-0005-0000-0000-000028120000}"/>
    <cellStyle name="Vírgula 3 4 3 2 6 3" xfId="4648" xr:uid="{00000000-0005-0000-0000-000029120000}"/>
    <cellStyle name="Vírgula 3 4 3 2 7" xfId="4649" xr:uid="{00000000-0005-0000-0000-00002A120000}"/>
    <cellStyle name="Vírgula 3 4 3 2 7 2" xfId="4650" xr:uid="{00000000-0005-0000-0000-00002B120000}"/>
    <cellStyle name="Vírgula 3 4 3 2 7 3" xfId="4651" xr:uid="{00000000-0005-0000-0000-00002C120000}"/>
    <cellStyle name="Vírgula 3 4 3 2 8" xfId="4652" xr:uid="{00000000-0005-0000-0000-00002D120000}"/>
    <cellStyle name="Vírgula 3 4 3 2 8 2" xfId="4653" xr:uid="{00000000-0005-0000-0000-00002E120000}"/>
    <cellStyle name="Vírgula 3 4 3 2 8 3" xfId="4654" xr:uid="{00000000-0005-0000-0000-00002F120000}"/>
    <cellStyle name="Vírgula 3 4 3 2 9" xfId="4655" xr:uid="{00000000-0005-0000-0000-000030120000}"/>
    <cellStyle name="Vírgula 3 4 3 3" xfId="4656" xr:uid="{00000000-0005-0000-0000-000031120000}"/>
    <cellStyle name="Vírgula 3 4 3 3 2" xfId="4657" xr:uid="{00000000-0005-0000-0000-000032120000}"/>
    <cellStyle name="Vírgula 3 4 3 3 2 2" xfId="4658" xr:uid="{00000000-0005-0000-0000-000033120000}"/>
    <cellStyle name="Vírgula 3 4 3 3 2 3" xfId="4659" xr:uid="{00000000-0005-0000-0000-000034120000}"/>
    <cellStyle name="Vírgula 3 4 3 3 3" xfId="4660" xr:uid="{00000000-0005-0000-0000-000035120000}"/>
    <cellStyle name="Vírgula 3 4 3 3 3 2" xfId="4661" xr:uid="{00000000-0005-0000-0000-000036120000}"/>
    <cellStyle name="Vírgula 3 4 3 3 3 3" xfId="4662" xr:uid="{00000000-0005-0000-0000-000037120000}"/>
    <cellStyle name="Vírgula 3 4 3 3 4" xfId="4663" xr:uid="{00000000-0005-0000-0000-000038120000}"/>
    <cellStyle name="Vírgula 3 4 3 3 4 2" xfId="4664" xr:uid="{00000000-0005-0000-0000-000039120000}"/>
    <cellStyle name="Vírgula 3 4 3 3 4 3" xfId="4665" xr:uid="{00000000-0005-0000-0000-00003A120000}"/>
    <cellStyle name="Vírgula 3 4 3 3 5" xfId="4666" xr:uid="{00000000-0005-0000-0000-00003B120000}"/>
    <cellStyle name="Vírgula 3 4 3 3 5 2" xfId="4667" xr:uid="{00000000-0005-0000-0000-00003C120000}"/>
    <cellStyle name="Vírgula 3 4 3 3 5 3" xfId="4668" xr:uid="{00000000-0005-0000-0000-00003D120000}"/>
    <cellStyle name="Vírgula 3 4 3 3 6" xfId="4669" xr:uid="{00000000-0005-0000-0000-00003E120000}"/>
    <cellStyle name="Vírgula 3 4 3 3 6 2" xfId="4670" xr:uid="{00000000-0005-0000-0000-00003F120000}"/>
    <cellStyle name="Vírgula 3 4 3 3 6 3" xfId="4671" xr:uid="{00000000-0005-0000-0000-000040120000}"/>
    <cellStyle name="Vírgula 3 4 3 3 7" xfId="4672" xr:uid="{00000000-0005-0000-0000-000041120000}"/>
    <cellStyle name="Vírgula 3 4 3 3 7 2" xfId="4673" xr:uid="{00000000-0005-0000-0000-000042120000}"/>
    <cellStyle name="Vírgula 3 4 3 3 7 3" xfId="4674" xr:uid="{00000000-0005-0000-0000-000043120000}"/>
    <cellStyle name="Vírgula 3 4 3 3 8" xfId="4675" xr:uid="{00000000-0005-0000-0000-000044120000}"/>
    <cellStyle name="Vírgula 3 4 3 3 9" xfId="4676" xr:uid="{00000000-0005-0000-0000-000045120000}"/>
    <cellStyle name="Vírgula 3 4 3 4" xfId="4677" xr:uid="{00000000-0005-0000-0000-000046120000}"/>
    <cellStyle name="Vírgula 3 4 3 4 2" xfId="4678" xr:uid="{00000000-0005-0000-0000-000047120000}"/>
    <cellStyle name="Vírgula 3 4 3 4 3" xfId="4679" xr:uid="{00000000-0005-0000-0000-000048120000}"/>
    <cellStyle name="Vírgula 3 4 3 5" xfId="4680" xr:uid="{00000000-0005-0000-0000-000049120000}"/>
    <cellStyle name="Vírgula 3 4 3 5 2" xfId="4681" xr:uid="{00000000-0005-0000-0000-00004A120000}"/>
    <cellStyle name="Vírgula 3 4 3 5 3" xfId="4682" xr:uid="{00000000-0005-0000-0000-00004B120000}"/>
    <cellStyle name="Vírgula 3 4 3 6" xfId="4683" xr:uid="{00000000-0005-0000-0000-00004C120000}"/>
    <cellStyle name="Vírgula 3 4 3 6 2" xfId="4684" xr:uid="{00000000-0005-0000-0000-00004D120000}"/>
    <cellStyle name="Vírgula 3 4 3 6 3" xfId="4685" xr:uid="{00000000-0005-0000-0000-00004E120000}"/>
    <cellStyle name="Vírgula 3 4 3 7" xfId="4686" xr:uid="{00000000-0005-0000-0000-00004F120000}"/>
    <cellStyle name="Vírgula 3 4 3 7 2" xfId="4687" xr:uid="{00000000-0005-0000-0000-000050120000}"/>
    <cellStyle name="Vírgula 3 4 3 7 3" xfId="4688" xr:uid="{00000000-0005-0000-0000-000051120000}"/>
    <cellStyle name="Vírgula 3 4 3 8" xfId="4689" xr:uid="{00000000-0005-0000-0000-000052120000}"/>
    <cellStyle name="Vírgula 3 4 3 8 2" xfId="4690" xr:uid="{00000000-0005-0000-0000-000053120000}"/>
    <cellStyle name="Vírgula 3 4 3 8 3" xfId="4691" xr:uid="{00000000-0005-0000-0000-000054120000}"/>
    <cellStyle name="Vírgula 3 4 3 9" xfId="4692" xr:uid="{00000000-0005-0000-0000-000055120000}"/>
    <cellStyle name="Vírgula 3 4 3 9 2" xfId="4693" xr:uid="{00000000-0005-0000-0000-000056120000}"/>
    <cellStyle name="Vírgula 3 4 3 9 3" xfId="4694" xr:uid="{00000000-0005-0000-0000-000057120000}"/>
    <cellStyle name="Vírgula 3 4 4" xfId="4695" xr:uid="{00000000-0005-0000-0000-000058120000}"/>
    <cellStyle name="Vírgula 3 4 4 10" xfId="4696" xr:uid="{00000000-0005-0000-0000-000059120000}"/>
    <cellStyle name="Vírgula 3 4 4 2" xfId="4697" xr:uid="{00000000-0005-0000-0000-00005A120000}"/>
    <cellStyle name="Vírgula 3 4 4 2 2" xfId="4698" xr:uid="{00000000-0005-0000-0000-00005B120000}"/>
    <cellStyle name="Vírgula 3 4 4 2 3" xfId="4699" xr:uid="{00000000-0005-0000-0000-00005C120000}"/>
    <cellStyle name="Vírgula 3 4 4 3" xfId="4700" xr:uid="{00000000-0005-0000-0000-00005D120000}"/>
    <cellStyle name="Vírgula 3 4 4 3 2" xfId="4701" xr:uid="{00000000-0005-0000-0000-00005E120000}"/>
    <cellStyle name="Vírgula 3 4 4 3 3" xfId="4702" xr:uid="{00000000-0005-0000-0000-00005F120000}"/>
    <cellStyle name="Vírgula 3 4 4 4" xfId="4703" xr:uid="{00000000-0005-0000-0000-000060120000}"/>
    <cellStyle name="Vírgula 3 4 4 4 2" xfId="4704" xr:uid="{00000000-0005-0000-0000-000061120000}"/>
    <cellStyle name="Vírgula 3 4 4 4 3" xfId="4705" xr:uid="{00000000-0005-0000-0000-000062120000}"/>
    <cellStyle name="Vírgula 3 4 4 5" xfId="4706" xr:uid="{00000000-0005-0000-0000-000063120000}"/>
    <cellStyle name="Vírgula 3 4 4 5 2" xfId="4707" xr:uid="{00000000-0005-0000-0000-000064120000}"/>
    <cellStyle name="Vírgula 3 4 4 5 3" xfId="4708" xr:uid="{00000000-0005-0000-0000-000065120000}"/>
    <cellStyle name="Vírgula 3 4 4 6" xfId="4709" xr:uid="{00000000-0005-0000-0000-000066120000}"/>
    <cellStyle name="Vírgula 3 4 4 6 2" xfId="4710" xr:uid="{00000000-0005-0000-0000-000067120000}"/>
    <cellStyle name="Vírgula 3 4 4 6 3" xfId="4711" xr:uid="{00000000-0005-0000-0000-000068120000}"/>
    <cellStyle name="Vírgula 3 4 4 7" xfId="4712" xr:uid="{00000000-0005-0000-0000-000069120000}"/>
    <cellStyle name="Vírgula 3 4 4 7 2" xfId="4713" xr:uid="{00000000-0005-0000-0000-00006A120000}"/>
    <cellStyle name="Vírgula 3 4 4 7 3" xfId="4714" xr:uid="{00000000-0005-0000-0000-00006B120000}"/>
    <cellStyle name="Vírgula 3 4 4 8" xfId="4715" xr:uid="{00000000-0005-0000-0000-00006C120000}"/>
    <cellStyle name="Vírgula 3 4 4 8 2" xfId="4716" xr:uid="{00000000-0005-0000-0000-00006D120000}"/>
    <cellStyle name="Vírgula 3 4 4 8 3" xfId="4717" xr:uid="{00000000-0005-0000-0000-00006E120000}"/>
    <cellStyle name="Vírgula 3 4 4 9" xfId="4718" xr:uid="{00000000-0005-0000-0000-00006F120000}"/>
    <cellStyle name="Vírgula 3 4 5" xfId="4719" xr:uid="{00000000-0005-0000-0000-000070120000}"/>
    <cellStyle name="Vírgula 3 4 5 2" xfId="4720" xr:uid="{00000000-0005-0000-0000-000071120000}"/>
    <cellStyle name="Vírgula 3 4 5 2 2" xfId="4721" xr:uid="{00000000-0005-0000-0000-000072120000}"/>
    <cellStyle name="Vírgula 3 4 5 2 3" xfId="4722" xr:uid="{00000000-0005-0000-0000-000073120000}"/>
    <cellStyle name="Vírgula 3 4 5 3" xfId="4723" xr:uid="{00000000-0005-0000-0000-000074120000}"/>
    <cellStyle name="Vírgula 3 4 5 3 2" xfId="4724" xr:uid="{00000000-0005-0000-0000-000075120000}"/>
    <cellStyle name="Vírgula 3 4 5 3 3" xfId="4725" xr:uid="{00000000-0005-0000-0000-000076120000}"/>
    <cellStyle name="Vírgula 3 4 5 4" xfId="4726" xr:uid="{00000000-0005-0000-0000-000077120000}"/>
    <cellStyle name="Vírgula 3 4 5 4 2" xfId="4727" xr:uid="{00000000-0005-0000-0000-000078120000}"/>
    <cellStyle name="Vírgula 3 4 5 4 3" xfId="4728" xr:uid="{00000000-0005-0000-0000-000079120000}"/>
    <cellStyle name="Vírgula 3 4 5 5" xfId="4729" xr:uid="{00000000-0005-0000-0000-00007A120000}"/>
    <cellStyle name="Vírgula 3 4 5 5 2" xfId="4730" xr:uid="{00000000-0005-0000-0000-00007B120000}"/>
    <cellStyle name="Vírgula 3 4 5 5 3" xfId="4731" xr:uid="{00000000-0005-0000-0000-00007C120000}"/>
    <cellStyle name="Vírgula 3 4 5 6" xfId="4732" xr:uid="{00000000-0005-0000-0000-00007D120000}"/>
    <cellStyle name="Vírgula 3 4 5 6 2" xfId="4733" xr:uid="{00000000-0005-0000-0000-00007E120000}"/>
    <cellStyle name="Vírgula 3 4 5 6 3" xfId="4734" xr:uid="{00000000-0005-0000-0000-00007F120000}"/>
    <cellStyle name="Vírgula 3 4 5 7" xfId="4735" xr:uid="{00000000-0005-0000-0000-000080120000}"/>
    <cellStyle name="Vírgula 3 4 5 7 2" xfId="4736" xr:uid="{00000000-0005-0000-0000-000081120000}"/>
    <cellStyle name="Vírgula 3 4 5 7 3" xfId="4737" xr:uid="{00000000-0005-0000-0000-000082120000}"/>
    <cellStyle name="Vírgula 3 4 5 8" xfId="4738" xr:uid="{00000000-0005-0000-0000-000083120000}"/>
    <cellStyle name="Vírgula 3 4 5 9" xfId="4739" xr:uid="{00000000-0005-0000-0000-000084120000}"/>
    <cellStyle name="Vírgula 3 4 6" xfId="4740" xr:uid="{00000000-0005-0000-0000-000085120000}"/>
    <cellStyle name="Vírgula 3 4 6 2" xfId="4741" xr:uid="{00000000-0005-0000-0000-000086120000}"/>
    <cellStyle name="Vírgula 3 4 6 3" xfId="4742" xr:uid="{00000000-0005-0000-0000-000087120000}"/>
    <cellStyle name="Vírgula 3 4 7" xfId="4743" xr:uid="{00000000-0005-0000-0000-000088120000}"/>
    <cellStyle name="Vírgula 3 4 7 2" xfId="4744" xr:uid="{00000000-0005-0000-0000-000089120000}"/>
    <cellStyle name="Vírgula 3 4 7 3" xfId="4745" xr:uid="{00000000-0005-0000-0000-00008A120000}"/>
    <cellStyle name="Vírgula 3 4 8" xfId="4746" xr:uid="{00000000-0005-0000-0000-00008B120000}"/>
    <cellStyle name="Vírgula 3 4 8 2" xfId="4747" xr:uid="{00000000-0005-0000-0000-00008C120000}"/>
    <cellStyle name="Vírgula 3 4 8 3" xfId="4748" xr:uid="{00000000-0005-0000-0000-00008D120000}"/>
    <cellStyle name="Vírgula 3 4 9" xfId="4749" xr:uid="{00000000-0005-0000-0000-00008E120000}"/>
    <cellStyle name="Vírgula 3 4 9 2" xfId="4750" xr:uid="{00000000-0005-0000-0000-00008F120000}"/>
    <cellStyle name="Vírgula 3 4 9 3" xfId="4751" xr:uid="{00000000-0005-0000-0000-000090120000}"/>
    <cellStyle name="Vírgula 3 5" xfId="4752" xr:uid="{00000000-0005-0000-0000-000091120000}"/>
    <cellStyle name="Vírgula 3 5 10" xfId="4753" xr:uid="{00000000-0005-0000-0000-000092120000}"/>
    <cellStyle name="Vírgula 3 5 10 2" xfId="4754" xr:uid="{00000000-0005-0000-0000-000093120000}"/>
    <cellStyle name="Vírgula 3 5 10 3" xfId="4755" xr:uid="{00000000-0005-0000-0000-000094120000}"/>
    <cellStyle name="Vírgula 3 5 11" xfId="4756" xr:uid="{00000000-0005-0000-0000-000095120000}"/>
    <cellStyle name="Vírgula 3 5 12" xfId="4757" xr:uid="{00000000-0005-0000-0000-000096120000}"/>
    <cellStyle name="Vírgula 3 5 2" xfId="4758" xr:uid="{00000000-0005-0000-0000-000097120000}"/>
    <cellStyle name="Vírgula 3 5 2 10" xfId="4759" xr:uid="{00000000-0005-0000-0000-000098120000}"/>
    <cellStyle name="Vírgula 3 5 2 2" xfId="4760" xr:uid="{00000000-0005-0000-0000-000099120000}"/>
    <cellStyle name="Vírgula 3 5 2 2 2" xfId="4761" xr:uid="{00000000-0005-0000-0000-00009A120000}"/>
    <cellStyle name="Vírgula 3 5 2 2 3" xfId="4762" xr:uid="{00000000-0005-0000-0000-00009B120000}"/>
    <cellStyle name="Vírgula 3 5 2 3" xfId="4763" xr:uid="{00000000-0005-0000-0000-00009C120000}"/>
    <cellStyle name="Vírgula 3 5 2 3 2" xfId="4764" xr:uid="{00000000-0005-0000-0000-00009D120000}"/>
    <cellStyle name="Vírgula 3 5 2 3 3" xfId="4765" xr:uid="{00000000-0005-0000-0000-00009E120000}"/>
    <cellStyle name="Vírgula 3 5 2 4" xfId="4766" xr:uid="{00000000-0005-0000-0000-00009F120000}"/>
    <cellStyle name="Vírgula 3 5 2 4 2" xfId="4767" xr:uid="{00000000-0005-0000-0000-0000A0120000}"/>
    <cellStyle name="Vírgula 3 5 2 4 3" xfId="4768" xr:uid="{00000000-0005-0000-0000-0000A1120000}"/>
    <cellStyle name="Vírgula 3 5 2 5" xfId="4769" xr:uid="{00000000-0005-0000-0000-0000A2120000}"/>
    <cellStyle name="Vírgula 3 5 2 5 2" xfId="4770" xr:uid="{00000000-0005-0000-0000-0000A3120000}"/>
    <cellStyle name="Vírgula 3 5 2 5 3" xfId="4771" xr:uid="{00000000-0005-0000-0000-0000A4120000}"/>
    <cellStyle name="Vírgula 3 5 2 6" xfId="4772" xr:uid="{00000000-0005-0000-0000-0000A5120000}"/>
    <cellStyle name="Vírgula 3 5 2 6 2" xfId="4773" xr:uid="{00000000-0005-0000-0000-0000A6120000}"/>
    <cellStyle name="Vírgula 3 5 2 6 3" xfId="4774" xr:uid="{00000000-0005-0000-0000-0000A7120000}"/>
    <cellStyle name="Vírgula 3 5 2 7" xfId="4775" xr:uid="{00000000-0005-0000-0000-0000A8120000}"/>
    <cellStyle name="Vírgula 3 5 2 7 2" xfId="4776" xr:uid="{00000000-0005-0000-0000-0000A9120000}"/>
    <cellStyle name="Vírgula 3 5 2 7 3" xfId="4777" xr:uid="{00000000-0005-0000-0000-0000AA120000}"/>
    <cellStyle name="Vírgula 3 5 2 8" xfId="4778" xr:uid="{00000000-0005-0000-0000-0000AB120000}"/>
    <cellStyle name="Vírgula 3 5 2 8 2" xfId="4779" xr:uid="{00000000-0005-0000-0000-0000AC120000}"/>
    <cellStyle name="Vírgula 3 5 2 8 3" xfId="4780" xr:uid="{00000000-0005-0000-0000-0000AD120000}"/>
    <cellStyle name="Vírgula 3 5 2 9" xfId="4781" xr:uid="{00000000-0005-0000-0000-0000AE120000}"/>
    <cellStyle name="Vírgula 3 5 3" xfId="4782" xr:uid="{00000000-0005-0000-0000-0000AF120000}"/>
    <cellStyle name="Vírgula 3 5 3 2" xfId="4783" xr:uid="{00000000-0005-0000-0000-0000B0120000}"/>
    <cellStyle name="Vírgula 3 5 3 2 2" xfId="4784" xr:uid="{00000000-0005-0000-0000-0000B1120000}"/>
    <cellStyle name="Vírgula 3 5 3 2 3" xfId="4785" xr:uid="{00000000-0005-0000-0000-0000B2120000}"/>
    <cellStyle name="Vírgula 3 5 3 3" xfId="4786" xr:uid="{00000000-0005-0000-0000-0000B3120000}"/>
    <cellStyle name="Vírgula 3 5 3 3 2" xfId="4787" xr:uid="{00000000-0005-0000-0000-0000B4120000}"/>
    <cellStyle name="Vírgula 3 5 3 3 3" xfId="4788" xr:uid="{00000000-0005-0000-0000-0000B5120000}"/>
    <cellStyle name="Vírgula 3 5 3 4" xfId="4789" xr:uid="{00000000-0005-0000-0000-0000B6120000}"/>
    <cellStyle name="Vírgula 3 5 3 4 2" xfId="4790" xr:uid="{00000000-0005-0000-0000-0000B7120000}"/>
    <cellStyle name="Vírgula 3 5 3 4 3" xfId="4791" xr:uid="{00000000-0005-0000-0000-0000B8120000}"/>
    <cellStyle name="Vírgula 3 5 3 5" xfId="4792" xr:uid="{00000000-0005-0000-0000-0000B9120000}"/>
    <cellStyle name="Vírgula 3 5 3 5 2" xfId="4793" xr:uid="{00000000-0005-0000-0000-0000BA120000}"/>
    <cellStyle name="Vírgula 3 5 3 5 3" xfId="4794" xr:uid="{00000000-0005-0000-0000-0000BB120000}"/>
    <cellStyle name="Vírgula 3 5 3 6" xfId="4795" xr:uid="{00000000-0005-0000-0000-0000BC120000}"/>
    <cellStyle name="Vírgula 3 5 3 6 2" xfId="4796" xr:uid="{00000000-0005-0000-0000-0000BD120000}"/>
    <cellStyle name="Vírgula 3 5 3 6 3" xfId="4797" xr:uid="{00000000-0005-0000-0000-0000BE120000}"/>
    <cellStyle name="Vírgula 3 5 3 7" xfId="4798" xr:uid="{00000000-0005-0000-0000-0000BF120000}"/>
    <cellStyle name="Vírgula 3 5 3 7 2" xfId="4799" xr:uid="{00000000-0005-0000-0000-0000C0120000}"/>
    <cellStyle name="Vírgula 3 5 3 7 3" xfId="4800" xr:uid="{00000000-0005-0000-0000-0000C1120000}"/>
    <cellStyle name="Vírgula 3 5 3 8" xfId="4801" xr:uid="{00000000-0005-0000-0000-0000C2120000}"/>
    <cellStyle name="Vírgula 3 5 3 9" xfId="4802" xr:uid="{00000000-0005-0000-0000-0000C3120000}"/>
    <cellStyle name="Vírgula 3 5 4" xfId="4803" xr:uid="{00000000-0005-0000-0000-0000C4120000}"/>
    <cellStyle name="Vírgula 3 5 4 2" xfId="4804" xr:uid="{00000000-0005-0000-0000-0000C5120000}"/>
    <cellStyle name="Vírgula 3 5 4 3" xfId="4805" xr:uid="{00000000-0005-0000-0000-0000C6120000}"/>
    <cellStyle name="Vírgula 3 5 5" xfId="4806" xr:uid="{00000000-0005-0000-0000-0000C7120000}"/>
    <cellStyle name="Vírgula 3 5 5 2" xfId="4807" xr:uid="{00000000-0005-0000-0000-0000C8120000}"/>
    <cellStyle name="Vírgula 3 5 5 3" xfId="4808" xr:uid="{00000000-0005-0000-0000-0000C9120000}"/>
    <cellStyle name="Vírgula 3 5 6" xfId="4809" xr:uid="{00000000-0005-0000-0000-0000CA120000}"/>
    <cellStyle name="Vírgula 3 5 6 2" xfId="4810" xr:uid="{00000000-0005-0000-0000-0000CB120000}"/>
    <cellStyle name="Vírgula 3 5 6 3" xfId="4811" xr:uid="{00000000-0005-0000-0000-0000CC120000}"/>
    <cellStyle name="Vírgula 3 5 7" xfId="4812" xr:uid="{00000000-0005-0000-0000-0000CD120000}"/>
    <cellStyle name="Vírgula 3 5 7 2" xfId="4813" xr:uid="{00000000-0005-0000-0000-0000CE120000}"/>
    <cellStyle name="Vírgula 3 5 7 3" xfId="4814" xr:uid="{00000000-0005-0000-0000-0000CF120000}"/>
    <cellStyle name="Vírgula 3 5 8" xfId="4815" xr:uid="{00000000-0005-0000-0000-0000D0120000}"/>
    <cellStyle name="Vírgula 3 5 8 2" xfId="4816" xr:uid="{00000000-0005-0000-0000-0000D1120000}"/>
    <cellStyle name="Vírgula 3 5 8 3" xfId="4817" xr:uid="{00000000-0005-0000-0000-0000D2120000}"/>
    <cellStyle name="Vírgula 3 5 9" xfId="4818" xr:uid="{00000000-0005-0000-0000-0000D3120000}"/>
    <cellStyle name="Vírgula 3 5 9 2" xfId="4819" xr:uid="{00000000-0005-0000-0000-0000D4120000}"/>
    <cellStyle name="Vírgula 3 5 9 3" xfId="4820" xr:uid="{00000000-0005-0000-0000-0000D5120000}"/>
    <cellStyle name="Vírgula 3 6" xfId="4821" xr:uid="{00000000-0005-0000-0000-0000D6120000}"/>
    <cellStyle name="Vírgula 3 6 10" xfId="4822" xr:uid="{00000000-0005-0000-0000-0000D7120000}"/>
    <cellStyle name="Vírgula 3 6 10 2" xfId="4823" xr:uid="{00000000-0005-0000-0000-0000D8120000}"/>
    <cellStyle name="Vírgula 3 6 10 3" xfId="4824" xr:uid="{00000000-0005-0000-0000-0000D9120000}"/>
    <cellStyle name="Vírgula 3 6 11" xfId="4825" xr:uid="{00000000-0005-0000-0000-0000DA120000}"/>
    <cellStyle name="Vírgula 3 6 12" xfId="4826" xr:uid="{00000000-0005-0000-0000-0000DB120000}"/>
    <cellStyle name="Vírgula 3 6 2" xfId="4827" xr:uid="{00000000-0005-0000-0000-0000DC120000}"/>
    <cellStyle name="Vírgula 3 6 2 10" xfId="4828" xr:uid="{00000000-0005-0000-0000-0000DD120000}"/>
    <cellStyle name="Vírgula 3 6 2 2" xfId="4829" xr:uid="{00000000-0005-0000-0000-0000DE120000}"/>
    <cellStyle name="Vírgula 3 6 2 2 2" xfId="4830" xr:uid="{00000000-0005-0000-0000-0000DF120000}"/>
    <cellStyle name="Vírgula 3 6 2 2 3" xfId="4831" xr:uid="{00000000-0005-0000-0000-0000E0120000}"/>
    <cellStyle name="Vírgula 3 6 2 3" xfId="4832" xr:uid="{00000000-0005-0000-0000-0000E1120000}"/>
    <cellStyle name="Vírgula 3 6 2 3 2" xfId="4833" xr:uid="{00000000-0005-0000-0000-0000E2120000}"/>
    <cellStyle name="Vírgula 3 6 2 3 3" xfId="4834" xr:uid="{00000000-0005-0000-0000-0000E3120000}"/>
    <cellStyle name="Vírgula 3 6 2 4" xfId="4835" xr:uid="{00000000-0005-0000-0000-0000E4120000}"/>
    <cellStyle name="Vírgula 3 6 2 4 2" xfId="4836" xr:uid="{00000000-0005-0000-0000-0000E5120000}"/>
    <cellStyle name="Vírgula 3 6 2 4 3" xfId="4837" xr:uid="{00000000-0005-0000-0000-0000E6120000}"/>
    <cellStyle name="Vírgula 3 6 2 5" xfId="4838" xr:uid="{00000000-0005-0000-0000-0000E7120000}"/>
    <cellStyle name="Vírgula 3 6 2 5 2" xfId="4839" xr:uid="{00000000-0005-0000-0000-0000E8120000}"/>
    <cellStyle name="Vírgula 3 6 2 5 3" xfId="4840" xr:uid="{00000000-0005-0000-0000-0000E9120000}"/>
    <cellStyle name="Vírgula 3 6 2 6" xfId="4841" xr:uid="{00000000-0005-0000-0000-0000EA120000}"/>
    <cellStyle name="Vírgula 3 6 2 6 2" xfId="4842" xr:uid="{00000000-0005-0000-0000-0000EB120000}"/>
    <cellStyle name="Vírgula 3 6 2 6 3" xfId="4843" xr:uid="{00000000-0005-0000-0000-0000EC120000}"/>
    <cellStyle name="Vírgula 3 6 2 7" xfId="4844" xr:uid="{00000000-0005-0000-0000-0000ED120000}"/>
    <cellStyle name="Vírgula 3 6 2 7 2" xfId="4845" xr:uid="{00000000-0005-0000-0000-0000EE120000}"/>
    <cellStyle name="Vírgula 3 6 2 7 3" xfId="4846" xr:uid="{00000000-0005-0000-0000-0000EF120000}"/>
    <cellStyle name="Vírgula 3 6 2 8" xfId="4847" xr:uid="{00000000-0005-0000-0000-0000F0120000}"/>
    <cellStyle name="Vírgula 3 6 2 8 2" xfId="4848" xr:uid="{00000000-0005-0000-0000-0000F1120000}"/>
    <cellStyle name="Vírgula 3 6 2 8 3" xfId="4849" xr:uid="{00000000-0005-0000-0000-0000F2120000}"/>
    <cellStyle name="Vírgula 3 6 2 9" xfId="4850" xr:uid="{00000000-0005-0000-0000-0000F3120000}"/>
    <cellStyle name="Vírgula 3 6 3" xfId="4851" xr:uid="{00000000-0005-0000-0000-0000F4120000}"/>
    <cellStyle name="Vírgula 3 6 3 2" xfId="4852" xr:uid="{00000000-0005-0000-0000-0000F5120000}"/>
    <cellStyle name="Vírgula 3 6 3 2 2" xfId="4853" xr:uid="{00000000-0005-0000-0000-0000F6120000}"/>
    <cellStyle name="Vírgula 3 6 3 2 3" xfId="4854" xr:uid="{00000000-0005-0000-0000-0000F7120000}"/>
    <cellStyle name="Vírgula 3 6 3 3" xfId="4855" xr:uid="{00000000-0005-0000-0000-0000F8120000}"/>
    <cellStyle name="Vírgula 3 6 3 3 2" xfId="4856" xr:uid="{00000000-0005-0000-0000-0000F9120000}"/>
    <cellStyle name="Vírgula 3 6 3 3 3" xfId="4857" xr:uid="{00000000-0005-0000-0000-0000FA120000}"/>
    <cellStyle name="Vírgula 3 6 3 4" xfId="4858" xr:uid="{00000000-0005-0000-0000-0000FB120000}"/>
    <cellStyle name="Vírgula 3 6 3 4 2" xfId="4859" xr:uid="{00000000-0005-0000-0000-0000FC120000}"/>
    <cellStyle name="Vírgula 3 6 3 4 3" xfId="4860" xr:uid="{00000000-0005-0000-0000-0000FD120000}"/>
    <cellStyle name="Vírgula 3 6 3 5" xfId="4861" xr:uid="{00000000-0005-0000-0000-0000FE120000}"/>
    <cellStyle name="Vírgula 3 6 3 5 2" xfId="4862" xr:uid="{00000000-0005-0000-0000-0000FF120000}"/>
    <cellStyle name="Vírgula 3 6 3 5 3" xfId="4863" xr:uid="{00000000-0005-0000-0000-000000130000}"/>
    <cellStyle name="Vírgula 3 6 3 6" xfId="4864" xr:uid="{00000000-0005-0000-0000-000001130000}"/>
    <cellStyle name="Vírgula 3 6 3 6 2" xfId="4865" xr:uid="{00000000-0005-0000-0000-000002130000}"/>
    <cellStyle name="Vírgula 3 6 3 6 3" xfId="4866" xr:uid="{00000000-0005-0000-0000-000003130000}"/>
    <cellStyle name="Vírgula 3 6 3 7" xfId="4867" xr:uid="{00000000-0005-0000-0000-000004130000}"/>
    <cellStyle name="Vírgula 3 6 3 7 2" xfId="4868" xr:uid="{00000000-0005-0000-0000-000005130000}"/>
    <cellStyle name="Vírgula 3 6 3 7 3" xfId="4869" xr:uid="{00000000-0005-0000-0000-000006130000}"/>
    <cellStyle name="Vírgula 3 6 3 8" xfId="4870" xr:uid="{00000000-0005-0000-0000-000007130000}"/>
    <cellStyle name="Vírgula 3 6 3 9" xfId="4871" xr:uid="{00000000-0005-0000-0000-000008130000}"/>
    <cellStyle name="Vírgula 3 6 4" xfId="4872" xr:uid="{00000000-0005-0000-0000-000009130000}"/>
    <cellStyle name="Vírgula 3 6 4 2" xfId="4873" xr:uid="{00000000-0005-0000-0000-00000A130000}"/>
    <cellStyle name="Vírgula 3 6 4 3" xfId="4874" xr:uid="{00000000-0005-0000-0000-00000B130000}"/>
    <cellStyle name="Vírgula 3 6 5" xfId="4875" xr:uid="{00000000-0005-0000-0000-00000C130000}"/>
    <cellStyle name="Vírgula 3 6 5 2" xfId="4876" xr:uid="{00000000-0005-0000-0000-00000D130000}"/>
    <cellStyle name="Vírgula 3 6 5 3" xfId="4877" xr:uid="{00000000-0005-0000-0000-00000E130000}"/>
    <cellStyle name="Vírgula 3 6 6" xfId="4878" xr:uid="{00000000-0005-0000-0000-00000F130000}"/>
    <cellStyle name="Vírgula 3 6 6 2" xfId="4879" xr:uid="{00000000-0005-0000-0000-000010130000}"/>
    <cellStyle name="Vírgula 3 6 6 3" xfId="4880" xr:uid="{00000000-0005-0000-0000-000011130000}"/>
    <cellStyle name="Vírgula 3 6 7" xfId="4881" xr:uid="{00000000-0005-0000-0000-000012130000}"/>
    <cellStyle name="Vírgula 3 6 7 2" xfId="4882" xr:uid="{00000000-0005-0000-0000-000013130000}"/>
    <cellStyle name="Vírgula 3 6 7 3" xfId="4883" xr:uid="{00000000-0005-0000-0000-000014130000}"/>
    <cellStyle name="Vírgula 3 6 8" xfId="4884" xr:uid="{00000000-0005-0000-0000-000015130000}"/>
    <cellStyle name="Vírgula 3 6 8 2" xfId="4885" xr:uid="{00000000-0005-0000-0000-000016130000}"/>
    <cellStyle name="Vírgula 3 6 8 3" xfId="4886" xr:uid="{00000000-0005-0000-0000-000017130000}"/>
    <cellStyle name="Vírgula 3 6 9" xfId="4887" xr:uid="{00000000-0005-0000-0000-000018130000}"/>
    <cellStyle name="Vírgula 3 6 9 2" xfId="4888" xr:uid="{00000000-0005-0000-0000-000019130000}"/>
    <cellStyle name="Vírgula 3 6 9 3" xfId="4889" xr:uid="{00000000-0005-0000-0000-00001A130000}"/>
    <cellStyle name="Vírgula 3 7" xfId="4890" xr:uid="{00000000-0005-0000-0000-00001B130000}"/>
    <cellStyle name="Vírgula 4" xfId="4891" xr:uid="{00000000-0005-0000-0000-00001C130000}"/>
    <cellStyle name="Vírgula 4 10" xfId="4892" xr:uid="{00000000-0005-0000-0000-00001D130000}"/>
    <cellStyle name="Vírgula 4 10 2" xfId="4893" xr:uid="{00000000-0005-0000-0000-00001E130000}"/>
    <cellStyle name="Vírgula 4 10 2 2" xfId="4894" xr:uid="{00000000-0005-0000-0000-00001F130000}"/>
    <cellStyle name="Vírgula 4 10 2 3" xfId="4895" xr:uid="{00000000-0005-0000-0000-000020130000}"/>
    <cellStyle name="Vírgula 4 10 3" xfId="4896" xr:uid="{00000000-0005-0000-0000-000021130000}"/>
    <cellStyle name="Vírgula 4 10 3 2" xfId="4897" xr:uid="{00000000-0005-0000-0000-000022130000}"/>
    <cellStyle name="Vírgula 4 10 3 3" xfId="4898" xr:uid="{00000000-0005-0000-0000-000023130000}"/>
    <cellStyle name="Vírgula 4 10 4" xfId="4899" xr:uid="{00000000-0005-0000-0000-000024130000}"/>
    <cellStyle name="Vírgula 4 10 4 2" xfId="4900" xr:uid="{00000000-0005-0000-0000-000025130000}"/>
    <cellStyle name="Vírgula 4 10 4 3" xfId="4901" xr:uid="{00000000-0005-0000-0000-000026130000}"/>
    <cellStyle name="Vírgula 4 10 5" xfId="4902" xr:uid="{00000000-0005-0000-0000-000027130000}"/>
    <cellStyle name="Vírgula 4 10 5 2" xfId="4903" xr:uid="{00000000-0005-0000-0000-000028130000}"/>
    <cellStyle name="Vírgula 4 10 5 3" xfId="4904" xr:uid="{00000000-0005-0000-0000-000029130000}"/>
    <cellStyle name="Vírgula 4 10 6" xfId="4905" xr:uid="{00000000-0005-0000-0000-00002A130000}"/>
    <cellStyle name="Vírgula 4 10 7" xfId="4906" xr:uid="{00000000-0005-0000-0000-00002B130000}"/>
    <cellStyle name="Vírgula 4 11" xfId="4907" xr:uid="{00000000-0005-0000-0000-00002C130000}"/>
    <cellStyle name="Vírgula 4 12" xfId="4908" xr:uid="{00000000-0005-0000-0000-00002D130000}"/>
    <cellStyle name="Vírgula 4 12 2" xfId="4909" xr:uid="{00000000-0005-0000-0000-00002E130000}"/>
    <cellStyle name="Vírgula 4 12 3" xfId="4910" xr:uid="{00000000-0005-0000-0000-00002F130000}"/>
    <cellStyle name="Vírgula 4 13" xfId="4911" xr:uid="{00000000-0005-0000-0000-000030130000}"/>
    <cellStyle name="Vírgula 4 13 2" xfId="4912" xr:uid="{00000000-0005-0000-0000-000031130000}"/>
    <cellStyle name="Vírgula 4 13 3" xfId="4913" xr:uid="{00000000-0005-0000-0000-000032130000}"/>
    <cellStyle name="Vírgula 4 14" xfId="4914" xr:uid="{00000000-0005-0000-0000-000033130000}"/>
    <cellStyle name="Vírgula 4 15" xfId="4915" xr:uid="{00000000-0005-0000-0000-000034130000}"/>
    <cellStyle name="Vírgula 4 2" xfId="4916" xr:uid="{00000000-0005-0000-0000-000035130000}"/>
    <cellStyle name="Vírgula 4 2 10" xfId="4917" xr:uid="{00000000-0005-0000-0000-000036130000}"/>
    <cellStyle name="Vírgula 4 2 10 2" xfId="4918" xr:uid="{00000000-0005-0000-0000-000037130000}"/>
    <cellStyle name="Vírgula 4 2 10 3" xfId="4919" xr:uid="{00000000-0005-0000-0000-000038130000}"/>
    <cellStyle name="Vírgula 4 2 11" xfId="4920" xr:uid="{00000000-0005-0000-0000-000039130000}"/>
    <cellStyle name="Vírgula 4 2 11 2" xfId="4921" xr:uid="{00000000-0005-0000-0000-00003A130000}"/>
    <cellStyle name="Vírgula 4 2 11 3" xfId="4922" xr:uid="{00000000-0005-0000-0000-00003B130000}"/>
    <cellStyle name="Vírgula 4 2 12" xfId="4923" xr:uid="{00000000-0005-0000-0000-00003C130000}"/>
    <cellStyle name="Vírgula 4 2 12 2" xfId="4924" xr:uid="{00000000-0005-0000-0000-00003D130000}"/>
    <cellStyle name="Vírgula 4 2 12 3" xfId="4925" xr:uid="{00000000-0005-0000-0000-00003E130000}"/>
    <cellStyle name="Vírgula 4 2 13" xfId="4926" xr:uid="{00000000-0005-0000-0000-00003F130000}"/>
    <cellStyle name="Vírgula 4 2 13 2" xfId="4927" xr:uid="{00000000-0005-0000-0000-000040130000}"/>
    <cellStyle name="Vírgula 4 2 13 3" xfId="4928" xr:uid="{00000000-0005-0000-0000-000041130000}"/>
    <cellStyle name="Vírgula 4 2 14" xfId="4929" xr:uid="{00000000-0005-0000-0000-000042130000}"/>
    <cellStyle name="Vírgula 4 2 14 2" xfId="4930" xr:uid="{00000000-0005-0000-0000-000043130000}"/>
    <cellStyle name="Vírgula 4 2 14 3" xfId="4931" xr:uid="{00000000-0005-0000-0000-000044130000}"/>
    <cellStyle name="Vírgula 4 2 15" xfId="4932" xr:uid="{00000000-0005-0000-0000-000045130000}"/>
    <cellStyle name="Vírgula 4 2 15 2" xfId="4933" xr:uid="{00000000-0005-0000-0000-000046130000}"/>
    <cellStyle name="Vírgula 4 2 15 3" xfId="4934" xr:uid="{00000000-0005-0000-0000-000047130000}"/>
    <cellStyle name="Vírgula 4 2 16" xfId="4935" xr:uid="{00000000-0005-0000-0000-000048130000}"/>
    <cellStyle name="Vírgula 4 2 17" xfId="4936" xr:uid="{00000000-0005-0000-0000-000049130000}"/>
    <cellStyle name="Vírgula 4 2 2" xfId="4937" xr:uid="{00000000-0005-0000-0000-00004A130000}"/>
    <cellStyle name="Vírgula 4 2 2 10" xfId="4938" xr:uid="{00000000-0005-0000-0000-00004B130000}"/>
    <cellStyle name="Vírgula 4 2 2 10 2" xfId="4939" xr:uid="{00000000-0005-0000-0000-00004C130000}"/>
    <cellStyle name="Vírgula 4 2 2 10 3" xfId="4940" xr:uid="{00000000-0005-0000-0000-00004D130000}"/>
    <cellStyle name="Vírgula 4 2 2 11" xfId="4941" xr:uid="{00000000-0005-0000-0000-00004E130000}"/>
    <cellStyle name="Vírgula 4 2 2 11 2" xfId="4942" xr:uid="{00000000-0005-0000-0000-00004F130000}"/>
    <cellStyle name="Vírgula 4 2 2 11 3" xfId="4943" xr:uid="{00000000-0005-0000-0000-000050130000}"/>
    <cellStyle name="Vírgula 4 2 2 12" xfId="4944" xr:uid="{00000000-0005-0000-0000-000051130000}"/>
    <cellStyle name="Vírgula 4 2 2 12 2" xfId="4945" xr:uid="{00000000-0005-0000-0000-000052130000}"/>
    <cellStyle name="Vírgula 4 2 2 12 3" xfId="4946" xr:uid="{00000000-0005-0000-0000-000053130000}"/>
    <cellStyle name="Vírgula 4 2 2 13" xfId="4947" xr:uid="{00000000-0005-0000-0000-000054130000}"/>
    <cellStyle name="Vírgula 4 2 2 13 2" xfId="4948" xr:uid="{00000000-0005-0000-0000-000055130000}"/>
    <cellStyle name="Vírgula 4 2 2 13 3" xfId="4949" xr:uid="{00000000-0005-0000-0000-000056130000}"/>
    <cellStyle name="Vírgula 4 2 2 14" xfId="4950" xr:uid="{00000000-0005-0000-0000-000057130000}"/>
    <cellStyle name="Vírgula 4 2 2 14 2" xfId="4951" xr:uid="{00000000-0005-0000-0000-000058130000}"/>
    <cellStyle name="Vírgula 4 2 2 14 3" xfId="4952" xr:uid="{00000000-0005-0000-0000-000059130000}"/>
    <cellStyle name="Vírgula 4 2 2 15" xfId="4953" xr:uid="{00000000-0005-0000-0000-00005A130000}"/>
    <cellStyle name="Vírgula 4 2 2 16" xfId="4954" xr:uid="{00000000-0005-0000-0000-00005B130000}"/>
    <cellStyle name="Vírgula 4 2 2 2" xfId="4955" xr:uid="{00000000-0005-0000-0000-00005C130000}"/>
    <cellStyle name="Vírgula 4 2 2 2 10" xfId="4956" xr:uid="{00000000-0005-0000-0000-00005D130000}"/>
    <cellStyle name="Vírgula 4 2 2 2 10 2" xfId="4957" xr:uid="{00000000-0005-0000-0000-00005E130000}"/>
    <cellStyle name="Vírgula 4 2 2 2 10 3" xfId="4958" xr:uid="{00000000-0005-0000-0000-00005F130000}"/>
    <cellStyle name="Vírgula 4 2 2 2 11" xfId="4959" xr:uid="{00000000-0005-0000-0000-000060130000}"/>
    <cellStyle name="Vírgula 4 2 2 2 11 2" xfId="4960" xr:uid="{00000000-0005-0000-0000-000061130000}"/>
    <cellStyle name="Vírgula 4 2 2 2 11 3" xfId="4961" xr:uid="{00000000-0005-0000-0000-000062130000}"/>
    <cellStyle name="Vírgula 4 2 2 2 12" xfId="4962" xr:uid="{00000000-0005-0000-0000-000063130000}"/>
    <cellStyle name="Vírgula 4 2 2 2 12 2" xfId="4963" xr:uid="{00000000-0005-0000-0000-000064130000}"/>
    <cellStyle name="Vírgula 4 2 2 2 12 3" xfId="4964" xr:uid="{00000000-0005-0000-0000-000065130000}"/>
    <cellStyle name="Vírgula 4 2 2 2 13" xfId="4965" xr:uid="{00000000-0005-0000-0000-000066130000}"/>
    <cellStyle name="Vírgula 4 2 2 2 14" xfId="4966" xr:uid="{00000000-0005-0000-0000-000067130000}"/>
    <cellStyle name="Vírgula 4 2 2 2 2" xfId="4967" xr:uid="{00000000-0005-0000-0000-000068130000}"/>
    <cellStyle name="Vírgula 4 2 2 2 2 10" xfId="4968" xr:uid="{00000000-0005-0000-0000-000069130000}"/>
    <cellStyle name="Vírgula 4 2 2 2 2 10 2" xfId="4969" xr:uid="{00000000-0005-0000-0000-00006A130000}"/>
    <cellStyle name="Vírgula 4 2 2 2 2 10 3" xfId="4970" xr:uid="{00000000-0005-0000-0000-00006B130000}"/>
    <cellStyle name="Vírgula 4 2 2 2 2 11" xfId="4971" xr:uid="{00000000-0005-0000-0000-00006C130000}"/>
    <cellStyle name="Vírgula 4 2 2 2 2 12" xfId="4972" xr:uid="{00000000-0005-0000-0000-00006D130000}"/>
    <cellStyle name="Vírgula 4 2 2 2 2 2" xfId="4973" xr:uid="{00000000-0005-0000-0000-00006E130000}"/>
    <cellStyle name="Vírgula 4 2 2 2 2 2 10" xfId="4974" xr:uid="{00000000-0005-0000-0000-00006F130000}"/>
    <cellStyle name="Vírgula 4 2 2 2 2 2 2" xfId="4975" xr:uid="{00000000-0005-0000-0000-000070130000}"/>
    <cellStyle name="Vírgula 4 2 2 2 2 2 2 2" xfId="4976" xr:uid="{00000000-0005-0000-0000-000071130000}"/>
    <cellStyle name="Vírgula 4 2 2 2 2 2 2 3" xfId="4977" xr:uid="{00000000-0005-0000-0000-000072130000}"/>
    <cellStyle name="Vírgula 4 2 2 2 2 2 3" xfId="4978" xr:uid="{00000000-0005-0000-0000-000073130000}"/>
    <cellStyle name="Vírgula 4 2 2 2 2 2 3 2" xfId="4979" xr:uid="{00000000-0005-0000-0000-000074130000}"/>
    <cellStyle name="Vírgula 4 2 2 2 2 2 3 3" xfId="4980" xr:uid="{00000000-0005-0000-0000-000075130000}"/>
    <cellStyle name="Vírgula 4 2 2 2 2 2 4" xfId="4981" xr:uid="{00000000-0005-0000-0000-000076130000}"/>
    <cellStyle name="Vírgula 4 2 2 2 2 2 4 2" xfId="4982" xr:uid="{00000000-0005-0000-0000-000077130000}"/>
    <cellStyle name="Vírgula 4 2 2 2 2 2 4 3" xfId="4983" xr:uid="{00000000-0005-0000-0000-000078130000}"/>
    <cellStyle name="Vírgula 4 2 2 2 2 2 5" xfId="4984" xr:uid="{00000000-0005-0000-0000-000079130000}"/>
    <cellStyle name="Vírgula 4 2 2 2 2 2 5 2" xfId="4985" xr:uid="{00000000-0005-0000-0000-00007A130000}"/>
    <cellStyle name="Vírgula 4 2 2 2 2 2 5 3" xfId="4986" xr:uid="{00000000-0005-0000-0000-00007B130000}"/>
    <cellStyle name="Vírgula 4 2 2 2 2 2 6" xfId="4987" xr:uid="{00000000-0005-0000-0000-00007C130000}"/>
    <cellStyle name="Vírgula 4 2 2 2 2 2 6 2" xfId="4988" xr:uid="{00000000-0005-0000-0000-00007D130000}"/>
    <cellStyle name="Vírgula 4 2 2 2 2 2 6 3" xfId="4989" xr:uid="{00000000-0005-0000-0000-00007E130000}"/>
    <cellStyle name="Vírgula 4 2 2 2 2 2 7" xfId="4990" xr:uid="{00000000-0005-0000-0000-00007F130000}"/>
    <cellStyle name="Vírgula 4 2 2 2 2 2 7 2" xfId="4991" xr:uid="{00000000-0005-0000-0000-000080130000}"/>
    <cellStyle name="Vírgula 4 2 2 2 2 2 7 3" xfId="4992" xr:uid="{00000000-0005-0000-0000-000081130000}"/>
    <cellStyle name="Vírgula 4 2 2 2 2 2 8" xfId="4993" xr:uid="{00000000-0005-0000-0000-000082130000}"/>
    <cellStyle name="Vírgula 4 2 2 2 2 2 8 2" xfId="4994" xr:uid="{00000000-0005-0000-0000-000083130000}"/>
    <cellStyle name="Vírgula 4 2 2 2 2 2 8 3" xfId="4995" xr:uid="{00000000-0005-0000-0000-000084130000}"/>
    <cellStyle name="Vírgula 4 2 2 2 2 2 9" xfId="4996" xr:uid="{00000000-0005-0000-0000-000085130000}"/>
    <cellStyle name="Vírgula 4 2 2 2 2 3" xfId="4997" xr:uid="{00000000-0005-0000-0000-000086130000}"/>
    <cellStyle name="Vírgula 4 2 2 2 2 3 2" xfId="4998" xr:uid="{00000000-0005-0000-0000-000087130000}"/>
    <cellStyle name="Vírgula 4 2 2 2 2 3 2 2" xfId="4999" xr:uid="{00000000-0005-0000-0000-000088130000}"/>
    <cellStyle name="Vírgula 4 2 2 2 2 3 2 3" xfId="5000" xr:uid="{00000000-0005-0000-0000-000089130000}"/>
    <cellStyle name="Vírgula 4 2 2 2 2 3 3" xfId="5001" xr:uid="{00000000-0005-0000-0000-00008A130000}"/>
    <cellStyle name="Vírgula 4 2 2 2 2 3 3 2" xfId="5002" xr:uid="{00000000-0005-0000-0000-00008B130000}"/>
    <cellStyle name="Vírgula 4 2 2 2 2 3 3 3" xfId="5003" xr:uid="{00000000-0005-0000-0000-00008C130000}"/>
    <cellStyle name="Vírgula 4 2 2 2 2 3 4" xfId="5004" xr:uid="{00000000-0005-0000-0000-00008D130000}"/>
    <cellStyle name="Vírgula 4 2 2 2 2 3 4 2" xfId="5005" xr:uid="{00000000-0005-0000-0000-00008E130000}"/>
    <cellStyle name="Vírgula 4 2 2 2 2 3 4 3" xfId="5006" xr:uid="{00000000-0005-0000-0000-00008F130000}"/>
    <cellStyle name="Vírgula 4 2 2 2 2 3 5" xfId="5007" xr:uid="{00000000-0005-0000-0000-000090130000}"/>
    <cellStyle name="Vírgula 4 2 2 2 2 3 5 2" xfId="5008" xr:uid="{00000000-0005-0000-0000-000091130000}"/>
    <cellStyle name="Vírgula 4 2 2 2 2 3 5 3" xfId="5009" xr:uid="{00000000-0005-0000-0000-000092130000}"/>
    <cellStyle name="Vírgula 4 2 2 2 2 3 6" xfId="5010" xr:uid="{00000000-0005-0000-0000-000093130000}"/>
    <cellStyle name="Vírgula 4 2 2 2 2 3 6 2" xfId="5011" xr:uid="{00000000-0005-0000-0000-000094130000}"/>
    <cellStyle name="Vírgula 4 2 2 2 2 3 6 3" xfId="5012" xr:uid="{00000000-0005-0000-0000-000095130000}"/>
    <cellStyle name="Vírgula 4 2 2 2 2 3 7" xfId="5013" xr:uid="{00000000-0005-0000-0000-000096130000}"/>
    <cellStyle name="Vírgula 4 2 2 2 2 3 7 2" xfId="5014" xr:uid="{00000000-0005-0000-0000-000097130000}"/>
    <cellStyle name="Vírgula 4 2 2 2 2 3 7 3" xfId="5015" xr:uid="{00000000-0005-0000-0000-000098130000}"/>
    <cellStyle name="Vírgula 4 2 2 2 2 3 8" xfId="5016" xr:uid="{00000000-0005-0000-0000-000099130000}"/>
    <cellStyle name="Vírgula 4 2 2 2 2 3 9" xfId="5017" xr:uid="{00000000-0005-0000-0000-00009A130000}"/>
    <cellStyle name="Vírgula 4 2 2 2 2 4" xfId="5018" xr:uid="{00000000-0005-0000-0000-00009B130000}"/>
    <cellStyle name="Vírgula 4 2 2 2 2 4 2" xfId="5019" xr:uid="{00000000-0005-0000-0000-00009C130000}"/>
    <cellStyle name="Vírgula 4 2 2 2 2 4 3" xfId="5020" xr:uid="{00000000-0005-0000-0000-00009D130000}"/>
    <cellStyle name="Vírgula 4 2 2 2 2 5" xfId="5021" xr:uid="{00000000-0005-0000-0000-00009E130000}"/>
    <cellStyle name="Vírgula 4 2 2 2 2 5 2" xfId="5022" xr:uid="{00000000-0005-0000-0000-00009F130000}"/>
    <cellStyle name="Vírgula 4 2 2 2 2 5 3" xfId="5023" xr:uid="{00000000-0005-0000-0000-0000A0130000}"/>
    <cellStyle name="Vírgula 4 2 2 2 2 6" xfId="5024" xr:uid="{00000000-0005-0000-0000-0000A1130000}"/>
    <cellStyle name="Vírgula 4 2 2 2 2 6 2" xfId="5025" xr:uid="{00000000-0005-0000-0000-0000A2130000}"/>
    <cellStyle name="Vírgula 4 2 2 2 2 6 3" xfId="5026" xr:uid="{00000000-0005-0000-0000-0000A3130000}"/>
    <cellStyle name="Vírgula 4 2 2 2 2 7" xfId="5027" xr:uid="{00000000-0005-0000-0000-0000A4130000}"/>
    <cellStyle name="Vírgula 4 2 2 2 2 7 2" xfId="5028" xr:uid="{00000000-0005-0000-0000-0000A5130000}"/>
    <cellStyle name="Vírgula 4 2 2 2 2 7 3" xfId="5029" xr:uid="{00000000-0005-0000-0000-0000A6130000}"/>
    <cellStyle name="Vírgula 4 2 2 2 2 8" xfId="5030" xr:uid="{00000000-0005-0000-0000-0000A7130000}"/>
    <cellStyle name="Vírgula 4 2 2 2 2 8 2" xfId="5031" xr:uid="{00000000-0005-0000-0000-0000A8130000}"/>
    <cellStyle name="Vírgula 4 2 2 2 2 8 3" xfId="5032" xr:uid="{00000000-0005-0000-0000-0000A9130000}"/>
    <cellStyle name="Vírgula 4 2 2 2 2 9" xfId="5033" xr:uid="{00000000-0005-0000-0000-0000AA130000}"/>
    <cellStyle name="Vírgula 4 2 2 2 2 9 2" xfId="5034" xr:uid="{00000000-0005-0000-0000-0000AB130000}"/>
    <cellStyle name="Vírgula 4 2 2 2 2 9 3" xfId="5035" xr:uid="{00000000-0005-0000-0000-0000AC130000}"/>
    <cellStyle name="Vírgula 4 2 2 2 3" xfId="5036" xr:uid="{00000000-0005-0000-0000-0000AD130000}"/>
    <cellStyle name="Vírgula 4 2 2 2 3 10" xfId="5037" xr:uid="{00000000-0005-0000-0000-0000AE130000}"/>
    <cellStyle name="Vírgula 4 2 2 2 3 10 2" xfId="5038" xr:uid="{00000000-0005-0000-0000-0000AF130000}"/>
    <cellStyle name="Vírgula 4 2 2 2 3 10 3" xfId="5039" xr:uid="{00000000-0005-0000-0000-0000B0130000}"/>
    <cellStyle name="Vírgula 4 2 2 2 3 11" xfId="5040" xr:uid="{00000000-0005-0000-0000-0000B1130000}"/>
    <cellStyle name="Vírgula 4 2 2 2 3 12" xfId="5041" xr:uid="{00000000-0005-0000-0000-0000B2130000}"/>
    <cellStyle name="Vírgula 4 2 2 2 3 2" xfId="5042" xr:uid="{00000000-0005-0000-0000-0000B3130000}"/>
    <cellStyle name="Vírgula 4 2 2 2 3 2 10" xfId="5043" xr:uid="{00000000-0005-0000-0000-0000B4130000}"/>
    <cellStyle name="Vírgula 4 2 2 2 3 2 2" xfId="5044" xr:uid="{00000000-0005-0000-0000-0000B5130000}"/>
    <cellStyle name="Vírgula 4 2 2 2 3 2 2 2" xfId="5045" xr:uid="{00000000-0005-0000-0000-0000B6130000}"/>
    <cellStyle name="Vírgula 4 2 2 2 3 2 2 3" xfId="5046" xr:uid="{00000000-0005-0000-0000-0000B7130000}"/>
    <cellStyle name="Vírgula 4 2 2 2 3 2 3" xfId="5047" xr:uid="{00000000-0005-0000-0000-0000B8130000}"/>
    <cellStyle name="Vírgula 4 2 2 2 3 2 3 2" xfId="5048" xr:uid="{00000000-0005-0000-0000-0000B9130000}"/>
    <cellStyle name="Vírgula 4 2 2 2 3 2 3 3" xfId="5049" xr:uid="{00000000-0005-0000-0000-0000BA130000}"/>
    <cellStyle name="Vírgula 4 2 2 2 3 2 4" xfId="5050" xr:uid="{00000000-0005-0000-0000-0000BB130000}"/>
    <cellStyle name="Vírgula 4 2 2 2 3 2 4 2" xfId="5051" xr:uid="{00000000-0005-0000-0000-0000BC130000}"/>
    <cellStyle name="Vírgula 4 2 2 2 3 2 4 3" xfId="5052" xr:uid="{00000000-0005-0000-0000-0000BD130000}"/>
    <cellStyle name="Vírgula 4 2 2 2 3 2 5" xfId="5053" xr:uid="{00000000-0005-0000-0000-0000BE130000}"/>
    <cellStyle name="Vírgula 4 2 2 2 3 2 5 2" xfId="5054" xr:uid="{00000000-0005-0000-0000-0000BF130000}"/>
    <cellStyle name="Vírgula 4 2 2 2 3 2 5 3" xfId="5055" xr:uid="{00000000-0005-0000-0000-0000C0130000}"/>
    <cellStyle name="Vírgula 4 2 2 2 3 2 6" xfId="5056" xr:uid="{00000000-0005-0000-0000-0000C1130000}"/>
    <cellStyle name="Vírgula 4 2 2 2 3 2 6 2" xfId="5057" xr:uid="{00000000-0005-0000-0000-0000C2130000}"/>
    <cellStyle name="Vírgula 4 2 2 2 3 2 6 3" xfId="5058" xr:uid="{00000000-0005-0000-0000-0000C3130000}"/>
    <cellStyle name="Vírgula 4 2 2 2 3 2 7" xfId="5059" xr:uid="{00000000-0005-0000-0000-0000C4130000}"/>
    <cellStyle name="Vírgula 4 2 2 2 3 2 7 2" xfId="5060" xr:uid="{00000000-0005-0000-0000-0000C5130000}"/>
    <cellStyle name="Vírgula 4 2 2 2 3 2 7 3" xfId="5061" xr:uid="{00000000-0005-0000-0000-0000C6130000}"/>
    <cellStyle name="Vírgula 4 2 2 2 3 2 8" xfId="5062" xr:uid="{00000000-0005-0000-0000-0000C7130000}"/>
    <cellStyle name="Vírgula 4 2 2 2 3 2 8 2" xfId="5063" xr:uid="{00000000-0005-0000-0000-0000C8130000}"/>
    <cellStyle name="Vírgula 4 2 2 2 3 2 8 3" xfId="5064" xr:uid="{00000000-0005-0000-0000-0000C9130000}"/>
    <cellStyle name="Vírgula 4 2 2 2 3 2 9" xfId="5065" xr:uid="{00000000-0005-0000-0000-0000CA130000}"/>
    <cellStyle name="Vírgula 4 2 2 2 3 3" xfId="5066" xr:uid="{00000000-0005-0000-0000-0000CB130000}"/>
    <cellStyle name="Vírgula 4 2 2 2 3 3 2" xfId="5067" xr:uid="{00000000-0005-0000-0000-0000CC130000}"/>
    <cellStyle name="Vírgula 4 2 2 2 3 3 2 2" xfId="5068" xr:uid="{00000000-0005-0000-0000-0000CD130000}"/>
    <cellStyle name="Vírgula 4 2 2 2 3 3 2 3" xfId="5069" xr:uid="{00000000-0005-0000-0000-0000CE130000}"/>
    <cellStyle name="Vírgula 4 2 2 2 3 3 3" xfId="5070" xr:uid="{00000000-0005-0000-0000-0000CF130000}"/>
    <cellStyle name="Vírgula 4 2 2 2 3 3 3 2" xfId="5071" xr:uid="{00000000-0005-0000-0000-0000D0130000}"/>
    <cellStyle name="Vírgula 4 2 2 2 3 3 3 3" xfId="5072" xr:uid="{00000000-0005-0000-0000-0000D1130000}"/>
    <cellStyle name="Vírgula 4 2 2 2 3 3 4" xfId="5073" xr:uid="{00000000-0005-0000-0000-0000D2130000}"/>
    <cellStyle name="Vírgula 4 2 2 2 3 3 4 2" xfId="5074" xr:uid="{00000000-0005-0000-0000-0000D3130000}"/>
    <cellStyle name="Vírgula 4 2 2 2 3 3 4 3" xfId="5075" xr:uid="{00000000-0005-0000-0000-0000D4130000}"/>
    <cellStyle name="Vírgula 4 2 2 2 3 3 5" xfId="5076" xr:uid="{00000000-0005-0000-0000-0000D5130000}"/>
    <cellStyle name="Vírgula 4 2 2 2 3 3 5 2" xfId="5077" xr:uid="{00000000-0005-0000-0000-0000D6130000}"/>
    <cellStyle name="Vírgula 4 2 2 2 3 3 5 3" xfId="5078" xr:uid="{00000000-0005-0000-0000-0000D7130000}"/>
    <cellStyle name="Vírgula 4 2 2 2 3 3 6" xfId="5079" xr:uid="{00000000-0005-0000-0000-0000D8130000}"/>
    <cellStyle name="Vírgula 4 2 2 2 3 3 6 2" xfId="5080" xr:uid="{00000000-0005-0000-0000-0000D9130000}"/>
    <cellStyle name="Vírgula 4 2 2 2 3 3 6 3" xfId="5081" xr:uid="{00000000-0005-0000-0000-0000DA130000}"/>
    <cellStyle name="Vírgula 4 2 2 2 3 3 7" xfId="5082" xr:uid="{00000000-0005-0000-0000-0000DB130000}"/>
    <cellStyle name="Vírgula 4 2 2 2 3 3 7 2" xfId="5083" xr:uid="{00000000-0005-0000-0000-0000DC130000}"/>
    <cellStyle name="Vírgula 4 2 2 2 3 3 7 3" xfId="5084" xr:uid="{00000000-0005-0000-0000-0000DD130000}"/>
    <cellStyle name="Vírgula 4 2 2 2 3 3 8" xfId="5085" xr:uid="{00000000-0005-0000-0000-0000DE130000}"/>
    <cellStyle name="Vírgula 4 2 2 2 3 3 9" xfId="5086" xr:uid="{00000000-0005-0000-0000-0000DF130000}"/>
    <cellStyle name="Vírgula 4 2 2 2 3 4" xfId="5087" xr:uid="{00000000-0005-0000-0000-0000E0130000}"/>
    <cellStyle name="Vírgula 4 2 2 2 3 4 2" xfId="5088" xr:uid="{00000000-0005-0000-0000-0000E1130000}"/>
    <cellStyle name="Vírgula 4 2 2 2 3 4 3" xfId="5089" xr:uid="{00000000-0005-0000-0000-0000E2130000}"/>
    <cellStyle name="Vírgula 4 2 2 2 3 5" xfId="5090" xr:uid="{00000000-0005-0000-0000-0000E3130000}"/>
    <cellStyle name="Vírgula 4 2 2 2 3 5 2" xfId="5091" xr:uid="{00000000-0005-0000-0000-0000E4130000}"/>
    <cellStyle name="Vírgula 4 2 2 2 3 5 3" xfId="5092" xr:uid="{00000000-0005-0000-0000-0000E5130000}"/>
    <cellStyle name="Vírgula 4 2 2 2 3 6" xfId="5093" xr:uid="{00000000-0005-0000-0000-0000E6130000}"/>
    <cellStyle name="Vírgula 4 2 2 2 3 6 2" xfId="5094" xr:uid="{00000000-0005-0000-0000-0000E7130000}"/>
    <cellStyle name="Vírgula 4 2 2 2 3 6 3" xfId="5095" xr:uid="{00000000-0005-0000-0000-0000E8130000}"/>
    <cellStyle name="Vírgula 4 2 2 2 3 7" xfId="5096" xr:uid="{00000000-0005-0000-0000-0000E9130000}"/>
    <cellStyle name="Vírgula 4 2 2 2 3 7 2" xfId="5097" xr:uid="{00000000-0005-0000-0000-0000EA130000}"/>
    <cellStyle name="Vírgula 4 2 2 2 3 7 3" xfId="5098" xr:uid="{00000000-0005-0000-0000-0000EB130000}"/>
    <cellStyle name="Vírgula 4 2 2 2 3 8" xfId="5099" xr:uid="{00000000-0005-0000-0000-0000EC130000}"/>
    <cellStyle name="Vírgula 4 2 2 2 3 8 2" xfId="5100" xr:uid="{00000000-0005-0000-0000-0000ED130000}"/>
    <cellStyle name="Vírgula 4 2 2 2 3 8 3" xfId="5101" xr:uid="{00000000-0005-0000-0000-0000EE130000}"/>
    <cellStyle name="Vírgula 4 2 2 2 3 9" xfId="5102" xr:uid="{00000000-0005-0000-0000-0000EF130000}"/>
    <cellStyle name="Vírgula 4 2 2 2 3 9 2" xfId="5103" xr:uid="{00000000-0005-0000-0000-0000F0130000}"/>
    <cellStyle name="Vírgula 4 2 2 2 3 9 3" xfId="5104" xr:uid="{00000000-0005-0000-0000-0000F1130000}"/>
    <cellStyle name="Vírgula 4 2 2 2 4" xfId="5105" xr:uid="{00000000-0005-0000-0000-0000F2130000}"/>
    <cellStyle name="Vírgula 4 2 2 2 4 10" xfId="5106" xr:uid="{00000000-0005-0000-0000-0000F3130000}"/>
    <cellStyle name="Vírgula 4 2 2 2 4 2" xfId="5107" xr:uid="{00000000-0005-0000-0000-0000F4130000}"/>
    <cellStyle name="Vírgula 4 2 2 2 4 2 2" xfId="5108" xr:uid="{00000000-0005-0000-0000-0000F5130000}"/>
    <cellStyle name="Vírgula 4 2 2 2 4 2 3" xfId="5109" xr:uid="{00000000-0005-0000-0000-0000F6130000}"/>
    <cellStyle name="Vírgula 4 2 2 2 4 3" xfId="5110" xr:uid="{00000000-0005-0000-0000-0000F7130000}"/>
    <cellStyle name="Vírgula 4 2 2 2 4 3 2" xfId="5111" xr:uid="{00000000-0005-0000-0000-0000F8130000}"/>
    <cellStyle name="Vírgula 4 2 2 2 4 3 3" xfId="5112" xr:uid="{00000000-0005-0000-0000-0000F9130000}"/>
    <cellStyle name="Vírgula 4 2 2 2 4 4" xfId="5113" xr:uid="{00000000-0005-0000-0000-0000FA130000}"/>
    <cellStyle name="Vírgula 4 2 2 2 4 4 2" xfId="5114" xr:uid="{00000000-0005-0000-0000-0000FB130000}"/>
    <cellStyle name="Vírgula 4 2 2 2 4 4 3" xfId="5115" xr:uid="{00000000-0005-0000-0000-0000FC130000}"/>
    <cellStyle name="Vírgula 4 2 2 2 4 5" xfId="5116" xr:uid="{00000000-0005-0000-0000-0000FD130000}"/>
    <cellStyle name="Vírgula 4 2 2 2 4 5 2" xfId="5117" xr:uid="{00000000-0005-0000-0000-0000FE130000}"/>
    <cellStyle name="Vírgula 4 2 2 2 4 5 3" xfId="5118" xr:uid="{00000000-0005-0000-0000-0000FF130000}"/>
    <cellStyle name="Vírgula 4 2 2 2 4 6" xfId="5119" xr:uid="{00000000-0005-0000-0000-000000140000}"/>
    <cellStyle name="Vírgula 4 2 2 2 4 6 2" xfId="5120" xr:uid="{00000000-0005-0000-0000-000001140000}"/>
    <cellStyle name="Vírgula 4 2 2 2 4 6 3" xfId="5121" xr:uid="{00000000-0005-0000-0000-000002140000}"/>
    <cellStyle name="Vírgula 4 2 2 2 4 7" xfId="5122" xr:uid="{00000000-0005-0000-0000-000003140000}"/>
    <cellStyle name="Vírgula 4 2 2 2 4 7 2" xfId="5123" xr:uid="{00000000-0005-0000-0000-000004140000}"/>
    <cellStyle name="Vírgula 4 2 2 2 4 7 3" xfId="5124" xr:uid="{00000000-0005-0000-0000-000005140000}"/>
    <cellStyle name="Vírgula 4 2 2 2 4 8" xfId="5125" xr:uid="{00000000-0005-0000-0000-000006140000}"/>
    <cellStyle name="Vírgula 4 2 2 2 4 8 2" xfId="5126" xr:uid="{00000000-0005-0000-0000-000007140000}"/>
    <cellStyle name="Vírgula 4 2 2 2 4 8 3" xfId="5127" xr:uid="{00000000-0005-0000-0000-000008140000}"/>
    <cellStyle name="Vírgula 4 2 2 2 4 9" xfId="5128" xr:uid="{00000000-0005-0000-0000-000009140000}"/>
    <cellStyle name="Vírgula 4 2 2 2 5" xfId="5129" xr:uid="{00000000-0005-0000-0000-00000A140000}"/>
    <cellStyle name="Vírgula 4 2 2 2 5 2" xfId="5130" xr:uid="{00000000-0005-0000-0000-00000B140000}"/>
    <cellStyle name="Vírgula 4 2 2 2 5 2 2" xfId="5131" xr:uid="{00000000-0005-0000-0000-00000C140000}"/>
    <cellStyle name="Vírgula 4 2 2 2 5 2 3" xfId="5132" xr:uid="{00000000-0005-0000-0000-00000D140000}"/>
    <cellStyle name="Vírgula 4 2 2 2 5 3" xfId="5133" xr:uid="{00000000-0005-0000-0000-00000E140000}"/>
    <cellStyle name="Vírgula 4 2 2 2 5 3 2" xfId="5134" xr:uid="{00000000-0005-0000-0000-00000F140000}"/>
    <cellStyle name="Vírgula 4 2 2 2 5 3 3" xfId="5135" xr:uid="{00000000-0005-0000-0000-000010140000}"/>
    <cellStyle name="Vírgula 4 2 2 2 5 4" xfId="5136" xr:uid="{00000000-0005-0000-0000-000011140000}"/>
    <cellStyle name="Vírgula 4 2 2 2 5 4 2" xfId="5137" xr:uid="{00000000-0005-0000-0000-000012140000}"/>
    <cellStyle name="Vírgula 4 2 2 2 5 4 3" xfId="5138" xr:uid="{00000000-0005-0000-0000-000013140000}"/>
    <cellStyle name="Vírgula 4 2 2 2 5 5" xfId="5139" xr:uid="{00000000-0005-0000-0000-000014140000}"/>
    <cellStyle name="Vírgula 4 2 2 2 5 5 2" xfId="5140" xr:uid="{00000000-0005-0000-0000-000015140000}"/>
    <cellStyle name="Vírgula 4 2 2 2 5 5 3" xfId="5141" xr:uid="{00000000-0005-0000-0000-000016140000}"/>
    <cellStyle name="Vírgula 4 2 2 2 5 6" xfId="5142" xr:uid="{00000000-0005-0000-0000-000017140000}"/>
    <cellStyle name="Vírgula 4 2 2 2 5 6 2" xfId="5143" xr:uid="{00000000-0005-0000-0000-000018140000}"/>
    <cellStyle name="Vírgula 4 2 2 2 5 6 3" xfId="5144" xr:uid="{00000000-0005-0000-0000-000019140000}"/>
    <cellStyle name="Vírgula 4 2 2 2 5 7" xfId="5145" xr:uid="{00000000-0005-0000-0000-00001A140000}"/>
    <cellStyle name="Vírgula 4 2 2 2 5 7 2" xfId="5146" xr:uid="{00000000-0005-0000-0000-00001B140000}"/>
    <cellStyle name="Vírgula 4 2 2 2 5 7 3" xfId="5147" xr:uid="{00000000-0005-0000-0000-00001C140000}"/>
    <cellStyle name="Vírgula 4 2 2 2 5 8" xfId="5148" xr:uid="{00000000-0005-0000-0000-00001D140000}"/>
    <cellStyle name="Vírgula 4 2 2 2 5 9" xfId="5149" xr:uid="{00000000-0005-0000-0000-00001E140000}"/>
    <cellStyle name="Vírgula 4 2 2 2 6" xfId="5150" xr:uid="{00000000-0005-0000-0000-00001F140000}"/>
    <cellStyle name="Vírgula 4 2 2 2 6 2" xfId="5151" xr:uid="{00000000-0005-0000-0000-000020140000}"/>
    <cellStyle name="Vírgula 4 2 2 2 6 3" xfId="5152" xr:uid="{00000000-0005-0000-0000-000021140000}"/>
    <cellStyle name="Vírgula 4 2 2 2 7" xfId="5153" xr:uid="{00000000-0005-0000-0000-000022140000}"/>
    <cellStyle name="Vírgula 4 2 2 2 7 2" xfId="5154" xr:uid="{00000000-0005-0000-0000-000023140000}"/>
    <cellStyle name="Vírgula 4 2 2 2 7 3" xfId="5155" xr:uid="{00000000-0005-0000-0000-000024140000}"/>
    <cellStyle name="Vírgula 4 2 2 2 8" xfId="5156" xr:uid="{00000000-0005-0000-0000-000025140000}"/>
    <cellStyle name="Vírgula 4 2 2 2 8 2" xfId="5157" xr:uid="{00000000-0005-0000-0000-000026140000}"/>
    <cellStyle name="Vírgula 4 2 2 2 8 3" xfId="5158" xr:uid="{00000000-0005-0000-0000-000027140000}"/>
    <cellStyle name="Vírgula 4 2 2 2 9" xfId="5159" xr:uid="{00000000-0005-0000-0000-000028140000}"/>
    <cellStyle name="Vírgula 4 2 2 2 9 2" xfId="5160" xr:uid="{00000000-0005-0000-0000-000029140000}"/>
    <cellStyle name="Vírgula 4 2 2 2 9 3" xfId="5161" xr:uid="{00000000-0005-0000-0000-00002A140000}"/>
    <cellStyle name="Vírgula 4 2 2 3" xfId="5162" xr:uid="{00000000-0005-0000-0000-00002B140000}"/>
    <cellStyle name="Vírgula 4 2 2 3 10" xfId="5163" xr:uid="{00000000-0005-0000-0000-00002C140000}"/>
    <cellStyle name="Vírgula 4 2 2 3 10 2" xfId="5164" xr:uid="{00000000-0005-0000-0000-00002D140000}"/>
    <cellStyle name="Vírgula 4 2 2 3 10 3" xfId="5165" xr:uid="{00000000-0005-0000-0000-00002E140000}"/>
    <cellStyle name="Vírgula 4 2 2 3 11" xfId="5166" xr:uid="{00000000-0005-0000-0000-00002F140000}"/>
    <cellStyle name="Vírgula 4 2 2 3 11 2" xfId="5167" xr:uid="{00000000-0005-0000-0000-000030140000}"/>
    <cellStyle name="Vírgula 4 2 2 3 11 3" xfId="5168" xr:uid="{00000000-0005-0000-0000-000031140000}"/>
    <cellStyle name="Vírgula 4 2 2 3 12" xfId="5169" xr:uid="{00000000-0005-0000-0000-000032140000}"/>
    <cellStyle name="Vírgula 4 2 2 3 12 2" xfId="5170" xr:uid="{00000000-0005-0000-0000-000033140000}"/>
    <cellStyle name="Vírgula 4 2 2 3 12 3" xfId="5171" xr:uid="{00000000-0005-0000-0000-000034140000}"/>
    <cellStyle name="Vírgula 4 2 2 3 13" xfId="5172" xr:uid="{00000000-0005-0000-0000-000035140000}"/>
    <cellStyle name="Vírgula 4 2 2 3 14" xfId="5173" xr:uid="{00000000-0005-0000-0000-000036140000}"/>
    <cellStyle name="Vírgula 4 2 2 3 2" xfId="5174" xr:uid="{00000000-0005-0000-0000-000037140000}"/>
    <cellStyle name="Vírgula 4 2 2 3 2 10" xfId="5175" xr:uid="{00000000-0005-0000-0000-000038140000}"/>
    <cellStyle name="Vírgula 4 2 2 3 2 10 2" xfId="5176" xr:uid="{00000000-0005-0000-0000-000039140000}"/>
    <cellStyle name="Vírgula 4 2 2 3 2 10 3" xfId="5177" xr:uid="{00000000-0005-0000-0000-00003A140000}"/>
    <cellStyle name="Vírgula 4 2 2 3 2 11" xfId="5178" xr:uid="{00000000-0005-0000-0000-00003B140000}"/>
    <cellStyle name="Vírgula 4 2 2 3 2 12" xfId="5179" xr:uid="{00000000-0005-0000-0000-00003C140000}"/>
    <cellStyle name="Vírgula 4 2 2 3 2 2" xfId="5180" xr:uid="{00000000-0005-0000-0000-00003D140000}"/>
    <cellStyle name="Vírgula 4 2 2 3 2 2 10" xfId="5181" xr:uid="{00000000-0005-0000-0000-00003E140000}"/>
    <cellStyle name="Vírgula 4 2 2 3 2 2 2" xfId="5182" xr:uid="{00000000-0005-0000-0000-00003F140000}"/>
    <cellStyle name="Vírgula 4 2 2 3 2 2 2 2" xfId="5183" xr:uid="{00000000-0005-0000-0000-000040140000}"/>
    <cellStyle name="Vírgula 4 2 2 3 2 2 2 3" xfId="5184" xr:uid="{00000000-0005-0000-0000-000041140000}"/>
    <cellStyle name="Vírgula 4 2 2 3 2 2 3" xfId="5185" xr:uid="{00000000-0005-0000-0000-000042140000}"/>
    <cellStyle name="Vírgula 4 2 2 3 2 2 3 2" xfId="5186" xr:uid="{00000000-0005-0000-0000-000043140000}"/>
    <cellStyle name="Vírgula 4 2 2 3 2 2 3 3" xfId="5187" xr:uid="{00000000-0005-0000-0000-000044140000}"/>
    <cellStyle name="Vírgula 4 2 2 3 2 2 4" xfId="5188" xr:uid="{00000000-0005-0000-0000-000045140000}"/>
    <cellStyle name="Vírgula 4 2 2 3 2 2 4 2" xfId="5189" xr:uid="{00000000-0005-0000-0000-000046140000}"/>
    <cellStyle name="Vírgula 4 2 2 3 2 2 4 3" xfId="5190" xr:uid="{00000000-0005-0000-0000-000047140000}"/>
    <cellStyle name="Vírgula 4 2 2 3 2 2 5" xfId="5191" xr:uid="{00000000-0005-0000-0000-000048140000}"/>
    <cellStyle name="Vírgula 4 2 2 3 2 2 5 2" xfId="5192" xr:uid="{00000000-0005-0000-0000-000049140000}"/>
    <cellStyle name="Vírgula 4 2 2 3 2 2 5 3" xfId="5193" xr:uid="{00000000-0005-0000-0000-00004A140000}"/>
    <cellStyle name="Vírgula 4 2 2 3 2 2 6" xfId="5194" xr:uid="{00000000-0005-0000-0000-00004B140000}"/>
    <cellStyle name="Vírgula 4 2 2 3 2 2 6 2" xfId="5195" xr:uid="{00000000-0005-0000-0000-00004C140000}"/>
    <cellStyle name="Vírgula 4 2 2 3 2 2 6 3" xfId="5196" xr:uid="{00000000-0005-0000-0000-00004D140000}"/>
    <cellStyle name="Vírgula 4 2 2 3 2 2 7" xfId="5197" xr:uid="{00000000-0005-0000-0000-00004E140000}"/>
    <cellStyle name="Vírgula 4 2 2 3 2 2 7 2" xfId="5198" xr:uid="{00000000-0005-0000-0000-00004F140000}"/>
    <cellStyle name="Vírgula 4 2 2 3 2 2 7 3" xfId="5199" xr:uid="{00000000-0005-0000-0000-000050140000}"/>
    <cellStyle name="Vírgula 4 2 2 3 2 2 8" xfId="5200" xr:uid="{00000000-0005-0000-0000-000051140000}"/>
    <cellStyle name="Vírgula 4 2 2 3 2 2 8 2" xfId="5201" xr:uid="{00000000-0005-0000-0000-000052140000}"/>
    <cellStyle name="Vírgula 4 2 2 3 2 2 8 3" xfId="5202" xr:uid="{00000000-0005-0000-0000-000053140000}"/>
    <cellStyle name="Vírgula 4 2 2 3 2 2 9" xfId="5203" xr:uid="{00000000-0005-0000-0000-000054140000}"/>
    <cellStyle name="Vírgula 4 2 2 3 2 3" xfId="5204" xr:uid="{00000000-0005-0000-0000-000055140000}"/>
    <cellStyle name="Vírgula 4 2 2 3 2 3 2" xfId="5205" xr:uid="{00000000-0005-0000-0000-000056140000}"/>
    <cellStyle name="Vírgula 4 2 2 3 2 3 2 2" xfId="5206" xr:uid="{00000000-0005-0000-0000-000057140000}"/>
    <cellStyle name="Vírgula 4 2 2 3 2 3 2 3" xfId="5207" xr:uid="{00000000-0005-0000-0000-000058140000}"/>
    <cellStyle name="Vírgula 4 2 2 3 2 3 3" xfId="5208" xr:uid="{00000000-0005-0000-0000-000059140000}"/>
    <cellStyle name="Vírgula 4 2 2 3 2 3 3 2" xfId="5209" xr:uid="{00000000-0005-0000-0000-00005A140000}"/>
    <cellStyle name="Vírgula 4 2 2 3 2 3 3 3" xfId="5210" xr:uid="{00000000-0005-0000-0000-00005B140000}"/>
    <cellStyle name="Vírgula 4 2 2 3 2 3 4" xfId="5211" xr:uid="{00000000-0005-0000-0000-00005C140000}"/>
    <cellStyle name="Vírgula 4 2 2 3 2 3 4 2" xfId="5212" xr:uid="{00000000-0005-0000-0000-00005D140000}"/>
    <cellStyle name="Vírgula 4 2 2 3 2 3 4 3" xfId="5213" xr:uid="{00000000-0005-0000-0000-00005E140000}"/>
    <cellStyle name="Vírgula 4 2 2 3 2 3 5" xfId="5214" xr:uid="{00000000-0005-0000-0000-00005F140000}"/>
    <cellStyle name="Vírgula 4 2 2 3 2 3 5 2" xfId="5215" xr:uid="{00000000-0005-0000-0000-000060140000}"/>
    <cellStyle name="Vírgula 4 2 2 3 2 3 5 3" xfId="5216" xr:uid="{00000000-0005-0000-0000-000061140000}"/>
    <cellStyle name="Vírgula 4 2 2 3 2 3 6" xfId="5217" xr:uid="{00000000-0005-0000-0000-000062140000}"/>
    <cellStyle name="Vírgula 4 2 2 3 2 3 6 2" xfId="5218" xr:uid="{00000000-0005-0000-0000-000063140000}"/>
    <cellStyle name="Vírgula 4 2 2 3 2 3 6 3" xfId="5219" xr:uid="{00000000-0005-0000-0000-000064140000}"/>
    <cellStyle name="Vírgula 4 2 2 3 2 3 7" xfId="5220" xr:uid="{00000000-0005-0000-0000-000065140000}"/>
    <cellStyle name="Vírgula 4 2 2 3 2 3 7 2" xfId="5221" xr:uid="{00000000-0005-0000-0000-000066140000}"/>
    <cellStyle name="Vírgula 4 2 2 3 2 3 7 3" xfId="5222" xr:uid="{00000000-0005-0000-0000-000067140000}"/>
    <cellStyle name="Vírgula 4 2 2 3 2 3 8" xfId="5223" xr:uid="{00000000-0005-0000-0000-000068140000}"/>
    <cellStyle name="Vírgula 4 2 2 3 2 3 9" xfId="5224" xr:uid="{00000000-0005-0000-0000-000069140000}"/>
    <cellStyle name="Vírgula 4 2 2 3 2 4" xfId="5225" xr:uid="{00000000-0005-0000-0000-00006A140000}"/>
    <cellStyle name="Vírgula 4 2 2 3 2 4 2" xfId="5226" xr:uid="{00000000-0005-0000-0000-00006B140000}"/>
    <cellStyle name="Vírgula 4 2 2 3 2 4 3" xfId="5227" xr:uid="{00000000-0005-0000-0000-00006C140000}"/>
    <cellStyle name="Vírgula 4 2 2 3 2 5" xfId="5228" xr:uid="{00000000-0005-0000-0000-00006D140000}"/>
    <cellStyle name="Vírgula 4 2 2 3 2 5 2" xfId="5229" xr:uid="{00000000-0005-0000-0000-00006E140000}"/>
    <cellStyle name="Vírgula 4 2 2 3 2 5 3" xfId="5230" xr:uid="{00000000-0005-0000-0000-00006F140000}"/>
    <cellStyle name="Vírgula 4 2 2 3 2 6" xfId="5231" xr:uid="{00000000-0005-0000-0000-000070140000}"/>
    <cellStyle name="Vírgula 4 2 2 3 2 6 2" xfId="5232" xr:uid="{00000000-0005-0000-0000-000071140000}"/>
    <cellStyle name="Vírgula 4 2 2 3 2 6 3" xfId="5233" xr:uid="{00000000-0005-0000-0000-000072140000}"/>
    <cellStyle name="Vírgula 4 2 2 3 2 7" xfId="5234" xr:uid="{00000000-0005-0000-0000-000073140000}"/>
    <cellStyle name="Vírgula 4 2 2 3 2 7 2" xfId="5235" xr:uid="{00000000-0005-0000-0000-000074140000}"/>
    <cellStyle name="Vírgula 4 2 2 3 2 7 3" xfId="5236" xr:uid="{00000000-0005-0000-0000-000075140000}"/>
    <cellStyle name="Vírgula 4 2 2 3 2 8" xfId="5237" xr:uid="{00000000-0005-0000-0000-000076140000}"/>
    <cellStyle name="Vírgula 4 2 2 3 2 8 2" xfId="5238" xr:uid="{00000000-0005-0000-0000-000077140000}"/>
    <cellStyle name="Vírgula 4 2 2 3 2 8 3" xfId="5239" xr:uid="{00000000-0005-0000-0000-000078140000}"/>
    <cellStyle name="Vírgula 4 2 2 3 2 9" xfId="5240" xr:uid="{00000000-0005-0000-0000-000079140000}"/>
    <cellStyle name="Vírgula 4 2 2 3 2 9 2" xfId="5241" xr:uid="{00000000-0005-0000-0000-00007A140000}"/>
    <cellStyle name="Vírgula 4 2 2 3 2 9 3" xfId="5242" xr:uid="{00000000-0005-0000-0000-00007B140000}"/>
    <cellStyle name="Vírgula 4 2 2 3 3" xfId="5243" xr:uid="{00000000-0005-0000-0000-00007C140000}"/>
    <cellStyle name="Vírgula 4 2 2 3 3 10" xfId="5244" xr:uid="{00000000-0005-0000-0000-00007D140000}"/>
    <cellStyle name="Vírgula 4 2 2 3 3 10 2" xfId="5245" xr:uid="{00000000-0005-0000-0000-00007E140000}"/>
    <cellStyle name="Vírgula 4 2 2 3 3 10 3" xfId="5246" xr:uid="{00000000-0005-0000-0000-00007F140000}"/>
    <cellStyle name="Vírgula 4 2 2 3 3 11" xfId="5247" xr:uid="{00000000-0005-0000-0000-000080140000}"/>
    <cellStyle name="Vírgula 4 2 2 3 3 12" xfId="5248" xr:uid="{00000000-0005-0000-0000-000081140000}"/>
    <cellStyle name="Vírgula 4 2 2 3 3 2" xfId="5249" xr:uid="{00000000-0005-0000-0000-000082140000}"/>
    <cellStyle name="Vírgula 4 2 2 3 3 2 10" xfId="5250" xr:uid="{00000000-0005-0000-0000-000083140000}"/>
    <cellStyle name="Vírgula 4 2 2 3 3 2 2" xfId="5251" xr:uid="{00000000-0005-0000-0000-000084140000}"/>
    <cellStyle name="Vírgula 4 2 2 3 3 2 2 2" xfId="5252" xr:uid="{00000000-0005-0000-0000-000085140000}"/>
    <cellStyle name="Vírgula 4 2 2 3 3 2 2 3" xfId="5253" xr:uid="{00000000-0005-0000-0000-000086140000}"/>
    <cellStyle name="Vírgula 4 2 2 3 3 2 3" xfId="5254" xr:uid="{00000000-0005-0000-0000-000087140000}"/>
    <cellStyle name="Vírgula 4 2 2 3 3 2 3 2" xfId="5255" xr:uid="{00000000-0005-0000-0000-000088140000}"/>
    <cellStyle name="Vírgula 4 2 2 3 3 2 3 3" xfId="5256" xr:uid="{00000000-0005-0000-0000-000089140000}"/>
    <cellStyle name="Vírgula 4 2 2 3 3 2 4" xfId="5257" xr:uid="{00000000-0005-0000-0000-00008A140000}"/>
    <cellStyle name="Vírgula 4 2 2 3 3 2 4 2" xfId="5258" xr:uid="{00000000-0005-0000-0000-00008B140000}"/>
    <cellStyle name="Vírgula 4 2 2 3 3 2 4 3" xfId="5259" xr:uid="{00000000-0005-0000-0000-00008C140000}"/>
    <cellStyle name="Vírgula 4 2 2 3 3 2 5" xfId="5260" xr:uid="{00000000-0005-0000-0000-00008D140000}"/>
    <cellStyle name="Vírgula 4 2 2 3 3 2 5 2" xfId="5261" xr:uid="{00000000-0005-0000-0000-00008E140000}"/>
    <cellStyle name="Vírgula 4 2 2 3 3 2 5 3" xfId="5262" xr:uid="{00000000-0005-0000-0000-00008F140000}"/>
    <cellStyle name="Vírgula 4 2 2 3 3 2 6" xfId="5263" xr:uid="{00000000-0005-0000-0000-000090140000}"/>
    <cellStyle name="Vírgula 4 2 2 3 3 2 6 2" xfId="5264" xr:uid="{00000000-0005-0000-0000-000091140000}"/>
    <cellStyle name="Vírgula 4 2 2 3 3 2 6 3" xfId="5265" xr:uid="{00000000-0005-0000-0000-000092140000}"/>
    <cellStyle name="Vírgula 4 2 2 3 3 2 7" xfId="5266" xr:uid="{00000000-0005-0000-0000-000093140000}"/>
    <cellStyle name="Vírgula 4 2 2 3 3 2 7 2" xfId="5267" xr:uid="{00000000-0005-0000-0000-000094140000}"/>
    <cellStyle name="Vírgula 4 2 2 3 3 2 7 3" xfId="5268" xr:uid="{00000000-0005-0000-0000-000095140000}"/>
    <cellStyle name="Vírgula 4 2 2 3 3 2 8" xfId="5269" xr:uid="{00000000-0005-0000-0000-000096140000}"/>
    <cellStyle name="Vírgula 4 2 2 3 3 2 8 2" xfId="5270" xr:uid="{00000000-0005-0000-0000-000097140000}"/>
    <cellStyle name="Vírgula 4 2 2 3 3 2 8 3" xfId="5271" xr:uid="{00000000-0005-0000-0000-000098140000}"/>
    <cellStyle name="Vírgula 4 2 2 3 3 2 9" xfId="5272" xr:uid="{00000000-0005-0000-0000-000099140000}"/>
    <cellStyle name="Vírgula 4 2 2 3 3 3" xfId="5273" xr:uid="{00000000-0005-0000-0000-00009A140000}"/>
    <cellStyle name="Vírgula 4 2 2 3 3 3 2" xfId="5274" xr:uid="{00000000-0005-0000-0000-00009B140000}"/>
    <cellStyle name="Vírgula 4 2 2 3 3 3 2 2" xfId="5275" xr:uid="{00000000-0005-0000-0000-00009C140000}"/>
    <cellStyle name="Vírgula 4 2 2 3 3 3 2 3" xfId="5276" xr:uid="{00000000-0005-0000-0000-00009D140000}"/>
    <cellStyle name="Vírgula 4 2 2 3 3 3 3" xfId="5277" xr:uid="{00000000-0005-0000-0000-00009E140000}"/>
    <cellStyle name="Vírgula 4 2 2 3 3 3 3 2" xfId="5278" xr:uid="{00000000-0005-0000-0000-00009F140000}"/>
    <cellStyle name="Vírgula 4 2 2 3 3 3 3 3" xfId="5279" xr:uid="{00000000-0005-0000-0000-0000A0140000}"/>
    <cellStyle name="Vírgula 4 2 2 3 3 3 4" xfId="5280" xr:uid="{00000000-0005-0000-0000-0000A1140000}"/>
    <cellStyle name="Vírgula 4 2 2 3 3 3 4 2" xfId="5281" xr:uid="{00000000-0005-0000-0000-0000A2140000}"/>
    <cellStyle name="Vírgula 4 2 2 3 3 3 4 3" xfId="5282" xr:uid="{00000000-0005-0000-0000-0000A3140000}"/>
    <cellStyle name="Vírgula 4 2 2 3 3 3 5" xfId="5283" xr:uid="{00000000-0005-0000-0000-0000A4140000}"/>
    <cellStyle name="Vírgula 4 2 2 3 3 3 5 2" xfId="5284" xr:uid="{00000000-0005-0000-0000-0000A5140000}"/>
    <cellStyle name="Vírgula 4 2 2 3 3 3 5 3" xfId="5285" xr:uid="{00000000-0005-0000-0000-0000A6140000}"/>
    <cellStyle name="Vírgula 4 2 2 3 3 3 6" xfId="5286" xr:uid="{00000000-0005-0000-0000-0000A7140000}"/>
    <cellStyle name="Vírgula 4 2 2 3 3 3 6 2" xfId="5287" xr:uid="{00000000-0005-0000-0000-0000A8140000}"/>
    <cellStyle name="Vírgula 4 2 2 3 3 3 6 3" xfId="5288" xr:uid="{00000000-0005-0000-0000-0000A9140000}"/>
    <cellStyle name="Vírgula 4 2 2 3 3 3 7" xfId="5289" xr:uid="{00000000-0005-0000-0000-0000AA140000}"/>
    <cellStyle name="Vírgula 4 2 2 3 3 3 7 2" xfId="5290" xr:uid="{00000000-0005-0000-0000-0000AB140000}"/>
    <cellStyle name="Vírgula 4 2 2 3 3 3 7 3" xfId="5291" xr:uid="{00000000-0005-0000-0000-0000AC140000}"/>
    <cellStyle name="Vírgula 4 2 2 3 3 3 8" xfId="5292" xr:uid="{00000000-0005-0000-0000-0000AD140000}"/>
    <cellStyle name="Vírgula 4 2 2 3 3 3 9" xfId="5293" xr:uid="{00000000-0005-0000-0000-0000AE140000}"/>
    <cellStyle name="Vírgula 4 2 2 3 3 4" xfId="5294" xr:uid="{00000000-0005-0000-0000-0000AF140000}"/>
    <cellStyle name="Vírgula 4 2 2 3 3 4 2" xfId="5295" xr:uid="{00000000-0005-0000-0000-0000B0140000}"/>
    <cellStyle name="Vírgula 4 2 2 3 3 4 3" xfId="5296" xr:uid="{00000000-0005-0000-0000-0000B1140000}"/>
    <cellStyle name="Vírgula 4 2 2 3 3 5" xfId="5297" xr:uid="{00000000-0005-0000-0000-0000B2140000}"/>
    <cellStyle name="Vírgula 4 2 2 3 3 5 2" xfId="5298" xr:uid="{00000000-0005-0000-0000-0000B3140000}"/>
    <cellStyle name="Vírgula 4 2 2 3 3 5 3" xfId="5299" xr:uid="{00000000-0005-0000-0000-0000B4140000}"/>
    <cellStyle name="Vírgula 4 2 2 3 3 6" xfId="5300" xr:uid="{00000000-0005-0000-0000-0000B5140000}"/>
    <cellStyle name="Vírgula 4 2 2 3 3 6 2" xfId="5301" xr:uid="{00000000-0005-0000-0000-0000B6140000}"/>
    <cellStyle name="Vírgula 4 2 2 3 3 6 3" xfId="5302" xr:uid="{00000000-0005-0000-0000-0000B7140000}"/>
    <cellStyle name="Vírgula 4 2 2 3 3 7" xfId="5303" xr:uid="{00000000-0005-0000-0000-0000B8140000}"/>
    <cellStyle name="Vírgula 4 2 2 3 3 7 2" xfId="5304" xr:uid="{00000000-0005-0000-0000-0000B9140000}"/>
    <cellStyle name="Vírgula 4 2 2 3 3 7 3" xfId="5305" xr:uid="{00000000-0005-0000-0000-0000BA140000}"/>
    <cellStyle name="Vírgula 4 2 2 3 3 8" xfId="5306" xr:uid="{00000000-0005-0000-0000-0000BB140000}"/>
    <cellStyle name="Vírgula 4 2 2 3 3 8 2" xfId="5307" xr:uid="{00000000-0005-0000-0000-0000BC140000}"/>
    <cellStyle name="Vírgula 4 2 2 3 3 8 3" xfId="5308" xr:uid="{00000000-0005-0000-0000-0000BD140000}"/>
    <cellStyle name="Vírgula 4 2 2 3 3 9" xfId="5309" xr:uid="{00000000-0005-0000-0000-0000BE140000}"/>
    <cellStyle name="Vírgula 4 2 2 3 3 9 2" xfId="5310" xr:uid="{00000000-0005-0000-0000-0000BF140000}"/>
    <cellStyle name="Vírgula 4 2 2 3 3 9 3" xfId="5311" xr:uid="{00000000-0005-0000-0000-0000C0140000}"/>
    <cellStyle name="Vírgula 4 2 2 3 4" xfId="5312" xr:uid="{00000000-0005-0000-0000-0000C1140000}"/>
    <cellStyle name="Vírgula 4 2 2 3 4 10" xfId="5313" xr:uid="{00000000-0005-0000-0000-0000C2140000}"/>
    <cellStyle name="Vírgula 4 2 2 3 4 2" xfId="5314" xr:uid="{00000000-0005-0000-0000-0000C3140000}"/>
    <cellStyle name="Vírgula 4 2 2 3 4 2 2" xfId="5315" xr:uid="{00000000-0005-0000-0000-0000C4140000}"/>
    <cellStyle name="Vírgula 4 2 2 3 4 2 3" xfId="5316" xr:uid="{00000000-0005-0000-0000-0000C5140000}"/>
    <cellStyle name="Vírgula 4 2 2 3 4 3" xfId="5317" xr:uid="{00000000-0005-0000-0000-0000C6140000}"/>
    <cellStyle name="Vírgula 4 2 2 3 4 3 2" xfId="5318" xr:uid="{00000000-0005-0000-0000-0000C7140000}"/>
    <cellStyle name="Vírgula 4 2 2 3 4 3 3" xfId="5319" xr:uid="{00000000-0005-0000-0000-0000C8140000}"/>
    <cellStyle name="Vírgula 4 2 2 3 4 4" xfId="5320" xr:uid="{00000000-0005-0000-0000-0000C9140000}"/>
    <cellStyle name="Vírgula 4 2 2 3 4 4 2" xfId="5321" xr:uid="{00000000-0005-0000-0000-0000CA140000}"/>
    <cellStyle name="Vírgula 4 2 2 3 4 4 3" xfId="5322" xr:uid="{00000000-0005-0000-0000-0000CB140000}"/>
    <cellStyle name="Vírgula 4 2 2 3 4 5" xfId="5323" xr:uid="{00000000-0005-0000-0000-0000CC140000}"/>
    <cellStyle name="Vírgula 4 2 2 3 4 5 2" xfId="5324" xr:uid="{00000000-0005-0000-0000-0000CD140000}"/>
    <cellStyle name="Vírgula 4 2 2 3 4 5 3" xfId="5325" xr:uid="{00000000-0005-0000-0000-0000CE140000}"/>
    <cellStyle name="Vírgula 4 2 2 3 4 6" xfId="5326" xr:uid="{00000000-0005-0000-0000-0000CF140000}"/>
    <cellStyle name="Vírgula 4 2 2 3 4 6 2" xfId="5327" xr:uid="{00000000-0005-0000-0000-0000D0140000}"/>
    <cellStyle name="Vírgula 4 2 2 3 4 6 3" xfId="5328" xr:uid="{00000000-0005-0000-0000-0000D1140000}"/>
    <cellStyle name="Vírgula 4 2 2 3 4 7" xfId="5329" xr:uid="{00000000-0005-0000-0000-0000D2140000}"/>
    <cellStyle name="Vírgula 4 2 2 3 4 7 2" xfId="5330" xr:uid="{00000000-0005-0000-0000-0000D3140000}"/>
    <cellStyle name="Vírgula 4 2 2 3 4 7 3" xfId="5331" xr:uid="{00000000-0005-0000-0000-0000D4140000}"/>
    <cellStyle name="Vírgula 4 2 2 3 4 8" xfId="5332" xr:uid="{00000000-0005-0000-0000-0000D5140000}"/>
    <cellStyle name="Vírgula 4 2 2 3 4 8 2" xfId="5333" xr:uid="{00000000-0005-0000-0000-0000D6140000}"/>
    <cellStyle name="Vírgula 4 2 2 3 4 8 3" xfId="5334" xr:uid="{00000000-0005-0000-0000-0000D7140000}"/>
    <cellStyle name="Vírgula 4 2 2 3 4 9" xfId="5335" xr:uid="{00000000-0005-0000-0000-0000D8140000}"/>
    <cellStyle name="Vírgula 4 2 2 3 5" xfId="5336" xr:uid="{00000000-0005-0000-0000-0000D9140000}"/>
    <cellStyle name="Vírgula 4 2 2 3 5 2" xfId="5337" xr:uid="{00000000-0005-0000-0000-0000DA140000}"/>
    <cellStyle name="Vírgula 4 2 2 3 5 2 2" xfId="5338" xr:uid="{00000000-0005-0000-0000-0000DB140000}"/>
    <cellStyle name="Vírgula 4 2 2 3 5 2 3" xfId="5339" xr:uid="{00000000-0005-0000-0000-0000DC140000}"/>
    <cellStyle name="Vírgula 4 2 2 3 5 3" xfId="5340" xr:uid="{00000000-0005-0000-0000-0000DD140000}"/>
    <cellStyle name="Vírgula 4 2 2 3 5 3 2" xfId="5341" xr:uid="{00000000-0005-0000-0000-0000DE140000}"/>
    <cellStyle name="Vírgula 4 2 2 3 5 3 3" xfId="5342" xr:uid="{00000000-0005-0000-0000-0000DF140000}"/>
    <cellStyle name="Vírgula 4 2 2 3 5 4" xfId="5343" xr:uid="{00000000-0005-0000-0000-0000E0140000}"/>
    <cellStyle name="Vírgula 4 2 2 3 5 4 2" xfId="5344" xr:uid="{00000000-0005-0000-0000-0000E1140000}"/>
    <cellStyle name="Vírgula 4 2 2 3 5 4 3" xfId="5345" xr:uid="{00000000-0005-0000-0000-0000E2140000}"/>
    <cellStyle name="Vírgula 4 2 2 3 5 5" xfId="5346" xr:uid="{00000000-0005-0000-0000-0000E3140000}"/>
    <cellStyle name="Vírgula 4 2 2 3 5 5 2" xfId="5347" xr:uid="{00000000-0005-0000-0000-0000E4140000}"/>
    <cellStyle name="Vírgula 4 2 2 3 5 5 3" xfId="5348" xr:uid="{00000000-0005-0000-0000-0000E5140000}"/>
    <cellStyle name="Vírgula 4 2 2 3 5 6" xfId="5349" xr:uid="{00000000-0005-0000-0000-0000E6140000}"/>
    <cellStyle name="Vírgula 4 2 2 3 5 6 2" xfId="5350" xr:uid="{00000000-0005-0000-0000-0000E7140000}"/>
    <cellStyle name="Vírgula 4 2 2 3 5 6 3" xfId="5351" xr:uid="{00000000-0005-0000-0000-0000E8140000}"/>
    <cellStyle name="Vírgula 4 2 2 3 5 7" xfId="5352" xr:uid="{00000000-0005-0000-0000-0000E9140000}"/>
    <cellStyle name="Vírgula 4 2 2 3 5 7 2" xfId="5353" xr:uid="{00000000-0005-0000-0000-0000EA140000}"/>
    <cellStyle name="Vírgula 4 2 2 3 5 7 3" xfId="5354" xr:uid="{00000000-0005-0000-0000-0000EB140000}"/>
    <cellStyle name="Vírgula 4 2 2 3 5 8" xfId="5355" xr:uid="{00000000-0005-0000-0000-0000EC140000}"/>
    <cellStyle name="Vírgula 4 2 2 3 5 9" xfId="5356" xr:uid="{00000000-0005-0000-0000-0000ED140000}"/>
    <cellStyle name="Vírgula 4 2 2 3 6" xfId="5357" xr:uid="{00000000-0005-0000-0000-0000EE140000}"/>
    <cellStyle name="Vírgula 4 2 2 3 6 2" xfId="5358" xr:uid="{00000000-0005-0000-0000-0000EF140000}"/>
    <cellStyle name="Vírgula 4 2 2 3 6 3" xfId="5359" xr:uid="{00000000-0005-0000-0000-0000F0140000}"/>
    <cellStyle name="Vírgula 4 2 2 3 7" xfId="5360" xr:uid="{00000000-0005-0000-0000-0000F1140000}"/>
    <cellStyle name="Vírgula 4 2 2 3 7 2" xfId="5361" xr:uid="{00000000-0005-0000-0000-0000F2140000}"/>
    <cellStyle name="Vírgula 4 2 2 3 7 3" xfId="5362" xr:uid="{00000000-0005-0000-0000-0000F3140000}"/>
    <cellStyle name="Vírgula 4 2 2 3 8" xfId="5363" xr:uid="{00000000-0005-0000-0000-0000F4140000}"/>
    <cellStyle name="Vírgula 4 2 2 3 8 2" xfId="5364" xr:uid="{00000000-0005-0000-0000-0000F5140000}"/>
    <cellStyle name="Vírgula 4 2 2 3 8 3" xfId="5365" xr:uid="{00000000-0005-0000-0000-0000F6140000}"/>
    <cellStyle name="Vírgula 4 2 2 3 9" xfId="5366" xr:uid="{00000000-0005-0000-0000-0000F7140000}"/>
    <cellStyle name="Vírgula 4 2 2 3 9 2" xfId="5367" xr:uid="{00000000-0005-0000-0000-0000F8140000}"/>
    <cellStyle name="Vírgula 4 2 2 3 9 3" xfId="5368" xr:uid="{00000000-0005-0000-0000-0000F9140000}"/>
    <cellStyle name="Vírgula 4 2 2 4" xfId="5369" xr:uid="{00000000-0005-0000-0000-0000FA140000}"/>
    <cellStyle name="Vírgula 4 2 2 4 10" xfId="5370" xr:uid="{00000000-0005-0000-0000-0000FB140000}"/>
    <cellStyle name="Vírgula 4 2 2 4 10 2" xfId="5371" xr:uid="{00000000-0005-0000-0000-0000FC140000}"/>
    <cellStyle name="Vírgula 4 2 2 4 10 3" xfId="5372" xr:uid="{00000000-0005-0000-0000-0000FD140000}"/>
    <cellStyle name="Vírgula 4 2 2 4 11" xfId="5373" xr:uid="{00000000-0005-0000-0000-0000FE140000}"/>
    <cellStyle name="Vírgula 4 2 2 4 12" xfId="5374" xr:uid="{00000000-0005-0000-0000-0000FF140000}"/>
    <cellStyle name="Vírgula 4 2 2 4 2" xfId="5375" xr:uid="{00000000-0005-0000-0000-000000150000}"/>
    <cellStyle name="Vírgula 4 2 2 4 2 10" xfId="5376" xr:uid="{00000000-0005-0000-0000-000001150000}"/>
    <cellStyle name="Vírgula 4 2 2 4 2 2" xfId="5377" xr:uid="{00000000-0005-0000-0000-000002150000}"/>
    <cellStyle name="Vírgula 4 2 2 4 2 2 2" xfId="5378" xr:uid="{00000000-0005-0000-0000-000003150000}"/>
    <cellStyle name="Vírgula 4 2 2 4 2 2 3" xfId="5379" xr:uid="{00000000-0005-0000-0000-000004150000}"/>
    <cellStyle name="Vírgula 4 2 2 4 2 3" xfId="5380" xr:uid="{00000000-0005-0000-0000-000005150000}"/>
    <cellStyle name="Vírgula 4 2 2 4 2 3 2" xfId="5381" xr:uid="{00000000-0005-0000-0000-000006150000}"/>
    <cellStyle name="Vírgula 4 2 2 4 2 3 3" xfId="5382" xr:uid="{00000000-0005-0000-0000-000007150000}"/>
    <cellStyle name="Vírgula 4 2 2 4 2 4" xfId="5383" xr:uid="{00000000-0005-0000-0000-000008150000}"/>
    <cellStyle name="Vírgula 4 2 2 4 2 4 2" xfId="5384" xr:uid="{00000000-0005-0000-0000-000009150000}"/>
    <cellStyle name="Vírgula 4 2 2 4 2 4 3" xfId="5385" xr:uid="{00000000-0005-0000-0000-00000A150000}"/>
    <cellStyle name="Vírgula 4 2 2 4 2 5" xfId="5386" xr:uid="{00000000-0005-0000-0000-00000B150000}"/>
    <cellStyle name="Vírgula 4 2 2 4 2 5 2" xfId="5387" xr:uid="{00000000-0005-0000-0000-00000C150000}"/>
    <cellStyle name="Vírgula 4 2 2 4 2 5 3" xfId="5388" xr:uid="{00000000-0005-0000-0000-00000D150000}"/>
    <cellStyle name="Vírgula 4 2 2 4 2 6" xfId="5389" xr:uid="{00000000-0005-0000-0000-00000E150000}"/>
    <cellStyle name="Vírgula 4 2 2 4 2 6 2" xfId="5390" xr:uid="{00000000-0005-0000-0000-00000F150000}"/>
    <cellStyle name="Vírgula 4 2 2 4 2 6 3" xfId="5391" xr:uid="{00000000-0005-0000-0000-000010150000}"/>
    <cellStyle name="Vírgula 4 2 2 4 2 7" xfId="5392" xr:uid="{00000000-0005-0000-0000-000011150000}"/>
    <cellStyle name="Vírgula 4 2 2 4 2 7 2" xfId="5393" xr:uid="{00000000-0005-0000-0000-000012150000}"/>
    <cellStyle name="Vírgula 4 2 2 4 2 7 3" xfId="5394" xr:uid="{00000000-0005-0000-0000-000013150000}"/>
    <cellStyle name="Vírgula 4 2 2 4 2 8" xfId="5395" xr:uid="{00000000-0005-0000-0000-000014150000}"/>
    <cellStyle name="Vírgula 4 2 2 4 2 8 2" xfId="5396" xr:uid="{00000000-0005-0000-0000-000015150000}"/>
    <cellStyle name="Vírgula 4 2 2 4 2 8 3" xfId="5397" xr:uid="{00000000-0005-0000-0000-000016150000}"/>
    <cellStyle name="Vírgula 4 2 2 4 2 9" xfId="5398" xr:uid="{00000000-0005-0000-0000-000017150000}"/>
    <cellStyle name="Vírgula 4 2 2 4 3" xfId="5399" xr:uid="{00000000-0005-0000-0000-000018150000}"/>
    <cellStyle name="Vírgula 4 2 2 4 3 2" xfId="5400" xr:uid="{00000000-0005-0000-0000-000019150000}"/>
    <cellStyle name="Vírgula 4 2 2 4 3 2 2" xfId="5401" xr:uid="{00000000-0005-0000-0000-00001A150000}"/>
    <cellStyle name="Vírgula 4 2 2 4 3 2 3" xfId="5402" xr:uid="{00000000-0005-0000-0000-00001B150000}"/>
    <cellStyle name="Vírgula 4 2 2 4 3 3" xfId="5403" xr:uid="{00000000-0005-0000-0000-00001C150000}"/>
    <cellStyle name="Vírgula 4 2 2 4 3 3 2" xfId="5404" xr:uid="{00000000-0005-0000-0000-00001D150000}"/>
    <cellStyle name="Vírgula 4 2 2 4 3 3 3" xfId="5405" xr:uid="{00000000-0005-0000-0000-00001E150000}"/>
    <cellStyle name="Vírgula 4 2 2 4 3 4" xfId="5406" xr:uid="{00000000-0005-0000-0000-00001F150000}"/>
    <cellStyle name="Vírgula 4 2 2 4 3 4 2" xfId="5407" xr:uid="{00000000-0005-0000-0000-000020150000}"/>
    <cellStyle name="Vírgula 4 2 2 4 3 4 3" xfId="5408" xr:uid="{00000000-0005-0000-0000-000021150000}"/>
    <cellStyle name="Vírgula 4 2 2 4 3 5" xfId="5409" xr:uid="{00000000-0005-0000-0000-000022150000}"/>
    <cellStyle name="Vírgula 4 2 2 4 3 5 2" xfId="5410" xr:uid="{00000000-0005-0000-0000-000023150000}"/>
    <cellStyle name="Vírgula 4 2 2 4 3 5 3" xfId="5411" xr:uid="{00000000-0005-0000-0000-000024150000}"/>
    <cellStyle name="Vírgula 4 2 2 4 3 6" xfId="5412" xr:uid="{00000000-0005-0000-0000-000025150000}"/>
    <cellStyle name="Vírgula 4 2 2 4 3 6 2" xfId="5413" xr:uid="{00000000-0005-0000-0000-000026150000}"/>
    <cellStyle name="Vírgula 4 2 2 4 3 6 3" xfId="5414" xr:uid="{00000000-0005-0000-0000-000027150000}"/>
    <cellStyle name="Vírgula 4 2 2 4 3 7" xfId="5415" xr:uid="{00000000-0005-0000-0000-000028150000}"/>
    <cellStyle name="Vírgula 4 2 2 4 3 7 2" xfId="5416" xr:uid="{00000000-0005-0000-0000-000029150000}"/>
    <cellStyle name="Vírgula 4 2 2 4 3 7 3" xfId="5417" xr:uid="{00000000-0005-0000-0000-00002A150000}"/>
    <cellStyle name="Vírgula 4 2 2 4 3 8" xfId="5418" xr:uid="{00000000-0005-0000-0000-00002B150000}"/>
    <cellStyle name="Vírgula 4 2 2 4 3 9" xfId="5419" xr:uid="{00000000-0005-0000-0000-00002C150000}"/>
    <cellStyle name="Vírgula 4 2 2 4 4" xfId="5420" xr:uid="{00000000-0005-0000-0000-00002D150000}"/>
    <cellStyle name="Vírgula 4 2 2 4 4 2" xfId="5421" xr:uid="{00000000-0005-0000-0000-00002E150000}"/>
    <cellStyle name="Vírgula 4 2 2 4 4 3" xfId="5422" xr:uid="{00000000-0005-0000-0000-00002F150000}"/>
    <cellStyle name="Vírgula 4 2 2 4 5" xfId="5423" xr:uid="{00000000-0005-0000-0000-000030150000}"/>
    <cellStyle name="Vírgula 4 2 2 4 5 2" xfId="5424" xr:uid="{00000000-0005-0000-0000-000031150000}"/>
    <cellStyle name="Vírgula 4 2 2 4 5 3" xfId="5425" xr:uid="{00000000-0005-0000-0000-000032150000}"/>
    <cellStyle name="Vírgula 4 2 2 4 6" xfId="5426" xr:uid="{00000000-0005-0000-0000-000033150000}"/>
    <cellStyle name="Vírgula 4 2 2 4 6 2" xfId="5427" xr:uid="{00000000-0005-0000-0000-000034150000}"/>
    <cellStyle name="Vírgula 4 2 2 4 6 3" xfId="5428" xr:uid="{00000000-0005-0000-0000-000035150000}"/>
    <cellStyle name="Vírgula 4 2 2 4 7" xfId="5429" xr:uid="{00000000-0005-0000-0000-000036150000}"/>
    <cellStyle name="Vírgula 4 2 2 4 7 2" xfId="5430" xr:uid="{00000000-0005-0000-0000-000037150000}"/>
    <cellStyle name="Vírgula 4 2 2 4 7 3" xfId="5431" xr:uid="{00000000-0005-0000-0000-000038150000}"/>
    <cellStyle name="Vírgula 4 2 2 4 8" xfId="5432" xr:uid="{00000000-0005-0000-0000-000039150000}"/>
    <cellStyle name="Vírgula 4 2 2 4 8 2" xfId="5433" xr:uid="{00000000-0005-0000-0000-00003A150000}"/>
    <cellStyle name="Vírgula 4 2 2 4 8 3" xfId="5434" xr:uid="{00000000-0005-0000-0000-00003B150000}"/>
    <cellStyle name="Vírgula 4 2 2 4 9" xfId="5435" xr:uid="{00000000-0005-0000-0000-00003C150000}"/>
    <cellStyle name="Vírgula 4 2 2 4 9 2" xfId="5436" xr:uid="{00000000-0005-0000-0000-00003D150000}"/>
    <cellStyle name="Vírgula 4 2 2 4 9 3" xfId="5437" xr:uid="{00000000-0005-0000-0000-00003E150000}"/>
    <cellStyle name="Vírgula 4 2 2 5" xfId="5438" xr:uid="{00000000-0005-0000-0000-00003F150000}"/>
    <cellStyle name="Vírgula 4 2 2 5 10" xfId="5439" xr:uid="{00000000-0005-0000-0000-000040150000}"/>
    <cellStyle name="Vírgula 4 2 2 5 10 2" xfId="5440" xr:uid="{00000000-0005-0000-0000-000041150000}"/>
    <cellStyle name="Vírgula 4 2 2 5 10 3" xfId="5441" xr:uid="{00000000-0005-0000-0000-000042150000}"/>
    <cellStyle name="Vírgula 4 2 2 5 11" xfId="5442" xr:uid="{00000000-0005-0000-0000-000043150000}"/>
    <cellStyle name="Vírgula 4 2 2 5 12" xfId="5443" xr:uid="{00000000-0005-0000-0000-000044150000}"/>
    <cellStyle name="Vírgula 4 2 2 5 2" xfId="5444" xr:uid="{00000000-0005-0000-0000-000045150000}"/>
    <cellStyle name="Vírgula 4 2 2 5 2 10" xfId="5445" xr:uid="{00000000-0005-0000-0000-000046150000}"/>
    <cellStyle name="Vírgula 4 2 2 5 2 2" xfId="5446" xr:uid="{00000000-0005-0000-0000-000047150000}"/>
    <cellStyle name="Vírgula 4 2 2 5 2 2 2" xfId="5447" xr:uid="{00000000-0005-0000-0000-000048150000}"/>
    <cellStyle name="Vírgula 4 2 2 5 2 2 3" xfId="5448" xr:uid="{00000000-0005-0000-0000-000049150000}"/>
    <cellStyle name="Vírgula 4 2 2 5 2 3" xfId="5449" xr:uid="{00000000-0005-0000-0000-00004A150000}"/>
    <cellStyle name="Vírgula 4 2 2 5 2 3 2" xfId="5450" xr:uid="{00000000-0005-0000-0000-00004B150000}"/>
    <cellStyle name="Vírgula 4 2 2 5 2 3 3" xfId="5451" xr:uid="{00000000-0005-0000-0000-00004C150000}"/>
    <cellStyle name="Vírgula 4 2 2 5 2 4" xfId="5452" xr:uid="{00000000-0005-0000-0000-00004D150000}"/>
    <cellStyle name="Vírgula 4 2 2 5 2 4 2" xfId="5453" xr:uid="{00000000-0005-0000-0000-00004E150000}"/>
    <cellStyle name="Vírgula 4 2 2 5 2 4 3" xfId="5454" xr:uid="{00000000-0005-0000-0000-00004F150000}"/>
    <cellStyle name="Vírgula 4 2 2 5 2 5" xfId="5455" xr:uid="{00000000-0005-0000-0000-000050150000}"/>
    <cellStyle name="Vírgula 4 2 2 5 2 5 2" xfId="5456" xr:uid="{00000000-0005-0000-0000-000051150000}"/>
    <cellStyle name="Vírgula 4 2 2 5 2 5 3" xfId="5457" xr:uid="{00000000-0005-0000-0000-000052150000}"/>
    <cellStyle name="Vírgula 4 2 2 5 2 6" xfId="5458" xr:uid="{00000000-0005-0000-0000-000053150000}"/>
    <cellStyle name="Vírgula 4 2 2 5 2 6 2" xfId="5459" xr:uid="{00000000-0005-0000-0000-000054150000}"/>
    <cellStyle name="Vírgula 4 2 2 5 2 6 3" xfId="5460" xr:uid="{00000000-0005-0000-0000-000055150000}"/>
    <cellStyle name="Vírgula 4 2 2 5 2 7" xfId="5461" xr:uid="{00000000-0005-0000-0000-000056150000}"/>
    <cellStyle name="Vírgula 4 2 2 5 2 7 2" xfId="5462" xr:uid="{00000000-0005-0000-0000-000057150000}"/>
    <cellStyle name="Vírgula 4 2 2 5 2 7 3" xfId="5463" xr:uid="{00000000-0005-0000-0000-000058150000}"/>
    <cellStyle name="Vírgula 4 2 2 5 2 8" xfId="5464" xr:uid="{00000000-0005-0000-0000-000059150000}"/>
    <cellStyle name="Vírgula 4 2 2 5 2 8 2" xfId="5465" xr:uid="{00000000-0005-0000-0000-00005A150000}"/>
    <cellStyle name="Vírgula 4 2 2 5 2 8 3" xfId="5466" xr:uid="{00000000-0005-0000-0000-00005B150000}"/>
    <cellStyle name="Vírgula 4 2 2 5 2 9" xfId="5467" xr:uid="{00000000-0005-0000-0000-00005C150000}"/>
    <cellStyle name="Vírgula 4 2 2 5 3" xfId="5468" xr:uid="{00000000-0005-0000-0000-00005D150000}"/>
    <cellStyle name="Vírgula 4 2 2 5 3 2" xfId="5469" xr:uid="{00000000-0005-0000-0000-00005E150000}"/>
    <cellStyle name="Vírgula 4 2 2 5 3 2 2" xfId="5470" xr:uid="{00000000-0005-0000-0000-00005F150000}"/>
    <cellStyle name="Vírgula 4 2 2 5 3 2 3" xfId="5471" xr:uid="{00000000-0005-0000-0000-000060150000}"/>
    <cellStyle name="Vírgula 4 2 2 5 3 3" xfId="5472" xr:uid="{00000000-0005-0000-0000-000061150000}"/>
    <cellStyle name="Vírgula 4 2 2 5 3 3 2" xfId="5473" xr:uid="{00000000-0005-0000-0000-000062150000}"/>
    <cellStyle name="Vírgula 4 2 2 5 3 3 3" xfId="5474" xr:uid="{00000000-0005-0000-0000-000063150000}"/>
    <cellStyle name="Vírgula 4 2 2 5 3 4" xfId="5475" xr:uid="{00000000-0005-0000-0000-000064150000}"/>
    <cellStyle name="Vírgula 4 2 2 5 3 4 2" xfId="5476" xr:uid="{00000000-0005-0000-0000-000065150000}"/>
    <cellStyle name="Vírgula 4 2 2 5 3 4 3" xfId="5477" xr:uid="{00000000-0005-0000-0000-000066150000}"/>
    <cellStyle name="Vírgula 4 2 2 5 3 5" xfId="5478" xr:uid="{00000000-0005-0000-0000-000067150000}"/>
    <cellStyle name="Vírgula 4 2 2 5 3 5 2" xfId="5479" xr:uid="{00000000-0005-0000-0000-000068150000}"/>
    <cellStyle name="Vírgula 4 2 2 5 3 5 3" xfId="5480" xr:uid="{00000000-0005-0000-0000-000069150000}"/>
    <cellStyle name="Vírgula 4 2 2 5 3 6" xfId="5481" xr:uid="{00000000-0005-0000-0000-00006A150000}"/>
    <cellStyle name="Vírgula 4 2 2 5 3 6 2" xfId="5482" xr:uid="{00000000-0005-0000-0000-00006B150000}"/>
    <cellStyle name="Vírgula 4 2 2 5 3 6 3" xfId="5483" xr:uid="{00000000-0005-0000-0000-00006C150000}"/>
    <cellStyle name="Vírgula 4 2 2 5 3 7" xfId="5484" xr:uid="{00000000-0005-0000-0000-00006D150000}"/>
    <cellStyle name="Vírgula 4 2 2 5 3 7 2" xfId="5485" xr:uid="{00000000-0005-0000-0000-00006E150000}"/>
    <cellStyle name="Vírgula 4 2 2 5 3 7 3" xfId="5486" xr:uid="{00000000-0005-0000-0000-00006F150000}"/>
    <cellStyle name="Vírgula 4 2 2 5 3 8" xfId="5487" xr:uid="{00000000-0005-0000-0000-000070150000}"/>
    <cellStyle name="Vírgula 4 2 2 5 3 9" xfId="5488" xr:uid="{00000000-0005-0000-0000-000071150000}"/>
    <cellStyle name="Vírgula 4 2 2 5 4" xfId="5489" xr:uid="{00000000-0005-0000-0000-000072150000}"/>
    <cellStyle name="Vírgula 4 2 2 5 4 2" xfId="5490" xr:uid="{00000000-0005-0000-0000-000073150000}"/>
    <cellStyle name="Vírgula 4 2 2 5 4 3" xfId="5491" xr:uid="{00000000-0005-0000-0000-000074150000}"/>
    <cellStyle name="Vírgula 4 2 2 5 5" xfId="5492" xr:uid="{00000000-0005-0000-0000-000075150000}"/>
    <cellStyle name="Vírgula 4 2 2 5 5 2" xfId="5493" xr:uid="{00000000-0005-0000-0000-000076150000}"/>
    <cellStyle name="Vírgula 4 2 2 5 5 3" xfId="5494" xr:uid="{00000000-0005-0000-0000-000077150000}"/>
    <cellStyle name="Vírgula 4 2 2 5 6" xfId="5495" xr:uid="{00000000-0005-0000-0000-000078150000}"/>
    <cellStyle name="Vírgula 4 2 2 5 6 2" xfId="5496" xr:uid="{00000000-0005-0000-0000-000079150000}"/>
    <cellStyle name="Vírgula 4 2 2 5 6 3" xfId="5497" xr:uid="{00000000-0005-0000-0000-00007A150000}"/>
    <cellStyle name="Vírgula 4 2 2 5 7" xfId="5498" xr:uid="{00000000-0005-0000-0000-00007B150000}"/>
    <cellStyle name="Vírgula 4 2 2 5 7 2" xfId="5499" xr:uid="{00000000-0005-0000-0000-00007C150000}"/>
    <cellStyle name="Vírgula 4 2 2 5 7 3" xfId="5500" xr:uid="{00000000-0005-0000-0000-00007D150000}"/>
    <cellStyle name="Vírgula 4 2 2 5 8" xfId="5501" xr:uid="{00000000-0005-0000-0000-00007E150000}"/>
    <cellStyle name="Vírgula 4 2 2 5 8 2" xfId="5502" xr:uid="{00000000-0005-0000-0000-00007F150000}"/>
    <cellStyle name="Vírgula 4 2 2 5 8 3" xfId="5503" xr:uid="{00000000-0005-0000-0000-000080150000}"/>
    <cellStyle name="Vírgula 4 2 2 5 9" xfId="5504" xr:uid="{00000000-0005-0000-0000-000081150000}"/>
    <cellStyle name="Vírgula 4 2 2 5 9 2" xfId="5505" xr:uid="{00000000-0005-0000-0000-000082150000}"/>
    <cellStyle name="Vírgula 4 2 2 5 9 3" xfId="5506" xr:uid="{00000000-0005-0000-0000-000083150000}"/>
    <cellStyle name="Vírgula 4 2 2 6" xfId="5507" xr:uid="{00000000-0005-0000-0000-000084150000}"/>
    <cellStyle name="Vírgula 4 2 2 6 10" xfId="5508" xr:uid="{00000000-0005-0000-0000-000085150000}"/>
    <cellStyle name="Vírgula 4 2 2 6 2" xfId="5509" xr:uid="{00000000-0005-0000-0000-000086150000}"/>
    <cellStyle name="Vírgula 4 2 2 6 2 2" xfId="5510" xr:uid="{00000000-0005-0000-0000-000087150000}"/>
    <cellStyle name="Vírgula 4 2 2 6 2 3" xfId="5511" xr:uid="{00000000-0005-0000-0000-000088150000}"/>
    <cellStyle name="Vírgula 4 2 2 6 3" xfId="5512" xr:uid="{00000000-0005-0000-0000-000089150000}"/>
    <cellStyle name="Vírgula 4 2 2 6 3 2" xfId="5513" xr:uid="{00000000-0005-0000-0000-00008A150000}"/>
    <cellStyle name="Vírgula 4 2 2 6 3 3" xfId="5514" xr:uid="{00000000-0005-0000-0000-00008B150000}"/>
    <cellStyle name="Vírgula 4 2 2 6 4" xfId="5515" xr:uid="{00000000-0005-0000-0000-00008C150000}"/>
    <cellStyle name="Vírgula 4 2 2 6 4 2" xfId="5516" xr:uid="{00000000-0005-0000-0000-00008D150000}"/>
    <cellStyle name="Vírgula 4 2 2 6 4 3" xfId="5517" xr:uid="{00000000-0005-0000-0000-00008E150000}"/>
    <cellStyle name="Vírgula 4 2 2 6 5" xfId="5518" xr:uid="{00000000-0005-0000-0000-00008F150000}"/>
    <cellStyle name="Vírgula 4 2 2 6 5 2" xfId="5519" xr:uid="{00000000-0005-0000-0000-000090150000}"/>
    <cellStyle name="Vírgula 4 2 2 6 5 3" xfId="5520" xr:uid="{00000000-0005-0000-0000-000091150000}"/>
    <cellStyle name="Vírgula 4 2 2 6 6" xfId="5521" xr:uid="{00000000-0005-0000-0000-000092150000}"/>
    <cellStyle name="Vírgula 4 2 2 6 6 2" xfId="5522" xr:uid="{00000000-0005-0000-0000-000093150000}"/>
    <cellStyle name="Vírgula 4 2 2 6 6 3" xfId="5523" xr:uid="{00000000-0005-0000-0000-000094150000}"/>
    <cellStyle name="Vírgula 4 2 2 6 7" xfId="5524" xr:uid="{00000000-0005-0000-0000-000095150000}"/>
    <cellStyle name="Vírgula 4 2 2 6 7 2" xfId="5525" xr:uid="{00000000-0005-0000-0000-000096150000}"/>
    <cellStyle name="Vírgula 4 2 2 6 7 3" xfId="5526" xr:uid="{00000000-0005-0000-0000-000097150000}"/>
    <cellStyle name="Vírgula 4 2 2 6 8" xfId="5527" xr:uid="{00000000-0005-0000-0000-000098150000}"/>
    <cellStyle name="Vírgula 4 2 2 6 8 2" xfId="5528" xr:uid="{00000000-0005-0000-0000-000099150000}"/>
    <cellStyle name="Vírgula 4 2 2 6 8 3" xfId="5529" xr:uid="{00000000-0005-0000-0000-00009A150000}"/>
    <cellStyle name="Vírgula 4 2 2 6 9" xfId="5530" xr:uid="{00000000-0005-0000-0000-00009B150000}"/>
    <cellStyle name="Vírgula 4 2 2 7" xfId="5531" xr:uid="{00000000-0005-0000-0000-00009C150000}"/>
    <cellStyle name="Vírgula 4 2 2 7 2" xfId="5532" xr:uid="{00000000-0005-0000-0000-00009D150000}"/>
    <cellStyle name="Vírgula 4 2 2 7 2 2" xfId="5533" xr:uid="{00000000-0005-0000-0000-00009E150000}"/>
    <cellStyle name="Vírgula 4 2 2 7 2 3" xfId="5534" xr:uid="{00000000-0005-0000-0000-00009F150000}"/>
    <cellStyle name="Vírgula 4 2 2 7 3" xfId="5535" xr:uid="{00000000-0005-0000-0000-0000A0150000}"/>
    <cellStyle name="Vírgula 4 2 2 7 3 2" xfId="5536" xr:uid="{00000000-0005-0000-0000-0000A1150000}"/>
    <cellStyle name="Vírgula 4 2 2 7 3 3" xfId="5537" xr:uid="{00000000-0005-0000-0000-0000A2150000}"/>
    <cellStyle name="Vírgula 4 2 2 7 4" xfId="5538" xr:uid="{00000000-0005-0000-0000-0000A3150000}"/>
    <cellStyle name="Vírgula 4 2 2 7 4 2" xfId="5539" xr:uid="{00000000-0005-0000-0000-0000A4150000}"/>
    <cellStyle name="Vírgula 4 2 2 7 4 3" xfId="5540" xr:uid="{00000000-0005-0000-0000-0000A5150000}"/>
    <cellStyle name="Vírgula 4 2 2 7 5" xfId="5541" xr:uid="{00000000-0005-0000-0000-0000A6150000}"/>
    <cellStyle name="Vírgula 4 2 2 7 5 2" xfId="5542" xr:uid="{00000000-0005-0000-0000-0000A7150000}"/>
    <cellStyle name="Vírgula 4 2 2 7 5 3" xfId="5543" xr:uid="{00000000-0005-0000-0000-0000A8150000}"/>
    <cellStyle name="Vírgula 4 2 2 7 6" xfId="5544" xr:uid="{00000000-0005-0000-0000-0000A9150000}"/>
    <cellStyle name="Vírgula 4 2 2 7 6 2" xfId="5545" xr:uid="{00000000-0005-0000-0000-0000AA150000}"/>
    <cellStyle name="Vírgula 4 2 2 7 6 3" xfId="5546" xr:uid="{00000000-0005-0000-0000-0000AB150000}"/>
    <cellStyle name="Vírgula 4 2 2 7 7" xfId="5547" xr:uid="{00000000-0005-0000-0000-0000AC150000}"/>
    <cellStyle name="Vírgula 4 2 2 7 7 2" xfId="5548" xr:uid="{00000000-0005-0000-0000-0000AD150000}"/>
    <cellStyle name="Vírgula 4 2 2 7 7 3" xfId="5549" xr:uid="{00000000-0005-0000-0000-0000AE150000}"/>
    <cellStyle name="Vírgula 4 2 2 7 8" xfId="5550" xr:uid="{00000000-0005-0000-0000-0000AF150000}"/>
    <cellStyle name="Vírgula 4 2 2 7 9" xfId="5551" xr:uid="{00000000-0005-0000-0000-0000B0150000}"/>
    <cellStyle name="Vírgula 4 2 2 8" xfId="5552" xr:uid="{00000000-0005-0000-0000-0000B1150000}"/>
    <cellStyle name="Vírgula 4 2 2 8 2" xfId="5553" xr:uid="{00000000-0005-0000-0000-0000B2150000}"/>
    <cellStyle name="Vírgula 4 2 2 8 3" xfId="5554" xr:uid="{00000000-0005-0000-0000-0000B3150000}"/>
    <cellStyle name="Vírgula 4 2 2 9" xfId="5555" xr:uid="{00000000-0005-0000-0000-0000B4150000}"/>
    <cellStyle name="Vírgula 4 2 2 9 2" xfId="5556" xr:uid="{00000000-0005-0000-0000-0000B5150000}"/>
    <cellStyle name="Vírgula 4 2 2 9 3" xfId="5557" xr:uid="{00000000-0005-0000-0000-0000B6150000}"/>
    <cellStyle name="Vírgula 4 2 3" xfId="5558" xr:uid="{00000000-0005-0000-0000-0000B7150000}"/>
    <cellStyle name="Vírgula 4 2 3 10" xfId="5559" xr:uid="{00000000-0005-0000-0000-0000B8150000}"/>
    <cellStyle name="Vírgula 4 2 3 10 2" xfId="5560" xr:uid="{00000000-0005-0000-0000-0000B9150000}"/>
    <cellStyle name="Vírgula 4 2 3 10 3" xfId="5561" xr:uid="{00000000-0005-0000-0000-0000BA150000}"/>
    <cellStyle name="Vírgula 4 2 3 11" xfId="5562" xr:uid="{00000000-0005-0000-0000-0000BB150000}"/>
    <cellStyle name="Vírgula 4 2 3 11 2" xfId="5563" xr:uid="{00000000-0005-0000-0000-0000BC150000}"/>
    <cellStyle name="Vírgula 4 2 3 11 3" xfId="5564" xr:uid="{00000000-0005-0000-0000-0000BD150000}"/>
    <cellStyle name="Vírgula 4 2 3 12" xfId="5565" xr:uid="{00000000-0005-0000-0000-0000BE150000}"/>
    <cellStyle name="Vírgula 4 2 3 12 2" xfId="5566" xr:uid="{00000000-0005-0000-0000-0000BF150000}"/>
    <cellStyle name="Vírgula 4 2 3 12 3" xfId="5567" xr:uid="{00000000-0005-0000-0000-0000C0150000}"/>
    <cellStyle name="Vírgula 4 2 3 13" xfId="5568" xr:uid="{00000000-0005-0000-0000-0000C1150000}"/>
    <cellStyle name="Vírgula 4 2 3 14" xfId="5569" xr:uid="{00000000-0005-0000-0000-0000C2150000}"/>
    <cellStyle name="Vírgula 4 2 3 2" xfId="5570" xr:uid="{00000000-0005-0000-0000-0000C3150000}"/>
    <cellStyle name="Vírgula 4 2 3 2 10" xfId="5571" xr:uid="{00000000-0005-0000-0000-0000C4150000}"/>
    <cellStyle name="Vírgula 4 2 3 2 10 2" xfId="5572" xr:uid="{00000000-0005-0000-0000-0000C5150000}"/>
    <cellStyle name="Vírgula 4 2 3 2 10 3" xfId="5573" xr:uid="{00000000-0005-0000-0000-0000C6150000}"/>
    <cellStyle name="Vírgula 4 2 3 2 11" xfId="5574" xr:uid="{00000000-0005-0000-0000-0000C7150000}"/>
    <cellStyle name="Vírgula 4 2 3 2 12" xfId="5575" xr:uid="{00000000-0005-0000-0000-0000C8150000}"/>
    <cellStyle name="Vírgula 4 2 3 2 2" xfId="5576" xr:uid="{00000000-0005-0000-0000-0000C9150000}"/>
    <cellStyle name="Vírgula 4 2 3 2 2 10" xfId="5577" xr:uid="{00000000-0005-0000-0000-0000CA150000}"/>
    <cellStyle name="Vírgula 4 2 3 2 2 2" xfId="5578" xr:uid="{00000000-0005-0000-0000-0000CB150000}"/>
    <cellStyle name="Vírgula 4 2 3 2 2 2 2" xfId="5579" xr:uid="{00000000-0005-0000-0000-0000CC150000}"/>
    <cellStyle name="Vírgula 4 2 3 2 2 2 3" xfId="5580" xr:uid="{00000000-0005-0000-0000-0000CD150000}"/>
    <cellStyle name="Vírgula 4 2 3 2 2 3" xfId="5581" xr:uid="{00000000-0005-0000-0000-0000CE150000}"/>
    <cellStyle name="Vírgula 4 2 3 2 2 3 2" xfId="5582" xr:uid="{00000000-0005-0000-0000-0000CF150000}"/>
    <cellStyle name="Vírgula 4 2 3 2 2 3 3" xfId="5583" xr:uid="{00000000-0005-0000-0000-0000D0150000}"/>
    <cellStyle name="Vírgula 4 2 3 2 2 4" xfId="5584" xr:uid="{00000000-0005-0000-0000-0000D1150000}"/>
    <cellStyle name="Vírgula 4 2 3 2 2 4 2" xfId="5585" xr:uid="{00000000-0005-0000-0000-0000D2150000}"/>
    <cellStyle name="Vírgula 4 2 3 2 2 4 3" xfId="5586" xr:uid="{00000000-0005-0000-0000-0000D3150000}"/>
    <cellStyle name="Vírgula 4 2 3 2 2 5" xfId="5587" xr:uid="{00000000-0005-0000-0000-0000D4150000}"/>
    <cellStyle name="Vírgula 4 2 3 2 2 5 2" xfId="5588" xr:uid="{00000000-0005-0000-0000-0000D5150000}"/>
    <cellStyle name="Vírgula 4 2 3 2 2 5 3" xfId="5589" xr:uid="{00000000-0005-0000-0000-0000D6150000}"/>
    <cellStyle name="Vírgula 4 2 3 2 2 6" xfId="5590" xr:uid="{00000000-0005-0000-0000-0000D7150000}"/>
    <cellStyle name="Vírgula 4 2 3 2 2 6 2" xfId="5591" xr:uid="{00000000-0005-0000-0000-0000D8150000}"/>
    <cellStyle name="Vírgula 4 2 3 2 2 6 3" xfId="5592" xr:uid="{00000000-0005-0000-0000-0000D9150000}"/>
    <cellStyle name="Vírgula 4 2 3 2 2 7" xfId="5593" xr:uid="{00000000-0005-0000-0000-0000DA150000}"/>
    <cellStyle name="Vírgula 4 2 3 2 2 7 2" xfId="5594" xr:uid="{00000000-0005-0000-0000-0000DB150000}"/>
    <cellStyle name="Vírgula 4 2 3 2 2 7 3" xfId="5595" xr:uid="{00000000-0005-0000-0000-0000DC150000}"/>
    <cellStyle name="Vírgula 4 2 3 2 2 8" xfId="5596" xr:uid="{00000000-0005-0000-0000-0000DD150000}"/>
    <cellStyle name="Vírgula 4 2 3 2 2 8 2" xfId="5597" xr:uid="{00000000-0005-0000-0000-0000DE150000}"/>
    <cellStyle name="Vírgula 4 2 3 2 2 8 3" xfId="5598" xr:uid="{00000000-0005-0000-0000-0000DF150000}"/>
    <cellStyle name="Vírgula 4 2 3 2 2 9" xfId="5599" xr:uid="{00000000-0005-0000-0000-0000E0150000}"/>
    <cellStyle name="Vírgula 4 2 3 2 3" xfId="5600" xr:uid="{00000000-0005-0000-0000-0000E1150000}"/>
    <cellStyle name="Vírgula 4 2 3 2 3 2" xfId="5601" xr:uid="{00000000-0005-0000-0000-0000E2150000}"/>
    <cellStyle name="Vírgula 4 2 3 2 3 2 2" xfId="5602" xr:uid="{00000000-0005-0000-0000-0000E3150000}"/>
    <cellStyle name="Vírgula 4 2 3 2 3 2 3" xfId="5603" xr:uid="{00000000-0005-0000-0000-0000E4150000}"/>
    <cellStyle name="Vírgula 4 2 3 2 3 3" xfId="5604" xr:uid="{00000000-0005-0000-0000-0000E5150000}"/>
    <cellStyle name="Vírgula 4 2 3 2 3 3 2" xfId="5605" xr:uid="{00000000-0005-0000-0000-0000E6150000}"/>
    <cellStyle name="Vírgula 4 2 3 2 3 3 3" xfId="5606" xr:uid="{00000000-0005-0000-0000-0000E7150000}"/>
    <cellStyle name="Vírgula 4 2 3 2 3 4" xfId="5607" xr:uid="{00000000-0005-0000-0000-0000E8150000}"/>
    <cellStyle name="Vírgula 4 2 3 2 3 4 2" xfId="5608" xr:uid="{00000000-0005-0000-0000-0000E9150000}"/>
    <cellStyle name="Vírgula 4 2 3 2 3 4 3" xfId="5609" xr:uid="{00000000-0005-0000-0000-0000EA150000}"/>
    <cellStyle name="Vírgula 4 2 3 2 3 5" xfId="5610" xr:uid="{00000000-0005-0000-0000-0000EB150000}"/>
    <cellStyle name="Vírgula 4 2 3 2 3 5 2" xfId="5611" xr:uid="{00000000-0005-0000-0000-0000EC150000}"/>
    <cellStyle name="Vírgula 4 2 3 2 3 5 3" xfId="5612" xr:uid="{00000000-0005-0000-0000-0000ED150000}"/>
    <cellStyle name="Vírgula 4 2 3 2 3 6" xfId="5613" xr:uid="{00000000-0005-0000-0000-0000EE150000}"/>
    <cellStyle name="Vírgula 4 2 3 2 3 6 2" xfId="5614" xr:uid="{00000000-0005-0000-0000-0000EF150000}"/>
    <cellStyle name="Vírgula 4 2 3 2 3 6 3" xfId="5615" xr:uid="{00000000-0005-0000-0000-0000F0150000}"/>
    <cellStyle name="Vírgula 4 2 3 2 3 7" xfId="5616" xr:uid="{00000000-0005-0000-0000-0000F1150000}"/>
    <cellStyle name="Vírgula 4 2 3 2 3 7 2" xfId="5617" xr:uid="{00000000-0005-0000-0000-0000F2150000}"/>
    <cellStyle name="Vírgula 4 2 3 2 3 7 3" xfId="5618" xr:uid="{00000000-0005-0000-0000-0000F3150000}"/>
    <cellStyle name="Vírgula 4 2 3 2 3 8" xfId="5619" xr:uid="{00000000-0005-0000-0000-0000F4150000}"/>
    <cellStyle name="Vírgula 4 2 3 2 3 9" xfId="5620" xr:uid="{00000000-0005-0000-0000-0000F5150000}"/>
    <cellStyle name="Vírgula 4 2 3 2 4" xfId="5621" xr:uid="{00000000-0005-0000-0000-0000F6150000}"/>
    <cellStyle name="Vírgula 4 2 3 2 4 2" xfId="5622" xr:uid="{00000000-0005-0000-0000-0000F7150000}"/>
    <cellStyle name="Vírgula 4 2 3 2 4 3" xfId="5623" xr:uid="{00000000-0005-0000-0000-0000F8150000}"/>
    <cellStyle name="Vírgula 4 2 3 2 5" xfId="5624" xr:uid="{00000000-0005-0000-0000-0000F9150000}"/>
    <cellStyle name="Vírgula 4 2 3 2 5 2" xfId="5625" xr:uid="{00000000-0005-0000-0000-0000FA150000}"/>
    <cellStyle name="Vírgula 4 2 3 2 5 3" xfId="5626" xr:uid="{00000000-0005-0000-0000-0000FB150000}"/>
    <cellStyle name="Vírgula 4 2 3 2 6" xfId="5627" xr:uid="{00000000-0005-0000-0000-0000FC150000}"/>
    <cellStyle name="Vírgula 4 2 3 2 6 2" xfId="5628" xr:uid="{00000000-0005-0000-0000-0000FD150000}"/>
    <cellStyle name="Vírgula 4 2 3 2 6 3" xfId="5629" xr:uid="{00000000-0005-0000-0000-0000FE150000}"/>
    <cellStyle name="Vírgula 4 2 3 2 7" xfId="5630" xr:uid="{00000000-0005-0000-0000-0000FF150000}"/>
    <cellStyle name="Vírgula 4 2 3 2 7 2" xfId="5631" xr:uid="{00000000-0005-0000-0000-000000160000}"/>
    <cellStyle name="Vírgula 4 2 3 2 7 3" xfId="5632" xr:uid="{00000000-0005-0000-0000-000001160000}"/>
    <cellStyle name="Vírgula 4 2 3 2 8" xfId="5633" xr:uid="{00000000-0005-0000-0000-000002160000}"/>
    <cellStyle name="Vírgula 4 2 3 2 8 2" xfId="5634" xr:uid="{00000000-0005-0000-0000-000003160000}"/>
    <cellStyle name="Vírgula 4 2 3 2 8 3" xfId="5635" xr:uid="{00000000-0005-0000-0000-000004160000}"/>
    <cellStyle name="Vírgula 4 2 3 2 9" xfId="5636" xr:uid="{00000000-0005-0000-0000-000005160000}"/>
    <cellStyle name="Vírgula 4 2 3 2 9 2" xfId="5637" xr:uid="{00000000-0005-0000-0000-000006160000}"/>
    <cellStyle name="Vírgula 4 2 3 2 9 3" xfId="5638" xr:uid="{00000000-0005-0000-0000-000007160000}"/>
    <cellStyle name="Vírgula 4 2 3 3" xfId="5639" xr:uid="{00000000-0005-0000-0000-000008160000}"/>
    <cellStyle name="Vírgula 4 2 3 3 10" xfId="5640" xr:uid="{00000000-0005-0000-0000-000009160000}"/>
    <cellStyle name="Vírgula 4 2 3 3 10 2" xfId="5641" xr:uid="{00000000-0005-0000-0000-00000A160000}"/>
    <cellStyle name="Vírgula 4 2 3 3 10 3" xfId="5642" xr:uid="{00000000-0005-0000-0000-00000B160000}"/>
    <cellStyle name="Vírgula 4 2 3 3 11" xfId="5643" xr:uid="{00000000-0005-0000-0000-00000C160000}"/>
    <cellStyle name="Vírgula 4 2 3 3 12" xfId="5644" xr:uid="{00000000-0005-0000-0000-00000D160000}"/>
    <cellStyle name="Vírgula 4 2 3 3 2" xfId="5645" xr:uid="{00000000-0005-0000-0000-00000E160000}"/>
    <cellStyle name="Vírgula 4 2 3 3 2 10" xfId="5646" xr:uid="{00000000-0005-0000-0000-00000F160000}"/>
    <cellStyle name="Vírgula 4 2 3 3 2 2" xfId="5647" xr:uid="{00000000-0005-0000-0000-000010160000}"/>
    <cellStyle name="Vírgula 4 2 3 3 2 2 2" xfId="5648" xr:uid="{00000000-0005-0000-0000-000011160000}"/>
    <cellStyle name="Vírgula 4 2 3 3 2 2 3" xfId="5649" xr:uid="{00000000-0005-0000-0000-000012160000}"/>
    <cellStyle name="Vírgula 4 2 3 3 2 3" xfId="5650" xr:uid="{00000000-0005-0000-0000-000013160000}"/>
    <cellStyle name="Vírgula 4 2 3 3 2 3 2" xfId="5651" xr:uid="{00000000-0005-0000-0000-000014160000}"/>
    <cellStyle name="Vírgula 4 2 3 3 2 3 3" xfId="5652" xr:uid="{00000000-0005-0000-0000-000015160000}"/>
    <cellStyle name="Vírgula 4 2 3 3 2 4" xfId="5653" xr:uid="{00000000-0005-0000-0000-000016160000}"/>
    <cellStyle name="Vírgula 4 2 3 3 2 4 2" xfId="5654" xr:uid="{00000000-0005-0000-0000-000017160000}"/>
    <cellStyle name="Vírgula 4 2 3 3 2 4 3" xfId="5655" xr:uid="{00000000-0005-0000-0000-000018160000}"/>
    <cellStyle name="Vírgula 4 2 3 3 2 5" xfId="5656" xr:uid="{00000000-0005-0000-0000-000019160000}"/>
    <cellStyle name="Vírgula 4 2 3 3 2 5 2" xfId="5657" xr:uid="{00000000-0005-0000-0000-00001A160000}"/>
    <cellStyle name="Vírgula 4 2 3 3 2 5 3" xfId="5658" xr:uid="{00000000-0005-0000-0000-00001B160000}"/>
    <cellStyle name="Vírgula 4 2 3 3 2 6" xfId="5659" xr:uid="{00000000-0005-0000-0000-00001C160000}"/>
    <cellStyle name="Vírgula 4 2 3 3 2 6 2" xfId="5660" xr:uid="{00000000-0005-0000-0000-00001D160000}"/>
    <cellStyle name="Vírgula 4 2 3 3 2 6 3" xfId="5661" xr:uid="{00000000-0005-0000-0000-00001E160000}"/>
    <cellStyle name="Vírgula 4 2 3 3 2 7" xfId="5662" xr:uid="{00000000-0005-0000-0000-00001F160000}"/>
    <cellStyle name="Vírgula 4 2 3 3 2 7 2" xfId="5663" xr:uid="{00000000-0005-0000-0000-000020160000}"/>
    <cellStyle name="Vírgula 4 2 3 3 2 7 3" xfId="5664" xr:uid="{00000000-0005-0000-0000-000021160000}"/>
    <cellStyle name="Vírgula 4 2 3 3 2 8" xfId="5665" xr:uid="{00000000-0005-0000-0000-000022160000}"/>
    <cellStyle name="Vírgula 4 2 3 3 2 8 2" xfId="5666" xr:uid="{00000000-0005-0000-0000-000023160000}"/>
    <cellStyle name="Vírgula 4 2 3 3 2 8 3" xfId="5667" xr:uid="{00000000-0005-0000-0000-000024160000}"/>
    <cellStyle name="Vírgula 4 2 3 3 2 9" xfId="5668" xr:uid="{00000000-0005-0000-0000-000025160000}"/>
    <cellStyle name="Vírgula 4 2 3 3 3" xfId="5669" xr:uid="{00000000-0005-0000-0000-000026160000}"/>
    <cellStyle name="Vírgula 4 2 3 3 3 2" xfId="5670" xr:uid="{00000000-0005-0000-0000-000027160000}"/>
    <cellStyle name="Vírgula 4 2 3 3 3 2 2" xfId="5671" xr:uid="{00000000-0005-0000-0000-000028160000}"/>
    <cellStyle name="Vírgula 4 2 3 3 3 2 3" xfId="5672" xr:uid="{00000000-0005-0000-0000-000029160000}"/>
    <cellStyle name="Vírgula 4 2 3 3 3 3" xfId="5673" xr:uid="{00000000-0005-0000-0000-00002A160000}"/>
    <cellStyle name="Vírgula 4 2 3 3 3 3 2" xfId="5674" xr:uid="{00000000-0005-0000-0000-00002B160000}"/>
    <cellStyle name="Vírgula 4 2 3 3 3 3 3" xfId="5675" xr:uid="{00000000-0005-0000-0000-00002C160000}"/>
    <cellStyle name="Vírgula 4 2 3 3 3 4" xfId="5676" xr:uid="{00000000-0005-0000-0000-00002D160000}"/>
    <cellStyle name="Vírgula 4 2 3 3 3 4 2" xfId="5677" xr:uid="{00000000-0005-0000-0000-00002E160000}"/>
    <cellStyle name="Vírgula 4 2 3 3 3 4 3" xfId="5678" xr:uid="{00000000-0005-0000-0000-00002F160000}"/>
    <cellStyle name="Vírgula 4 2 3 3 3 5" xfId="5679" xr:uid="{00000000-0005-0000-0000-000030160000}"/>
    <cellStyle name="Vírgula 4 2 3 3 3 5 2" xfId="5680" xr:uid="{00000000-0005-0000-0000-000031160000}"/>
    <cellStyle name="Vírgula 4 2 3 3 3 5 3" xfId="5681" xr:uid="{00000000-0005-0000-0000-000032160000}"/>
    <cellStyle name="Vírgula 4 2 3 3 3 6" xfId="5682" xr:uid="{00000000-0005-0000-0000-000033160000}"/>
    <cellStyle name="Vírgula 4 2 3 3 3 6 2" xfId="5683" xr:uid="{00000000-0005-0000-0000-000034160000}"/>
    <cellStyle name="Vírgula 4 2 3 3 3 6 3" xfId="5684" xr:uid="{00000000-0005-0000-0000-000035160000}"/>
    <cellStyle name="Vírgula 4 2 3 3 3 7" xfId="5685" xr:uid="{00000000-0005-0000-0000-000036160000}"/>
    <cellStyle name="Vírgula 4 2 3 3 3 7 2" xfId="5686" xr:uid="{00000000-0005-0000-0000-000037160000}"/>
    <cellStyle name="Vírgula 4 2 3 3 3 7 3" xfId="5687" xr:uid="{00000000-0005-0000-0000-000038160000}"/>
    <cellStyle name="Vírgula 4 2 3 3 3 8" xfId="5688" xr:uid="{00000000-0005-0000-0000-000039160000}"/>
    <cellStyle name="Vírgula 4 2 3 3 3 9" xfId="5689" xr:uid="{00000000-0005-0000-0000-00003A160000}"/>
    <cellStyle name="Vírgula 4 2 3 3 4" xfId="5690" xr:uid="{00000000-0005-0000-0000-00003B160000}"/>
    <cellStyle name="Vírgula 4 2 3 3 4 2" xfId="5691" xr:uid="{00000000-0005-0000-0000-00003C160000}"/>
    <cellStyle name="Vírgula 4 2 3 3 4 3" xfId="5692" xr:uid="{00000000-0005-0000-0000-00003D160000}"/>
    <cellStyle name="Vírgula 4 2 3 3 5" xfId="5693" xr:uid="{00000000-0005-0000-0000-00003E160000}"/>
    <cellStyle name="Vírgula 4 2 3 3 5 2" xfId="5694" xr:uid="{00000000-0005-0000-0000-00003F160000}"/>
    <cellStyle name="Vírgula 4 2 3 3 5 3" xfId="5695" xr:uid="{00000000-0005-0000-0000-000040160000}"/>
    <cellStyle name="Vírgula 4 2 3 3 6" xfId="5696" xr:uid="{00000000-0005-0000-0000-000041160000}"/>
    <cellStyle name="Vírgula 4 2 3 3 6 2" xfId="5697" xr:uid="{00000000-0005-0000-0000-000042160000}"/>
    <cellStyle name="Vírgula 4 2 3 3 6 3" xfId="5698" xr:uid="{00000000-0005-0000-0000-000043160000}"/>
    <cellStyle name="Vírgula 4 2 3 3 7" xfId="5699" xr:uid="{00000000-0005-0000-0000-000044160000}"/>
    <cellStyle name="Vírgula 4 2 3 3 7 2" xfId="5700" xr:uid="{00000000-0005-0000-0000-000045160000}"/>
    <cellStyle name="Vírgula 4 2 3 3 7 3" xfId="5701" xr:uid="{00000000-0005-0000-0000-000046160000}"/>
    <cellStyle name="Vírgula 4 2 3 3 8" xfId="5702" xr:uid="{00000000-0005-0000-0000-000047160000}"/>
    <cellStyle name="Vírgula 4 2 3 3 8 2" xfId="5703" xr:uid="{00000000-0005-0000-0000-000048160000}"/>
    <cellStyle name="Vírgula 4 2 3 3 8 3" xfId="5704" xr:uid="{00000000-0005-0000-0000-000049160000}"/>
    <cellStyle name="Vírgula 4 2 3 3 9" xfId="5705" xr:uid="{00000000-0005-0000-0000-00004A160000}"/>
    <cellStyle name="Vírgula 4 2 3 3 9 2" xfId="5706" xr:uid="{00000000-0005-0000-0000-00004B160000}"/>
    <cellStyle name="Vírgula 4 2 3 3 9 3" xfId="5707" xr:uid="{00000000-0005-0000-0000-00004C160000}"/>
    <cellStyle name="Vírgula 4 2 3 4" xfId="5708" xr:uid="{00000000-0005-0000-0000-00004D160000}"/>
    <cellStyle name="Vírgula 4 2 3 4 10" xfId="5709" xr:uid="{00000000-0005-0000-0000-00004E160000}"/>
    <cellStyle name="Vírgula 4 2 3 4 2" xfId="5710" xr:uid="{00000000-0005-0000-0000-00004F160000}"/>
    <cellStyle name="Vírgula 4 2 3 4 2 2" xfId="5711" xr:uid="{00000000-0005-0000-0000-000050160000}"/>
    <cellStyle name="Vírgula 4 2 3 4 2 3" xfId="5712" xr:uid="{00000000-0005-0000-0000-000051160000}"/>
    <cellStyle name="Vírgula 4 2 3 4 3" xfId="5713" xr:uid="{00000000-0005-0000-0000-000052160000}"/>
    <cellStyle name="Vírgula 4 2 3 4 3 2" xfId="5714" xr:uid="{00000000-0005-0000-0000-000053160000}"/>
    <cellStyle name="Vírgula 4 2 3 4 3 3" xfId="5715" xr:uid="{00000000-0005-0000-0000-000054160000}"/>
    <cellStyle name="Vírgula 4 2 3 4 4" xfId="5716" xr:uid="{00000000-0005-0000-0000-000055160000}"/>
    <cellStyle name="Vírgula 4 2 3 4 4 2" xfId="5717" xr:uid="{00000000-0005-0000-0000-000056160000}"/>
    <cellStyle name="Vírgula 4 2 3 4 4 3" xfId="5718" xr:uid="{00000000-0005-0000-0000-000057160000}"/>
    <cellStyle name="Vírgula 4 2 3 4 5" xfId="5719" xr:uid="{00000000-0005-0000-0000-000058160000}"/>
    <cellStyle name="Vírgula 4 2 3 4 5 2" xfId="5720" xr:uid="{00000000-0005-0000-0000-000059160000}"/>
    <cellStyle name="Vírgula 4 2 3 4 5 3" xfId="5721" xr:uid="{00000000-0005-0000-0000-00005A160000}"/>
    <cellStyle name="Vírgula 4 2 3 4 6" xfId="5722" xr:uid="{00000000-0005-0000-0000-00005B160000}"/>
    <cellStyle name="Vírgula 4 2 3 4 6 2" xfId="5723" xr:uid="{00000000-0005-0000-0000-00005C160000}"/>
    <cellStyle name="Vírgula 4 2 3 4 6 3" xfId="5724" xr:uid="{00000000-0005-0000-0000-00005D160000}"/>
    <cellStyle name="Vírgula 4 2 3 4 7" xfId="5725" xr:uid="{00000000-0005-0000-0000-00005E160000}"/>
    <cellStyle name="Vírgula 4 2 3 4 7 2" xfId="5726" xr:uid="{00000000-0005-0000-0000-00005F160000}"/>
    <cellStyle name="Vírgula 4 2 3 4 7 3" xfId="5727" xr:uid="{00000000-0005-0000-0000-000060160000}"/>
    <cellStyle name="Vírgula 4 2 3 4 8" xfId="5728" xr:uid="{00000000-0005-0000-0000-000061160000}"/>
    <cellStyle name="Vírgula 4 2 3 4 8 2" xfId="5729" xr:uid="{00000000-0005-0000-0000-000062160000}"/>
    <cellStyle name="Vírgula 4 2 3 4 8 3" xfId="5730" xr:uid="{00000000-0005-0000-0000-000063160000}"/>
    <cellStyle name="Vírgula 4 2 3 4 9" xfId="5731" xr:uid="{00000000-0005-0000-0000-000064160000}"/>
    <cellStyle name="Vírgula 4 2 3 5" xfId="5732" xr:uid="{00000000-0005-0000-0000-000065160000}"/>
    <cellStyle name="Vírgula 4 2 3 5 2" xfId="5733" xr:uid="{00000000-0005-0000-0000-000066160000}"/>
    <cellStyle name="Vírgula 4 2 3 5 2 2" xfId="5734" xr:uid="{00000000-0005-0000-0000-000067160000}"/>
    <cellStyle name="Vírgula 4 2 3 5 2 3" xfId="5735" xr:uid="{00000000-0005-0000-0000-000068160000}"/>
    <cellStyle name="Vírgula 4 2 3 5 3" xfId="5736" xr:uid="{00000000-0005-0000-0000-000069160000}"/>
    <cellStyle name="Vírgula 4 2 3 5 3 2" xfId="5737" xr:uid="{00000000-0005-0000-0000-00006A160000}"/>
    <cellStyle name="Vírgula 4 2 3 5 3 3" xfId="5738" xr:uid="{00000000-0005-0000-0000-00006B160000}"/>
    <cellStyle name="Vírgula 4 2 3 5 4" xfId="5739" xr:uid="{00000000-0005-0000-0000-00006C160000}"/>
    <cellStyle name="Vírgula 4 2 3 5 4 2" xfId="5740" xr:uid="{00000000-0005-0000-0000-00006D160000}"/>
    <cellStyle name="Vírgula 4 2 3 5 4 3" xfId="5741" xr:uid="{00000000-0005-0000-0000-00006E160000}"/>
    <cellStyle name="Vírgula 4 2 3 5 5" xfId="5742" xr:uid="{00000000-0005-0000-0000-00006F160000}"/>
    <cellStyle name="Vírgula 4 2 3 5 5 2" xfId="5743" xr:uid="{00000000-0005-0000-0000-000070160000}"/>
    <cellStyle name="Vírgula 4 2 3 5 5 3" xfId="5744" xr:uid="{00000000-0005-0000-0000-000071160000}"/>
    <cellStyle name="Vírgula 4 2 3 5 6" xfId="5745" xr:uid="{00000000-0005-0000-0000-000072160000}"/>
    <cellStyle name="Vírgula 4 2 3 5 6 2" xfId="5746" xr:uid="{00000000-0005-0000-0000-000073160000}"/>
    <cellStyle name="Vírgula 4 2 3 5 6 3" xfId="5747" xr:uid="{00000000-0005-0000-0000-000074160000}"/>
    <cellStyle name="Vírgula 4 2 3 5 7" xfId="5748" xr:uid="{00000000-0005-0000-0000-000075160000}"/>
    <cellStyle name="Vírgula 4 2 3 5 7 2" xfId="5749" xr:uid="{00000000-0005-0000-0000-000076160000}"/>
    <cellStyle name="Vírgula 4 2 3 5 7 3" xfId="5750" xr:uid="{00000000-0005-0000-0000-000077160000}"/>
    <cellStyle name="Vírgula 4 2 3 5 8" xfId="5751" xr:uid="{00000000-0005-0000-0000-000078160000}"/>
    <cellStyle name="Vírgula 4 2 3 5 9" xfId="5752" xr:uid="{00000000-0005-0000-0000-000079160000}"/>
    <cellStyle name="Vírgula 4 2 3 6" xfId="5753" xr:uid="{00000000-0005-0000-0000-00007A160000}"/>
    <cellStyle name="Vírgula 4 2 3 6 2" xfId="5754" xr:uid="{00000000-0005-0000-0000-00007B160000}"/>
    <cellStyle name="Vírgula 4 2 3 6 3" xfId="5755" xr:uid="{00000000-0005-0000-0000-00007C160000}"/>
    <cellStyle name="Vírgula 4 2 3 7" xfId="5756" xr:uid="{00000000-0005-0000-0000-00007D160000}"/>
    <cellStyle name="Vírgula 4 2 3 7 2" xfId="5757" xr:uid="{00000000-0005-0000-0000-00007E160000}"/>
    <cellStyle name="Vírgula 4 2 3 7 3" xfId="5758" xr:uid="{00000000-0005-0000-0000-00007F160000}"/>
    <cellStyle name="Vírgula 4 2 3 8" xfId="5759" xr:uid="{00000000-0005-0000-0000-000080160000}"/>
    <cellStyle name="Vírgula 4 2 3 8 2" xfId="5760" xr:uid="{00000000-0005-0000-0000-000081160000}"/>
    <cellStyle name="Vírgula 4 2 3 8 3" xfId="5761" xr:uid="{00000000-0005-0000-0000-000082160000}"/>
    <cellStyle name="Vírgula 4 2 3 9" xfId="5762" xr:uid="{00000000-0005-0000-0000-000083160000}"/>
    <cellStyle name="Vírgula 4 2 3 9 2" xfId="5763" xr:uid="{00000000-0005-0000-0000-000084160000}"/>
    <cellStyle name="Vírgula 4 2 3 9 3" xfId="5764" xr:uid="{00000000-0005-0000-0000-000085160000}"/>
    <cellStyle name="Vírgula 4 2 4" xfId="5765" xr:uid="{00000000-0005-0000-0000-000086160000}"/>
    <cellStyle name="Vírgula 4 2 4 10" xfId="5766" xr:uid="{00000000-0005-0000-0000-000087160000}"/>
    <cellStyle name="Vírgula 4 2 4 10 2" xfId="5767" xr:uid="{00000000-0005-0000-0000-000088160000}"/>
    <cellStyle name="Vírgula 4 2 4 10 3" xfId="5768" xr:uid="{00000000-0005-0000-0000-000089160000}"/>
    <cellStyle name="Vírgula 4 2 4 11" xfId="5769" xr:uid="{00000000-0005-0000-0000-00008A160000}"/>
    <cellStyle name="Vírgula 4 2 4 11 2" xfId="5770" xr:uid="{00000000-0005-0000-0000-00008B160000}"/>
    <cellStyle name="Vírgula 4 2 4 11 3" xfId="5771" xr:uid="{00000000-0005-0000-0000-00008C160000}"/>
    <cellStyle name="Vírgula 4 2 4 12" xfId="5772" xr:uid="{00000000-0005-0000-0000-00008D160000}"/>
    <cellStyle name="Vírgula 4 2 4 12 2" xfId="5773" xr:uid="{00000000-0005-0000-0000-00008E160000}"/>
    <cellStyle name="Vírgula 4 2 4 12 3" xfId="5774" xr:uid="{00000000-0005-0000-0000-00008F160000}"/>
    <cellStyle name="Vírgula 4 2 4 13" xfId="5775" xr:uid="{00000000-0005-0000-0000-000090160000}"/>
    <cellStyle name="Vírgula 4 2 4 14" xfId="5776" xr:uid="{00000000-0005-0000-0000-000091160000}"/>
    <cellStyle name="Vírgula 4 2 4 2" xfId="5777" xr:uid="{00000000-0005-0000-0000-000092160000}"/>
    <cellStyle name="Vírgula 4 2 4 2 10" xfId="5778" xr:uid="{00000000-0005-0000-0000-000093160000}"/>
    <cellStyle name="Vírgula 4 2 4 2 10 2" xfId="5779" xr:uid="{00000000-0005-0000-0000-000094160000}"/>
    <cellStyle name="Vírgula 4 2 4 2 10 3" xfId="5780" xr:uid="{00000000-0005-0000-0000-000095160000}"/>
    <cellStyle name="Vírgula 4 2 4 2 11" xfId="5781" xr:uid="{00000000-0005-0000-0000-000096160000}"/>
    <cellStyle name="Vírgula 4 2 4 2 12" xfId="5782" xr:uid="{00000000-0005-0000-0000-000097160000}"/>
    <cellStyle name="Vírgula 4 2 4 2 2" xfId="5783" xr:uid="{00000000-0005-0000-0000-000098160000}"/>
    <cellStyle name="Vírgula 4 2 4 2 2 10" xfId="5784" xr:uid="{00000000-0005-0000-0000-000099160000}"/>
    <cellStyle name="Vírgula 4 2 4 2 2 2" xfId="5785" xr:uid="{00000000-0005-0000-0000-00009A160000}"/>
    <cellStyle name="Vírgula 4 2 4 2 2 2 2" xfId="5786" xr:uid="{00000000-0005-0000-0000-00009B160000}"/>
    <cellStyle name="Vírgula 4 2 4 2 2 2 3" xfId="5787" xr:uid="{00000000-0005-0000-0000-00009C160000}"/>
    <cellStyle name="Vírgula 4 2 4 2 2 3" xfId="5788" xr:uid="{00000000-0005-0000-0000-00009D160000}"/>
    <cellStyle name="Vírgula 4 2 4 2 2 3 2" xfId="5789" xr:uid="{00000000-0005-0000-0000-00009E160000}"/>
    <cellStyle name="Vírgula 4 2 4 2 2 3 3" xfId="5790" xr:uid="{00000000-0005-0000-0000-00009F160000}"/>
    <cellStyle name="Vírgula 4 2 4 2 2 4" xfId="5791" xr:uid="{00000000-0005-0000-0000-0000A0160000}"/>
    <cellStyle name="Vírgula 4 2 4 2 2 4 2" xfId="5792" xr:uid="{00000000-0005-0000-0000-0000A1160000}"/>
    <cellStyle name="Vírgula 4 2 4 2 2 4 3" xfId="5793" xr:uid="{00000000-0005-0000-0000-0000A2160000}"/>
    <cellStyle name="Vírgula 4 2 4 2 2 5" xfId="5794" xr:uid="{00000000-0005-0000-0000-0000A3160000}"/>
    <cellStyle name="Vírgula 4 2 4 2 2 5 2" xfId="5795" xr:uid="{00000000-0005-0000-0000-0000A4160000}"/>
    <cellStyle name="Vírgula 4 2 4 2 2 5 3" xfId="5796" xr:uid="{00000000-0005-0000-0000-0000A5160000}"/>
    <cellStyle name="Vírgula 4 2 4 2 2 6" xfId="5797" xr:uid="{00000000-0005-0000-0000-0000A6160000}"/>
    <cellStyle name="Vírgula 4 2 4 2 2 6 2" xfId="5798" xr:uid="{00000000-0005-0000-0000-0000A7160000}"/>
    <cellStyle name="Vírgula 4 2 4 2 2 6 3" xfId="5799" xr:uid="{00000000-0005-0000-0000-0000A8160000}"/>
    <cellStyle name="Vírgula 4 2 4 2 2 7" xfId="5800" xr:uid="{00000000-0005-0000-0000-0000A9160000}"/>
    <cellStyle name="Vírgula 4 2 4 2 2 7 2" xfId="5801" xr:uid="{00000000-0005-0000-0000-0000AA160000}"/>
    <cellStyle name="Vírgula 4 2 4 2 2 7 3" xfId="5802" xr:uid="{00000000-0005-0000-0000-0000AB160000}"/>
    <cellStyle name="Vírgula 4 2 4 2 2 8" xfId="5803" xr:uid="{00000000-0005-0000-0000-0000AC160000}"/>
    <cellStyle name="Vírgula 4 2 4 2 2 8 2" xfId="5804" xr:uid="{00000000-0005-0000-0000-0000AD160000}"/>
    <cellStyle name="Vírgula 4 2 4 2 2 8 3" xfId="5805" xr:uid="{00000000-0005-0000-0000-0000AE160000}"/>
    <cellStyle name="Vírgula 4 2 4 2 2 9" xfId="5806" xr:uid="{00000000-0005-0000-0000-0000AF160000}"/>
    <cellStyle name="Vírgula 4 2 4 2 3" xfId="5807" xr:uid="{00000000-0005-0000-0000-0000B0160000}"/>
    <cellStyle name="Vírgula 4 2 4 2 3 2" xfId="5808" xr:uid="{00000000-0005-0000-0000-0000B1160000}"/>
    <cellStyle name="Vírgula 4 2 4 2 3 2 2" xfId="5809" xr:uid="{00000000-0005-0000-0000-0000B2160000}"/>
    <cellStyle name="Vírgula 4 2 4 2 3 2 3" xfId="5810" xr:uid="{00000000-0005-0000-0000-0000B3160000}"/>
    <cellStyle name="Vírgula 4 2 4 2 3 3" xfId="5811" xr:uid="{00000000-0005-0000-0000-0000B4160000}"/>
    <cellStyle name="Vírgula 4 2 4 2 3 3 2" xfId="5812" xr:uid="{00000000-0005-0000-0000-0000B5160000}"/>
    <cellStyle name="Vírgula 4 2 4 2 3 3 3" xfId="5813" xr:uid="{00000000-0005-0000-0000-0000B6160000}"/>
    <cellStyle name="Vírgula 4 2 4 2 3 4" xfId="5814" xr:uid="{00000000-0005-0000-0000-0000B7160000}"/>
    <cellStyle name="Vírgula 4 2 4 2 3 4 2" xfId="5815" xr:uid="{00000000-0005-0000-0000-0000B8160000}"/>
    <cellStyle name="Vírgula 4 2 4 2 3 4 3" xfId="5816" xr:uid="{00000000-0005-0000-0000-0000B9160000}"/>
    <cellStyle name="Vírgula 4 2 4 2 3 5" xfId="5817" xr:uid="{00000000-0005-0000-0000-0000BA160000}"/>
    <cellStyle name="Vírgula 4 2 4 2 3 5 2" xfId="5818" xr:uid="{00000000-0005-0000-0000-0000BB160000}"/>
    <cellStyle name="Vírgula 4 2 4 2 3 5 3" xfId="5819" xr:uid="{00000000-0005-0000-0000-0000BC160000}"/>
    <cellStyle name="Vírgula 4 2 4 2 3 6" xfId="5820" xr:uid="{00000000-0005-0000-0000-0000BD160000}"/>
    <cellStyle name="Vírgula 4 2 4 2 3 6 2" xfId="5821" xr:uid="{00000000-0005-0000-0000-0000BE160000}"/>
    <cellStyle name="Vírgula 4 2 4 2 3 6 3" xfId="5822" xr:uid="{00000000-0005-0000-0000-0000BF160000}"/>
    <cellStyle name="Vírgula 4 2 4 2 3 7" xfId="5823" xr:uid="{00000000-0005-0000-0000-0000C0160000}"/>
    <cellStyle name="Vírgula 4 2 4 2 3 7 2" xfId="5824" xr:uid="{00000000-0005-0000-0000-0000C1160000}"/>
    <cellStyle name="Vírgula 4 2 4 2 3 7 3" xfId="5825" xr:uid="{00000000-0005-0000-0000-0000C2160000}"/>
    <cellStyle name="Vírgula 4 2 4 2 3 8" xfId="5826" xr:uid="{00000000-0005-0000-0000-0000C3160000}"/>
    <cellStyle name="Vírgula 4 2 4 2 3 9" xfId="5827" xr:uid="{00000000-0005-0000-0000-0000C4160000}"/>
    <cellStyle name="Vírgula 4 2 4 2 4" xfId="5828" xr:uid="{00000000-0005-0000-0000-0000C5160000}"/>
    <cellStyle name="Vírgula 4 2 4 2 4 2" xfId="5829" xr:uid="{00000000-0005-0000-0000-0000C6160000}"/>
    <cellStyle name="Vírgula 4 2 4 2 4 3" xfId="5830" xr:uid="{00000000-0005-0000-0000-0000C7160000}"/>
    <cellStyle name="Vírgula 4 2 4 2 5" xfId="5831" xr:uid="{00000000-0005-0000-0000-0000C8160000}"/>
    <cellStyle name="Vírgula 4 2 4 2 5 2" xfId="5832" xr:uid="{00000000-0005-0000-0000-0000C9160000}"/>
    <cellStyle name="Vírgula 4 2 4 2 5 3" xfId="5833" xr:uid="{00000000-0005-0000-0000-0000CA160000}"/>
    <cellStyle name="Vírgula 4 2 4 2 6" xfId="5834" xr:uid="{00000000-0005-0000-0000-0000CB160000}"/>
    <cellStyle name="Vírgula 4 2 4 2 6 2" xfId="5835" xr:uid="{00000000-0005-0000-0000-0000CC160000}"/>
    <cellStyle name="Vírgula 4 2 4 2 6 3" xfId="5836" xr:uid="{00000000-0005-0000-0000-0000CD160000}"/>
    <cellStyle name="Vírgula 4 2 4 2 7" xfId="5837" xr:uid="{00000000-0005-0000-0000-0000CE160000}"/>
    <cellStyle name="Vírgula 4 2 4 2 7 2" xfId="5838" xr:uid="{00000000-0005-0000-0000-0000CF160000}"/>
    <cellStyle name="Vírgula 4 2 4 2 7 3" xfId="5839" xr:uid="{00000000-0005-0000-0000-0000D0160000}"/>
    <cellStyle name="Vírgula 4 2 4 2 8" xfId="5840" xr:uid="{00000000-0005-0000-0000-0000D1160000}"/>
    <cellStyle name="Vírgula 4 2 4 2 8 2" xfId="5841" xr:uid="{00000000-0005-0000-0000-0000D2160000}"/>
    <cellStyle name="Vírgula 4 2 4 2 8 3" xfId="5842" xr:uid="{00000000-0005-0000-0000-0000D3160000}"/>
    <cellStyle name="Vírgula 4 2 4 2 9" xfId="5843" xr:uid="{00000000-0005-0000-0000-0000D4160000}"/>
    <cellStyle name="Vírgula 4 2 4 2 9 2" xfId="5844" xr:uid="{00000000-0005-0000-0000-0000D5160000}"/>
    <cellStyle name="Vírgula 4 2 4 2 9 3" xfId="5845" xr:uid="{00000000-0005-0000-0000-0000D6160000}"/>
    <cellStyle name="Vírgula 4 2 4 3" xfId="5846" xr:uid="{00000000-0005-0000-0000-0000D7160000}"/>
    <cellStyle name="Vírgula 4 2 4 3 10" xfId="5847" xr:uid="{00000000-0005-0000-0000-0000D8160000}"/>
    <cellStyle name="Vírgula 4 2 4 3 10 2" xfId="5848" xr:uid="{00000000-0005-0000-0000-0000D9160000}"/>
    <cellStyle name="Vírgula 4 2 4 3 10 3" xfId="5849" xr:uid="{00000000-0005-0000-0000-0000DA160000}"/>
    <cellStyle name="Vírgula 4 2 4 3 11" xfId="5850" xr:uid="{00000000-0005-0000-0000-0000DB160000}"/>
    <cellStyle name="Vírgula 4 2 4 3 12" xfId="5851" xr:uid="{00000000-0005-0000-0000-0000DC160000}"/>
    <cellStyle name="Vírgula 4 2 4 3 2" xfId="5852" xr:uid="{00000000-0005-0000-0000-0000DD160000}"/>
    <cellStyle name="Vírgula 4 2 4 3 2 10" xfId="5853" xr:uid="{00000000-0005-0000-0000-0000DE160000}"/>
    <cellStyle name="Vírgula 4 2 4 3 2 2" xfId="5854" xr:uid="{00000000-0005-0000-0000-0000DF160000}"/>
    <cellStyle name="Vírgula 4 2 4 3 2 2 2" xfId="5855" xr:uid="{00000000-0005-0000-0000-0000E0160000}"/>
    <cellStyle name="Vírgula 4 2 4 3 2 2 3" xfId="5856" xr:uid="{00000000-0005-0000-0000-0000E1160000}"/>
    <cellStyle name="Vírgula 4 2 4 3 2 3" xfId="5857" xr:uid="{00000000-0005-0000-0000-0000E2160000}"/>
    <cellStyle name="Vírgula 4 2 4 3 2 3 2" xfId="5858" xr:uid="{00000000-0005-0000-0000-0000E3160000}"/>
    <cellStyle name="Vírgula 4 2 4 3 2 3 3" xfId="5859" xr:uid="{00000000-0005-0000-0000-0000E4160000}"/>
    <cellStyle name="Vírgula 4 2 4 3 2 4" xfId="5860" xr:uid="{00000000-0005-0000-0000-0000E5160000}"/>
    <cellStyle name="Vírgula 4 2 4 3 2 4 2" xfId="5861" xr:uid="{00000000-0005-0000-0000-0000E6160000}"/>
    <cellStyle name="Vírgula 4 2 4 3 2 4 3" xfId="5862" xr:uid="{00000000-0005-0000-0000-0000E7160000}"/>
    <cellStyle name="Vírgula 4 2 4 3 2 5" xfId="5863" xr:uid="{00000000-0005-0000-0000-0000E8160000}"/>
    <cellStyle name="Vírgula 4 2 4 3 2 5 2" xfId="5864" xr:uid="{00000000-0005-0000-0000-0000E9160000}"/>
    <cellStyle name="Vírgula 4 2 4 3 2 5 3" xfId="5865" xr:uid="{00000000-0005-0000-0000-0000EA160000}"/>
    <cellStyle name="Vírgula 4 2 4 3 2 6" xfId="5866" xr:uid="{00000000-0005-0000-0000-0000EB160000}"/>
    <cellStyle name="Vírgula 4 2 4 3 2 6 2" xfId="5867" xr:uid="{00000000-0005-0000-0000-0000EC160000}"/>
    <cellStyle name="Vírgula 4 2 4 3 2 6 3" xfId="5868" xr:uid="{00000000-0005-0000-0000-0000ED160000}"/>
    <cellStyle name="Vírgula 4 2 4 3 2 7" xfId="5869" xr:uid="{00000000-0005-0000-0000-0000EE160000}"/>
    <cellStyle name="Vírgula 4 2 4 3 2 7 2" xfId="5870" xr:uid="{00000000-0005-0000-0000-0000EF160000}"/>
    <cellStyle name="Vírgula 4 2 4 3 2 7 3" xfId="5871" xr:uid="{00000000-0005-0000-0000-0000F0160000}"/>
    <cellStyle name="Vírgula 4 2 4 3 2 8" xfId="5872" xr:uid="{00000000-0005-0000-0000-0000F1160000}"/>
    <cellStyle name="Vírgula 4 2 4 3 2 8 2" xfId="5873" xr:uid="{00000000-0005-0000-0000-0000F2160000}"/>
    <cellStyle name="Vírgula 4 2 4 3 2 8 3" xfId="5874" xr:uid="{00000000-0005-0000-0000-0000F3160000}"/>
    <cellStyle name="Vírgula 4 2 4 3 2 9" xfId="5875" xr:uid="{00000000-0005-0000-0000-0000F4160000}"/>
    <cellStyle name="Vírgula 4 2 4 3 3" xfId="5876" xr:uid="{00000000-0005-0000-0000-0000F5160000}"/>
    <cellStyle name="Vírgula 4 2 4 3 3 2" xfId="5877" xr:uid="{00000000-0005-0000-0000-0000F6160000}"/>
    <cellStyle name="Vírgula 4 2 4 3 3 2 2" xfId="5878" xr:uid="{00000000-0005-0000-0000-0000F7160000}"/>
    <cellStyle name="Vírgula 4 2 4 3 3 2 3" xfId="5879" xr:uid="{00000000-0005-0000-0000-0000F8160000}"/>
    <cellStyle name="Vírgula 4 2 4 3 3 3" xfId="5880" xr:uid="{00000000-0005-0000-0000-0000F9160000}"/>
    <cellStyle name="Vírgula 4 2 4 3 3 3 2" xfId="5881" xr:uid="{00000000-0005-0000-0000-0000FA160000}"/>
    <cellStyle name="Vírgula 4 2 4 3 3 3 3" xfId="5882" xr:uid="{00000000-0005-0000-0000-0000FB160000}"/>
    <cellStyle name="Vírgula 4 2 4 3 3 4" xfId="5883" xr:uid="{00000000-0005-0000-0000-0000FC160000}"/>
    <cellStyle name="Vírgula 4 2 4 3 3 4 2" xfId="5884" xr:uid="{00000000-0005-0000-0000-0000FD160000}"/>
    <cellStyle name="Vírgula 4 2 4 3 3 4 3" xfId="5885" xr:uid="{00000000-0005-0000-0000-0000FE160000}"/>
    <cellStyle name="Vírgula 4 2 4 3 3 5" xfId="5886" xr:uid="{00000000-0005-0000-0000-0000FF160000}"/>
    <cellStyle name="Vírgula 4 2 4 3 3 5 2" xfId="5887" xr:uid="{00000000-0005-0000-0000-000000170000}"/>
    <cellStyle name="Vírgula 4 2 4 3 3 5 3" xfId="5888" xr:uid="{00000000-0005-0000-0000-000001170000}"/>
    <cellStyle name="Vírgula 4 2 4 3 3 6" xfId="5889" xr:uid="{00000000-0005-0000-0000-000002170000}"/>
    <cellStyle name="Vírgula 4 2 4 3 3 6 2" xfId="5890" xr:uid="{00000000-0005-0000-0000-000003170000}"/>
    <cellStyle name="Vírgula 4 2 4 3 3 6 3" xfId="5891" xr:uid="{00000000-0005-0000-0000-000004170000}"/>
    <cellStyle name="Vírgula 4 2 4 3 3 7" xfId="5892" xr:uid="{00000000-0005-0000-0000-000005170000}"/>
    <cellStyle name="Vírgula 4 2 4 3 3 7 2" xfId="5893" xr:uid="{00000000-0005-0000-0000-000006170000}"/>
    <cellStyle name="Vírgula 4 2 4 3 3 7 3" xfId="5894" xr:uid="{00000000-0005-0000-0000-000007170000}"/>
    <cellStyle name="Vírgula 4 2 4 3 3 8" xfId="5895" xr:uid="{00000000-0005-0000-0000-000008170000}"/>
    <cellStyle name="Vírgula 4 2 4 3 3 9" xfId="5896" xr:uid="{00000000-0005-0000-0000-000009170000}"/>
    <cellStyle name="Vírgula 4 2 4 3 4" xfId="5897" xr:uid="{00000000-0005-0000-0000-00000A170000}"/>
    <cellStyle name="Vírgula 4 2 4 3 4 2" xfId="5898" xr:uid="{00000000-0005-0000-0000-00000B170000}"/>
    <cellStyle name="Vírgula 4 2 4 3 4 3" xfId="5899" xr:uid="{00000000-0005-0000-0000-00000C170000}"/>
    <cellStyle name="Vírgula 4 2 4 3 5" xfId="5900" xr:uid="{00000000-0005-0000-0000-00000D170000}"/>
    <cellStyle name="Vírgula 4 2 4 3 5 2" xfId="5901" xr:uid="{00000000-0005-0000-0000-00000E170000}"/>
    <cellStyle name="Vírgula 4 2 4 3 5 3" xfId="5902" xr:uid="{00000000-0005-0000-0000-00000F170000}"/>
    <cellStyle name="Vírgula 4 2 4 3 6" xfId="5903" xr:uid="{00000000-0005-0000-0000-000010170000}"/>
    <cellStyle name="Vírgula 4 2 4 3 6 2" xfId="5904" xr:uid="{00000000-0005-0000-0000-000011170000}"/>
    <cellStyle name="Vírgula 4 2 4 3 6 3" xfId="5905" xr:uid="{00000000-0005-0000-0000-000012170000}"/>
    <cellStyle name="Vírgula 4 2 4 3 7" xfId="5906" xr:uid="{00000000-0005-0000-0000-000013170000}"/>
    <cellStyle name="Vírgula 4 2 4 3 7 2" xfId="5907" xr:uid="{00000000-0005-0000-0000-000014170000}"/>
    <cellStyle name="Vírgula 4 2 4 3 7 3" xfId="5908" xr:uid="{00000000-0005-0000-0000-000015170000}"/>
    <cellStyle name="Vírgula 4 2 4 3 8" xfId="5909" xr:uid="{00000000-0005-0000-0000-000016170000}"/>
    <cellStyle name="Vírgula 4 2 4 3 8 2" xfId="5910" xr:uid="{00000000-0005-0000-0000-000017170000}"/>
    <cellStyle name="Vírgula 4 2 4 3 8 3" xfId="5911" xr:uid="{00000000-0005-0000-0000-000018170000}"/>
    <cellStyle name="Vírgula 4 2 4 3 9" xfId="5912" xr:uid="{00000000-0005-0000-0000-000019170000}"/>
    <cellStyle name="Vírgula 4 2 4 3 9 2" xfId="5913" xr:uid="{00000000-0005-0000-0000-00001A170000}"/>
    <cellStyle name="Vírgula 4 2 4 3 9 3" xfId="5914" xr:uid="{00000000-0005-0000-0000-00001B170000}"/>
    <cellStyle name="Vírgula 4 2 4 4" xfId="5915" xr:uid="{00000000-0005-0000-0000-00001C170000}"/>
    <cellStyle name="Vírgula 4 2 4 4 10" xfId="5916" xr:uid="{00000000-0005-0000-0000-00001D170000}"/>
    <cellStyle name="Vírgula 4 2 4 4 2" xfId="5917" xr:uid="{00000000-0005-0000-0000-00001E170000}"/>
    <cellStyle name="Vírgula 4 2 4 4 2 2" xfId="5918" xr:uid="{00000000-0005-0000-0000-00001F170000}"/>
    <cellStyle name="Vírgula 4 2 4 4 2 3" xfId="5919" xr:uid="{00000000-0005-0000-0000-000020170000}"/>
    <cellStyle name="Vírgula 4 2 4 4 3" xfId="5920" xr:uid="{00000000-0005-0000-0000-000021170000}"/>
    <cellStyle name="Vírgula 4 2 4 4 3 2" xfId="5921" xr:uid="{00000000-0005-0000-0000-000022170000}"/>
    <cellStyle name="Vírgula 4 2 4 4 3 3" xfId="5922" xr:uid="{00000000-0005-0000-0000-000023170000}"/>
    <cellStyle name="Vírgula 4 2 4 4 4" xfId="5923" xr:uid="{00000000-0005-0000-0000-000024170000}"/>
    <cellStyle name="Vírgula 4 2 4 4 4 2" xfId="5924" xr:uid="{00000000-0005-0000-0000-000025170000}"/>
    <cellStyle name="Vírgula 4 2 4 4 4 3" xfId="5925" xr:uid="{00000000-0005-0000-0000-000026170000}"/>
    <cellStyle name="Vírgula 4 2 4 4 5" xfId="5926" xr:uid="{00000000-0005-0000-0000-000027170000}"/>
    <cellStyle name="Vírgula 4 2 4 4 5 2" xfId="5927" xr:uid="{00000000-0005-0000-0000-000028170000}"/>
    <cellStyle name="Vírgula 4 2 4 4 5 3" xfId="5928" xr:uid="{00000000-0005-0000-0000-000029170000}"/>
    <cellStyle name="Vírgula 4 2 4 4 6" xfId="5929" xr:uid="{00000000-0005-0000-0000-00002A170000}"/>
    <cellStyle name="Vírgula 4 2 4 4 6 2" xfId="5930" xr:uid="{00000000-0005-0000-0000-00002B170000}"/>
    <cellStyle name="Vírgula 4 2 4 4 6 3" xfId="5931" xr:uid="{00000000-0005-0000-0000-00002C170000}"/>
    <cellStyle name="Vírgula 4 2 4 4 7" xfId="5932" xr:uid="{00000000-0005-0000-0000-00002D170000}"/>
    <cellStyle name="Vírgula 4 2 4 4 7 2" xfId="5933" xr:uid="{00000000-0005-0000-0000-00002E170000}"/>
    <cellStyle name="Vírgula 4 2 4 4 7 3" xfId="5934" xr:uid="{00000000-0005-0000-0000-00002F170000}"/>
    <cellStyle name="Vírgula 4 2 4 4 8" xfId="5935" xr:uid="{00000000-0005-0000-0000-000030170000}"/>
    <cellStyle name="Vírgula 4 2 4 4 8 2" xfId="5936" xr:uid="{00000000-0005-0000-0000-000031170000}"/>
    <cellStyle name="Vírgula 4 2 4 4 8 3" xfId="5937" xr:uid="{00000000-0005-0000-0000-000032170000}"/>
    <cellStyle name="Vírgula 4 2 4 4 9" xfId="5938" xr:uid="{00000000-0005-0000-0000-000033170000}"/>
    <cellStyle name="Vírgula 4 2 4 5" xfId="5939" xr:uid="{00000000-0005-0000-0000-000034170000}"/>
    <cellStyle name="Vírgula 4 2 4 5 2" xfId="5940" xr:uid="{00000000-0005-0000-0000-000035170000}"/>
    <cellStyle name="Vírgula 4 2 4 5 2 2" xfId="5941" xr:uid="{00000000-0005-0000-0000-000036170000}"/>
    <cellStyle name="Vírgula 4 2 4 5 2 3" xfId="5942" xr:uid="{00000000-0005-0000-0000-000037170000}"/>
    <cellStyle name="Vírgula 4 2 4 5 3" xfId="5943" xr:uid="{00000000-0005-0000-0000-000038170000}"/>
    <cellStyle name="Vírgula 4 2 4 5 3 2" xfId="5944" xr:uid="{00000000-0005-0000-0000-000039170000}"/>
    <cellStyle name="Vírgula 4 2 4 5 3 3" xfId="5945" xr:uid="{00000000-0005-0000-0000-00003A170000}"/>
    <cellStyle name="Vírgula 4 2 4 5 4" xfId="5946" xr:uid="{00000000-0005-0000-0000-00003B170000}"/>
    <cellStyle name="Vírgula 4 2 4 5 4 2" xfId="5947" xr:uid="{00000000-0005-0000-0000-00003C170000}"/>
    <cellStyle name="Vírgula 4 2 4 5 4 3" xfId="5948" xr:uid="{00000000-0005-0000-0000-00003D170000}"/>
    <cellStyle name="Vírgula 4 2 4 5 5" xfId="5949" xr:uid="{00000000-0005-0000-0000-00003E170000}"/>
    <cellStyle name="Vírgula 4 2 4 5 5 2" xfId="5950" xr:uid="{00000000-0005-0000-0000-00003F170000}"/>
    <cellStyle name="Vírgula 4 2 4 5 5 3" xfId="5951" xr:uid="{00000000-0005-0000-0000-000040170000}"/>
    <cellStyle name="Vírgula 4 2 4 5 6" xfId="5952" xr:uid="{00000000-0005-0000-0000-000041170000}"/>
    <cellStyle name="Vírgula 4 2 4 5 6 2" xfId="5953" xr:uid="{00000000-0005-0000-0000-000042170000}"/>
    <cellStyle name="Vírgula 4 2 4 5 6 3" xfId="5954" xr:uid="{00000000-0005-0000-0000-000043170000}"/>
    <cellStyle name="Vírgula 4 2 4 5 7" xfId="5955" xr:uid="{00000000-0005-0000-0000-000044170000}"/>
    <cellStyle name="Vírgula 4 2 4 5 7 2" xfId="5956" xr:uid="{00000000-0005-0000-0000-000045170000}"/>
    <cellStyle name="Vírgula 4 2 4 5 7 3" xfId="5957" xr:uid="{00000000-0005-0000-0000-000046170000}"/>
    <cellStyle name="Vírgula 4 2 4 5 8" xfId="5958" xr:uid="{00000000-0005-0000-0000-000047170000}"/>
    <cellStyle name="Vírgula 4 2 4 5 9" xfId="5959" xr:uid="{00000000-0005-0000-0000-000048170000}"/>
    <cellStyle name="Vírgula 4 2 4 6" xfId="5960" xr:uid="{00000000-0005-0000-0000-000049170000}"/>
    <cellStyle name="Vírgula 4 2 4 6 2" xfId="5961" xr:uid="{00000000-0005-0000-0000-00004A170000}"/>
    <cellStyle name="Vírgula 4 2 4 6 3" xfId="5962" xr:uid="{00000000-0005-0000-0000-00004B170000}"/>
    <cellStyle name="Vírgula 4 2 4 7" xfId="5963" xr:uid="{00000000-0005-0000-0000-00004C170000}"/>
    <cellStyle name="Vírgula 4 2 4 7 2" xfId="5964" xr:uid="{00000000-0005-0000-0000-00004D170000}"/>
    <cellStyle name="Vírgula 4 2 4 7 3" xfId="5965" xr:uid="{00000000-0005-0000-0000-00004E170000}"/>
    <cellStyle name="Vírgula 4 2 4 8" xfId="5966" xr:uid="{00000000-0005-0000-0000-00004F170000}"/>
    <cellStyle name="Vírgula 4 2 4 8 2" xfId="5967" xr:uid="{00000000-0005-0000-0000-000050170000}"/>
    <cellStyle name="Vírgula 4 2 4 8 3" xfId="5968" xr:uid="{00000000-0005-0000-0000-000051170000}"/>
    <cellStyle name="Vírgula 4 2 4 9" xfId="5969" xr:uid="{00000000-0005-0000-0000-000052170000}"/>
    <cellStyle name="Vírgula 4 2 4 9 2" xfId="5970" xr:uid="{00000000-0005-0000-0000-000053170000}"/>
    <cellStyle name="Vírgula 4 2 4 9 3" xfId="5971" xr:uid="{00000000-0005-0000-0000-000054170000}"/>
    <cellStyle name="Vírgula 4 2 5" xfId="5972" xr:uid="{00000000-0005-0000-0000-000055170000}"/>
    <cellStyle name="Vírgula 4 2 5 10" xfId="5973" xr:uid="{00000000-0005-0000-0000-000056170000}"/>
    <cellStyle name="Vírgula 4 2 5 10 2" xfId="5974" xr:uid="{00000000-0005-0000-0000-000057170000}"/>
    <cellStyle name="Vírgula 4 2 5 10 3" xfId="5975" xr:uid="{00000000-0005-0000-0000-000058170000}"/>
    <cellStyle name="Vírgula 4 2 5 11" xfId="5976" xr:uid="{00000000-0005-0000-0000-000059170000}"/>
    <cellStyle name="Vírgula 4 2 5 12" xfId="5977" xr:uid="{00000000-0005-0000-0000-00005A170000}"/>
    <cellStyle name="Vírgula 4 2 5 2" xfId="5978" xr:uid="{00000000-0005-0000-0000-00005B170000}"/>
    <cellStyle name="Vírgula 4 2 5 2 10" xfId="5979" xr:uid="{00000000-0005-0000-0000-00005C170000}"/>
    <cellStyle name="Vírgula 4 2 5 2 2" xfId="5980" xr:uid="{00000000-0005-0000-0000-00005D170000}"/>
    <cellStyle name="Vírgula 4 2 5 2 2 2" xfId="5981" xr:uid="{00000000-0005-0000-0000-00005E170000}"/>
    <cellStyle name="Vírgula 4 2 5 2 2 3" xfId="5982" xr:uid="{00000000-0005-0000-0000-00005F170000}"/>
    <cellStyle name="Vírgula 4 2 5 2 3" xfId="5983" xr:uid="{00000000-0005-0000-0000-000060170000}"/>
    <cellStyle name="Vírgula 4 2 5 2 3 2" xfId="5984" xr:uid="{00000000-0005-0000-0000-000061170000}"/>
    <cellStyle name="Vírgula 4 2 5 2 3 3" xfId="5985" xr:uid="{00000000-0005-0000-0000-000062170000}"/>
    <cellStyle name="Vírgula 4 2 5 2 4" xfId="5986" xr:uid="{00000000-0005-0000-0000-000063170000}"/>
    <cellStyle name="Vírgula 4 2 5 2 4 2" xfId="5987" xr:uid="{00000000-0005-0000-0000-000064170000}"/>
    <cellStyle name="Vírgula 4 2 5 2 4 3" xfId="5988" xr:uid="{00000000-0005-0000-0000-000065170000}"/>
    <cellStyle name="Vírgula 4 2 5 2 5" xfId="5989" xr:uid="{00000000-0005-0000-0000-000066170000}"/>
    <cellStyle name="Vírgula 4 2 5 2 5 2" xfId="5990" xr:uid="{00000000-0005-0000-0000-000067170000}"/>
    <cellStyle name="Vírgula 4 2 5 2 5 3" xfId="5991" xr:uid="{00000000-0005-0000-0000-000068170000}"/>
    <cellStyle name="Vírgula 4 2 5 2 6" xfId="5992" xr:uid="{00000000-0005-0000-0000-000069170000}"/>
    <cellStyle name="Vírgula 4 2 5 2 6 2" xfId="5993" xr:uid="{00000000-0005-0000-0000-00006A170000}"/>
    <cellStyle name="Vírgula 4 2 5 2 6 3" xfId="5994" xr:uid="{00000000-0005-0000-0000-00006B170000}"/>
    <cellStyle name="Vírgula 4 2 5 2 7" xfId="5995" xr:uid="{00000000-0005-0000-0000-00006C170000}"/>
    <cellStyle name="Vírgula 4 2 5 2 7 2" xfId="5996" xr:uid="{00000000-0005-0000-0000-00006D170000}"/>
    <cellStyle name="Vírgula 4 2 5 2 7 3" xfId="5997" xr:uid="{00000000-0005-0000-0000-00006E170000}"/>
    <cellStyle name="Vírgula 4 2 5 2 8" xfId="5998" xr:uid="{00000000-0005-0000-0000-00006F170000}"/>
    <cellStyle name="Vírgula 4 2 5 2 8 2" xfId="5999" xr:uid="{00000000-0005-0000-0000-000070170000}"/>
    <cellStyle name="Vírgula 4 2 5 2 8 3" xfId="6000" xr:uid="{00000000-0005-0000-0000-000071170000}"/>
    <cellStyle name="Vírgula 4 2 5 2 9" xfId="6001" xr:uid="{00000000-0005-0000-0000-000072170000}"/>
    <cellStyle name="Vírgula 4 2 5 3" xfId="6002" xr:uid="{00000000-0005-0000-0000-000073170000}"/>
    <cellStyle name="Vírgula 4 2 5 3 2" xfId="6003" xr:uid="{00000000-0005-0000-0000-000074170000}"/>
    <cellStyle name="Vírgula 4 2 5 3 2 2" xfId="6004" xr:uid="{00000000-0005-0000-0000-000075170000}"/>
    <cellStyle name="Vírgula 4 2 5 3 2 3" xfId="6005" xr:uid="{00000000-0005-0000-0000-000076170000}"/>
    <cellStyle name="Vírgula 4 2 5 3 3" xfId="6006" xr:uid="{00000000-0005-0000-0000-000077170000}"/>
    <cellStyle name="Vírgula 4 2 5 3 3 2" xfId="6007" xr:uid="{00000000-0005-0000-0000-000078170000}"/>
    <cellStyle name="Vírgula 4 2 5 3 3 3" xfId="6008" xr:uid="{00000000-0005-0000-0000-000079170000}"/>
    <cellStyle name="Vírgula 4 2 5 3 4" xfId="6009" xr:uid="{00000000-0005-0000-0000-00007A170000}"/>
    <cellStyle name="Vírgula 4 2 5 3 4 2" xfId="6010" xr:uid="{00000000-0005-0000-0000-00007B170000}"/>
    <cellStyle name="Vírgula 4 2 5 3 4 3" xfId="6011" xr:uid="{00000000-0005-0000-0000-00007C170000}"/>
    <cellStyle name="Vírgula 4 2 5 3 5" xfId="6012" xr:uid="{00000000-0005-0000-0000-00007D170000}"/>
    <cellStyle name="Vírgula 4 2 5 3 5 2" xfId="6013" xr:uid="{00000000-0005-0000-0000-00007E170000}"/>
    <cellStyle name="Vírgula 4 2 5 3 5 3" xfId="6014" xr:uid="{00000000-0005-0000-0000-00007F170000}"/>
    <cellStyle name="Vírgula 4 2 5 3 6" xfId="6015" xr:uid="{00000000-0005-0000-0000-000080170000}"/>
    <cellStyle name="Vírgula 4 2 5 3 6 2" xfId="6016" xr:uid="{00000000-0005-0000-0000-000081170000}"/>
    <cellStyle name="Vírgula 4 2 5 3 6 3" xfId="6017" xr:uid="{00000000-0005-0000-0000-000082170000}"/>
    <cellStyle name="Vírgula 4 2 5 3 7" xfId="6018" xr:uid="{00000000-0005-0000-0000-000083170000}"/>
    <cellStyle name="Vírgula 4 2 5 3 7 2" xfId="6019" xr:uid="{00000000-0005-0000-0000-000084170000}"/>
    <cellStyle name="Vírgula 4 2 5 3 7 3" xfId="6020" xr:uid="{00000000-0005-0000-0000-000085170000}"/>
    <cellStyle name="Vírgula 4 2 5 3 8" xfId="6021" xr:uid="{00000000-0005-0000-0000-000086170000}"/>
    <cellStyle name="Vírgula 4 2 5 3 9" xfId="6022" xr:uid="{00000000-0005-0000-0000-000087170000}"/>
    <cellStyle name="Vírgula 4 2 5 4" xfId="6023" xr:uid="{00000000-0005-0000-0000-000088170000}"/>
    <cellStyle name="Vírgula 4 2 5 4 2" xfId="6024" xr:uid="{00000000-0005-0000-0000-000089170000}"/>
    <cellStyle name="Vírgula 4 2 5 4 3" xfId="6025" xr:uid="{00000000-0005-0000-0000-00008A170000}"/>
    <cellStyle name="Vírgula 4 2 5 5" xfId="6026" xr:uid="{00000000-0005-0000-0000-00008B170000}"/>
    <cellStyle name="Vírgula 4 2 5 5 2" xfId="6027" xr:uid="{00000000-0005-0000-0000-00008C170000}"/>
    <cellStyle name="Vírgula 4 2 5 5 3" xfId="6028" xr:uid="{00000000-0005-0000-0000-00008D170000}"/>
    <cellStyle name="Vírgula 4 2 5 6" xfId="6029" xr:uid="{00000000-0005-0000-0000-00008E170000}"/>
    <cellStyle name="Vírgula 4 2 5 6 2" xfId="6030" xr:uid="{00000000-0005-0000-0000-00008F170000}"/>
    <cellStyle name="Vírgula 4 2 5 6 3" xfId="6031" xr:uid="{00000000-0005-0000-0000-000090170000}"/>
    <cellStyle name="Vírgula 4 2 5 7" xfId="6032" xr:uid="{00000000-0005-0000-0000-000091170000}"/>
    <cellStyle name="Vírgula 4 2 5 7 2" xfId="6033" xr:uid="{00000000-0005-0000-0000-000092170000}"/>
    <cellStyle name="Vírgula 4 2 5 7 3" xfId="6034" xr:uid="{00000000-0005-0000-0000-000093170000}"/>
    <cellStyle name="Vírgula 4 2 5 8" xfId="6035" xr:uid="{00000000-0005-0000-0000-000094170000}"/>
    <cellStyle name="Vírgula 4 2 5 8 2" xfId="6036" xr:uid="{00000000-0005-0000-0000-000095170000}"/>
    <cellStyle name="Vírgula 4 2 5 8 3" xfId="6037" xr:uid="{00000000-0005-0000-0000-000096170000}"/>
    <cellStyle name="Vírgula 4 2 5 9" xfId="6038" xr:uid="{00000000-0005-0000-0000-000097170000}"/>
    <cellStyle name="Vírgula 4 2 5 9 2" xfId="6039" xr:uid="{00000000-0005-0000-0000-000098170000}"/>
    <cellStyle name="Vírgula 4 2 5 9 3" xfId="6040" xr:uid="{00000000-0005-0000-0000-000099170000}"/>
    <cellStyle name="Vírgula 4 2 6" xfId="6041" xr:uid="{00000000-0005-0000-0000-00009A170000}"/>
    <cellStyle name="Vírgula 4 2 6 10" xfId="6042" xr:uid="{00000000-0005-0000-0000-00009B170000}"/>
    <cellStyle name="Vírgula 4 2 6 10 2" xfId="6043" xr:uid="{00000000-0005-0000-0000-00009C170000}"/>
    <cellStyle name="Vírgula 4 2 6 10 3" xfId="6044" xr:uid="{00000000-0005-0000-0000-00009D170000}"/>
    <cellStyle name="Vírgula 4 2 6 11" xfId="6045" xr:uid="{00000000-0005-0000-0000-00009E170000}"/>
    <cellStyle name="Vírgula 4 2 6 12" xfId="6046" xr:uid="{00000000-0005-0000-0000-00009F170000}"/>
    <cellStyle name="Vírgula 4 2 6 2" xfId="6047" xr:uid="{00000000-0005-0000-0000-0000A0170000}"/>
    <cellStyle name="Vírgula 4 2 6 2 10" xfId="6048" xr:uid="{00000000-0005-0000-0000-0000A1170000}"/>
    <cellStyle name="Vírgula 4 2 6 2 2" xfId="6049" xr:uid="{00000000-0005-0000-0000-0000A2170000}"/>
    <cellStyle name="Vírgula 4 2 6 2 2 2" xfId="6050" xr:uid="{00000000-0005-0000-0000-0000A3170000}"/>
    <cellStyle name="Vírgula 4 2 6 2 2 3" xfId="6051" xr:uid="{00000000-0005-0000-0000-0000A4170000}"/>
    <cellStyle name="Vírgula 4 2 6 2 3" xfId="6052" xr:uid="{00000000-0005-0000-0000-0000A5170000}"/>
    <cellStyle name="Vírgula 4 2 6 2 3 2" xfId="6053" xr:uid="{00000000-0005-0000-0000-0000A6170000}"/>
    <cellStyle name="Vírgula 4 2 6 2 3 3" xfId="6054" xr:uid="{00000000-0005-0000-0000-0000A7170000}"/>
    <cellStyle name="Vírgula 4 2 6 2 4" xfId="6055" xr:uid="{00000000-0005-0000-0000-0000A8170000}"/>
    <cellStyle name="Vírgula 4 2 6 2 4 2" xfId="6056" xr:uid="{00000000-0005-0000-0000-0000A9170000}"/>
    <cellStyle name="Vírgula 4 2 6 2 4 3" xfId="6057" xr:uid="{00000000-0005-0000-0000-0000AA170000}"/>
    <cellStyle name="Vírgula 4 2 6 2 5" xfId="6058" xr:uid="{00000000-0005-0000-0000-0000AB170000}"/>
    <cellStyle name="Vírgula 4 2 6 2 5 2" xfId="6059" xr:uid="{00000000-0005-0000-0000-0000AC170000}"/>
    <cellStyle name="Vírgula 4 2 6 2 5 3" xfId="6060" xr:uid="{00000000-0005-0000-0000-0000AD170000}"/>
    <cellStyle name="Vírgula 4 2 6 2 6" xfId="6061" xr:uid="{00000000-0005-0000-0000-0000AE170000}"/>
    <cellStyle name="Vírgula 4 2 6 2 6 2" xfId="6062" xr:uid="{00000000-0005-0000-0000-0000AF170000}"/>
    <cellStyle name="Vírgula 4 2 6 2 6 3" xfId="6063" xr:uid="{00000000-0005-0000-0000-0000B0170000}"/>
    <cellStyle name="Vírgula 4 2 6 2 7" xfId="6064" xr:uid="{00000000-0005-0000-0000-0000B1170000}"/>
    <cellStyle name="Vírgula 4 2 6 2 7 2" xfId="6065" xr:uid="{00000000-0005-0000-0000-0000B2170000}"/>
    <cellStyle name="Vírgula 4 2 6 2 7 3" xfId="6066" xr:uid="{00000000-0005-0000-0000-0000B3170000}"/>
    <cellStyle name="Vírgula 4 2 6 2 8" xfId="6067" xr:uid="{00000000-0005-0000-0000-0000B4170000}"/>
    <cellStyle name="Vírgula 4 2 6 2 8 2" xfId="6068" xr:uid="{00000000-0005-0000-0000-0000B5170000}"/>
    <cellStyle name="Vírgula 4 2 6 2 8 3" xfId="6069" xr:uid="{00000000-0005-0000-0000-0000B6170000}"/>
    <cellStyle name="Vírgula 4 2 6 2 9" xfId="6070" xr:uid="{00000000-0005-0000-0000-0000B7170000}"/>
    <cellStyle name="Vírgula 4 2 6 3" xfId="6071" xr:uid="{00000000-0005-0000-0000-0000B8170000}"/>
    <cellStyle name="Vírgula 4 2 6 3 2" xfId="6072" xr:uid="{00000000-0005-0000-0000-0000B9170000}"/>
    <cellStyle name="Vírgula 4 2 6 3 2 2" xfId="6073" xr:uid="{00000000-0005-0000-0000-0000BA170000}"/>
    <cellStyle name="Vírgula 4 2 6 3 2 3" xfId="6074" xr:uid="{00000000-0005-0000-0000-0000BB170000}"/>
    <cellStyle name="Vírgula 4 2 6 3 3" xfId="6075" xr:uid="{00000000-0005-0000-0000-0000BC170000}"/>
    <cellStyle name="Vírgula 4 2 6 3 3 2" xfId="6076" xr:uid="{00000000-0005-0000-0000-0000BD170000}"/>
    <cellStyle name="Vírgula 4 2 6 3 3 3" xfId="6077" xr:uid="{00000000-0005-0000-0000-0000BE170000}"/>
    <cellStyle name="Vírgula 4 2 6 3 4" xfId="6078" xr:uid="{00000000-0005-0000-0000-0000BF170000}"/>
    <cellStyle name="Vírgula 4 2 6 3 4 2" xfId="6079" xr:uid="{00000000-0005-0000-0000-0000C0170000}"/>
    <cellStyle name="Vírgula 4 2 6 3 4 3" xfId="6080" xr:uid="{00000000-0005-0000-0000-0000C1170000}"/>
    <cellStyle name="Vírgula 4 2 6 3 5" xfId="6081" xr:uid="{00000000-0005-0000-0000-0000C2170000}"/>
    <cellStyle name="Vírgula 4 2 6 3 5 2" xfId="6082" xr:uid="{00000000-0005-0000-0000-0000C3170000}"/>
    <cellStyle name="Vírgula 4 2 6 3 5 3" xfId="6083" xr:uid="{00000000-0005-0000-0000-0000C4170000}"/>
    <cellStyle name="Vírgula 4 2 6 3 6" xfId="6084" xr:uid="{00000000-0005-0000-0000-0000C5170000}"/>
    <cellStyle name="Vírgula 4 2 6 3 6 2" xfId="6085" xr:uid="{00000000-0005-0000-0000-0000C6170000}"/>
    <cellStyle name="Vírgula 4 2 6 3 6 3" xfId="6086" xr:uid="{00000000-0005-0000-0000-0000C7170000}"/>
    <cellStyle name="Vírgula 4 2 6 3 7" xfId="6087" xr:uid="{00000000-0005-0000-0000-0000C8170000}"/>
    <cellStyle name="Vírgula 4 2 6 3 7 2" xfId="6088" xr:uid="{00000000-0005-0000-0000-0000C9170000}"/>
    <cellStyle name="Vírgula 4 2 6 3 7 3" xfId="6089" xr:uid="{00000000-0005-0000-0000-0000CA170000}"/>
    <cellStyle name="Vírgula 4 2 6 3 8" xfId="6090" xr:uid="{00000000-0005-0000-0000-0000CB170000}"/>
    <cellStyle name="Vírgula 4 2 6 3 9" xfId="6091" xr:uid="{00000000-0005-0000-0000-0000CC170000}"/>
    <cellStyle name="Vírgula 4 2 6 4" xfId="6092" xr:uid="{00000000-0005-0000-0000-0000CD170000}"/>
    <cellStyle name="Vírgula 4 2 6 4 2" xfId="6093" xr:uid="{00000000-0005-0000-0000-0000CE170000}"/>
    <cellStyle name="Vírgula 4 2 6 4 3" xfId="6094" xr:uid="{00000000-0005-0000-0000-0000CF170000}"/>
    <cellStyle name="Vírgula 4 2 6 5" xfId="6095" xr:uid="{00000000-0005-0000-0000-0000D0170000}"/>
    <cellStyle name="Vírgula 4 2 6 5 2" xfId="6096" xr:uid="{00000000-0005-0000-0000-0000D1170000}"/>
    <cellStyle name="Vírgula 4 2 6 5 3" xfId="6097" xr:uid="{00000000-0005-0000-0000-0000D2170000}"/>
    <cellStyle name="Vírgula 4 2 6 6" xfId="6098" xr:uid="{00000000-0005-0000-0000-0000D3170000}"/>
    <cellStyle name="Vírgula 4 2 6 6 2" xfId="6099" xr:uid="{00000000-0005-0000-0000-0000D4170000}"/>
    <cellStyle name="Vírgula 4 2 6 6 3" xfId="6100" xr:uid="{00000000-0005-0000-0000-0000D5170000}"/>
    <cellStyle name="Vírgula 4 2 6 7" xfId="6101" xr:uid="{00000000-0005-0000-0000-0000D6170000}"/>
    <cellStyle name="Vírgula 4 2 6 7 2" xfId="6102" xr:uid="{00000000-0005-0000-0000-0000D7170000}"/>
    <cellStyle name="Vírgula 4 2 6 7 3" xfId="6103" xr:uid="{00000000-0005-0000-0000-0000D8170000}"/>
    <cellStyle name="Vírgula 4 2 6 8" xfId="6104" xr:uid="{00000000-0005-0000-0000-0000D9170000}"/>
    <cellStyle name="Vírgula 4 2 6 8 2" xfId="6105" xr:uid="{00000000-0005-0000-0000-0000DA170000}"/>
    <cellStyle name="Vírgula 4 2 6 8 3" xfId="6106" xr:uid="{00000000-0005-0000-0000-0000DB170000}"/>
    <cellStyle name="Vírgula 4 2 6 9" xfId="6107" xr:uid="{00000000-0005-0000-0000-0000DC170000}"/>
    <cellStyle name="Vírgula 4 2 6 9 2" xfId="6108" xr:uid="{00000000-0005-0000-0000-0000DD170000}"/>
    <cellStyle name="Vírgula 4 2 6 9 3" xfId="6109" xr:uid="{00000000-0005-0000-0000-0000DE170000}"/>
    <cellStyle name="Vírgula 4 2 7" xfId="6110" xr:uid="{00000000-0005-0000-0000-0000DF170000}"/>
    <cellStyle name="Vírgula 4 2 7 10" xfId="6111" xr:uid="{00000000-0005-0000-0000-0000E0170000}"/>
    <cellStyle name="Vírgula 4 2 7 2" xfId="6112" xr:uid="{00000000-0005-0000-0000-0000E1170000}"/>
    <cellStyle name="Vírgula 4 2 7 2 2" xfId="6113" xr:uid="{00000000-0005-0000-0000-0000E2170000}"/>
    <cellStyle name="Vírgula 4 2 7 2 3" xfId="6114" xr:uid="{00000000-0005-0000-0000-0000E3170000}"/>
    <cellStyle name="Vírgula 4 2 7 3" xfId="6115" xr:uid="{00000000-0005-0000-0000-0000E4170000}"/>
    <cellStyle name="Vírgula 4 2 7 3 2" xfId="6116" xr:uid="{00000000-0005-0000-0000-0000E5170000}"/>
    <cellStyle name="Vírgula 4 2 7 3 3" xfId="6117" xr:uid="{00000000-0005-0000-0000-0000E6170000}"/>
    <cellStyle name="Vírgula 4 2 7 4" xfId="6118" xr:uid="{00000000-0005-0000-0000-0000E7170000}"/>
    <cellStyle name="Vírgula 4 2 7 4 2" xfId="6119" xr:uid="{00000000-0005-0000-0000-0000E8170000}"/>
    <cellStyle name="Vírgula 4 2 7 4 3" xfId="6120" xr:uid="{00000000-0005-0000-0000-0000E9170000}"/>
    <cellStyle name="Vírgula 4 2 7 5" xfId="6121" xr:uid="{00000000-0005-0000-0000-0000EA170000}"/>
    <cellStyle name="Vírgula 4 2 7 5 2" xfId="6122" xr:uid="{00000000-0005-0000-0000-0000EB170000}"/>
    <cellStyle name="Vírgula 4 2 7 5 3" xfId="6123" xr:uid="{00000000-0005-0000-0000-0000EC170000}"/>
    <cellStyle name="Vírgula 4 2 7 6" xfId="6124" xr:uid="{00000000-0005-0000-0000-0000ED170000}"/>
    <cellStyle name="Vírgula 4 2 7 6 2" xfId="6125" xr:uid="{00000000-0005-0000-0000-0000EE170000}"/>
    <cellStyle name="Vírgula 4 2 7 6 3" xfId="6126" xr:uid="{00000000-0005-0000-0000-0000EF170000}"/>
    <cellStyle name="Vírgula 4 2 7 7" xfId="6127" xr:uid="{00000000-0005-0000-0000-0000F0170000}"/>
    <cellStyle name="Vírgula 4 2 7 7 2" xfId="6128" xr:uid="{00000000-0005-0000-0000-0000F1170000}"/>
    <cellStyle name="Vírgula 4 2 7 7 3" xfId="6129" xr:uid="{00000000-0005-0000-0000-0000F2170000}"/>
    <cellStyle name="Vírgula 4 2 7 8" xfId="6130" xr:uid="{00000000-0005-0000-0000-0000F3170000}"/>
    <cellStyle name="Vírgula 4 2 7 8 2" xfId="6131" xr:uid="{00000000-0005-0000-0000-0000F4170000}"/>
    <cellStyle name="Vírgula 4 2 7 8 3" xfId="6132" xr:uid="{00000000-0005-0000-0000-0000F5170000}"/>
    <cellStyle name="Vírgula 4 2 7 9" xfId="6133" xr:uid="{00000000-0005-0000-0000-0000F6170000}"/>
    <cellStyle name="Vírgula 4 2 8" xfId="6134" xr:uid="{00000000-0005-0000-0000-0000F7170000}"/>
    <cellStyle name="Vírgula 4 2 8 2" xfId="6135" xr:uid="{00000000-0005-0000-0000-0000F8170000}"/>
    <cellStyle name="Vírgula 4 2 8 2 2" xfId="6136" xr:uid="{00000000-0005-0000-0000-0000F9170000}"/>
    <cellStyle name="Vírgula 4 2 8 2 3" xfId="6137" xr:uid="{00000000-0005-0000-0000-0000FA170000}"/>
    <cellStyle name="Vírgula 4 2 8 3" xfId="6138" xr:uid="{00000000-0005-0000-0000-0000FB170000}"/>
    <cellStyle name="Vírgula 4 2 8 3 2" xfId="6139" xr:uid="{00000000-0005-0000-0000-0000FC170000}"/>
    <cellStyle name="Vírgula 4 2 8 3 3" xfId="6140" xr:uid="{00000000-0005-0000-0000-0000FD170000}"/>
    <cellStyle name="Vírgula 4 2 8 4" xfId="6141" xr:uid="{00000000-0005-0000-0000-0000FE170000}"/>
    <cellStyle name="Vírgula 4 2 8 4 2" xfId="6142" xr:uid="{00000000-0005-0000-0000-0000FF170000}"/>
    <cellStyle name="Vírgula 4 2 8 4 3" xfId="6143" xr:uid="{00000000-0005-0000-0000-000000180000}"/>
    <cellStyle name="Vírgula 4 2 8 5" xfId="6144" xr:uid="{00000000-0005-0000-0000-000001180000}"/>
    <cellStyle name="Vírgula 4 2 8 5 2" xfId="6145" xr:uid="{00000000-0005-0000-0000-000002180000}"/>
    <cellStyle name="Vírgula 4 2 8 5 3" xfId="6146" xr:uid="{00000000-0005-0000-0000-000003180000}"/>
    <cellStyle name="Vírgula 4 2 8 6" xfId="6147" xr:uid="{00000000-0005-0000-0000-000004180000}"/>
    <cellStyle name="Vírgula 4 2 8 6 2" xfId="6148" xr:uid="{00000000-0005-0000-0000-000005180000}"/>
    <cellStyle name="Vírgula 4 2 8 6 3" xfId="6149" xr:uid="{00000000-0005-0000-0000-000006180000}"/>
    <cellStyle name="Vírgula 4 2 8 7" xfId="6150" xr:uid="{00000000-0005-0000-0000-000007180000}"/>
    <cellStyle name="Vírgula 4 2 8 7 2" xfId="6151" xr:uid="{00000000-0005-0000-0000-000008180000}"/>
    <cellStyle name="Vírgula 4 2 8 7 3" xfId="6152" xr:uid="{00000000-0005-0000-0000-000009180000}"/>
    <cellStyle name="Vírgula 4 2 8 8" xfId="6153" xr:uid="{00000000-0005-0000-0000-00000A180000}"/>
    <cellStyle name="Vírgula 4 2 8 9" xfId="6154" xr:uid="{00000000-0005-0000-0000-00000B180000}"/>
    <cellStyle name="Vírgula 4 2 9" xfId="6155" xr:uid="{00000000-0005-0000-0000-00000C180000}"/>
    <cellStyle name="Vírgula 4 2 9 2" xfId="6156" xr:uid="{00000000-0005-0000-0000-00000D180000}"/>
    <cellStyle name="Vírgula 4 2 9 3" xfId="6157" xr:uid="{00000000-0005-0000-0000-00000E180000}"/>
    <cellStyle name="Vírgula 4 3" xfId="6158" xr:uid="{00000000-0005-0000-0000-00000F180000}"/>
    <cellStyle name="Vírgula 4 3 10" xfId="6159" xr:uid="{00000000-0005-0000-0000-000010180000}"/>
    <cellStyle name="Vírgula 4 3 10 2" xfId="6160" xr:uid="{00000000-0005-0000-0000-000011180000}"/>
    <cellStyle name="Vírgula 4 3 10 3" xfId="6161" xr:uid="{00000000-0005-0000-0000-000012180000}"/>
    <cellStyle name="Vírgula 4 3 11" xfId="6162" xr:uid="{00000000-0005-0000-0000-000013180000}"/>
    <cellStyle name="Vírgula 4 3 11 2" xfId="6163" xr:uid="{00000000-0005-0000-0000-000014180000}"/>
    <cellStyle name="Vírgula 4 3 11 3" xfId="6164" xr:uid="{00000000-0005-0000-0000-000015180000}"/>
    <cellStyle name="Vírgula 4 3 12" xfId="6165" xr:uid="{00000000-0005-0000-0000-000016180000}"/>
    <cellStyle name="Vírgula 4 3 12 2" xfId="6166" xr:uid="{00000000-0005-0000-0000-000017180000}"/>
    <cellStyle name="Vírgula 4 3 12 3" xfId="6167" xr:uid="{00000000-0005-0000-0000-000018180000}"/>
    <cellStyle name="Vírgula 4 3 13" xfId="6168" xr:uid="{00000000-0005-0000-0000-000019180000}"/>
    <cellStyle name="Vírgula 4 3 13 2" xfId="6169" xr:uid="{00000000-0005-0000-0000-00001A180000}"/>
    <cellStyle name="Vírgula 4 3 13 3" xfId="6170" xr:uid="{00000000-0005-0000-0000-00001B180000}"/>
    <cellStyle name="Vírgula 4 3 14" xfId="6171" xr:uid="{00000000-0005-0000-0000-00001C180000}"/>
    <cellStyle name="Vírgula 4 3 14 2" xfId="6172" xr:uid="{00000000-0005-0000-0000-00001D180000}"/>
    <cellStyle name="Vírgula 4 3 14 3" xfId="6173" xr:uid="{00000000-0005-0000-0000-00001E180000}"/>
    <cellStyle name="Vírgula 4 3 15" xfId="6174" xr:uid="{00000000-0005-0000-0000-00001F180000}"/>
    <cellStyle name="Vírgula 4 3 16" xfId="6175" xr:uid="{00000000-0005-0000-0000-000020180000}"/>
    <cellStyle name="Vírgula 4 3 2" xfId="6176" xr:uid="{00000000-0005-0000-0000-000021180000}"/>
    <cellStyle name="Vírgula 4 3 2 10" xfId="6177" xr:uid="{00000000-0005-0000-0000-000022180000}"/>
    <cellStyle name="Vírgula 4 3 2 10 2" xfId="6178" xr:uid="{00000000-0005-0000-0000-000023180000}"/>
    <cellStyle name="Vírgula 4 3 2 10 3" xfId="6179" xr:uid="{00000000-0005-0000-0000-000024180000}"/>
    <cellStyle name="Vírgula 4 3 2 11" xfId="6180" xr:uid="{00000000-0005-0000-0000-000025180000}"/>
    <cellStyle name="Vírgula 4 3 2 11 2" xfId="6181" xr:uid="{00000000-0005-0000-0000-000026180000}"/>
    <cellStyle name="Vírgula 4 3 2 11 3" xfId="6182" xr:uid="{00000000-0005-0000-0000-000027180000}"/>
    <cellStyle name="Vírgula 4 3 2 12" xfId="6183" xr:uid="{00000000-0005-0000-0000-000028180000}"/>
    <cellStyle name="Vírgula 4 3 2 12 2" xfId="6184" xr:uid="{00000000-0005-0000-0000-000029180000}"/>
    <cellStyle name="Vírgula 4 3 2 12 3" xfId="6185" xr:uid="{00000000-0005-0000-0000-00002A180000}"/>
    <cellStyle name="Vírgula 4 3 2 13" xfId="6186" xr:uid="{00000000-0005-0000-0000-00002B180000}"/>
    <cellStyle name="Vírgula 4 3 2 14" xfId="6187" xr:uid="{00000000-0005-0000-0000-00002C180000}"/>
    <cellStyle name="Vírgula 4 3 2 2" xfId="6188" xr:uid="{00000000-0005-0000-0000-00002D180000}"/>
    <cellStyle name="Vírgula 4 3 2 2 10" xfId="6189" xr:uid="{00000000-0005-0000-0000-00002E180000}"/>
    <cellStyle name="Vírgula 4 3 2 2 10 2" xfId="6190" xr:uid="{00000000-0005-0000-0000-00002F180000}"/>
    <cellStyle name="Vírgula 4 3 2 2 10 3" xfId="6191" xr:uid="{00000000-0005-0000-0000-000030180000}"/>
    <cellStyle name="Vírgula 4 3 2 2 11" xfId="6192" xr:uid="{00000000-0005-0000-0000-000031180000}"/>
    <cellStyle name="Vírgula 4 3 2 2 12" xfId="6193" xr:uid="{00000000-0005-0000-0000-000032180000}"/>
    <cellStyle name="Vírgula 4 3 2 2 2" xfId="6194" xr:uid="{00000000-0005-0000-0000-000033180000}"/>
    <cellStyle name="Vírgula 4 3 2 2 2 10" xfId="6195" xr:uid="{00000000-0005-0000-0000-000034180000}"/>
    <cellStyle name="Vírgula 4 3 2 2 2 2" xfId="6196" xr:uid="{00000000-0005-0000-0000-000035180000}"/>
    <cellStyle name="Vírgula 4 3 2 2 2 2 2" xfId="6197" xr:uid="{00000000-0005-0000-0000-000036180000}"/>
    <cellStyle name="Vírgula 4 3 2 2 2 2 3" xfId="6198" xr:uid="{00000000-0005-0000-0000-000037180000}"/>
    <cellStyle name="Vírgula 4 3 2 2 2 3" xfId="6199" xr:uid="{00000000-0005-0000-0000-000038180000}"/>
    <cellStyle name="Vírgula 4 3 2 2 2 3 2" xfId="6200" xr:uid="{00000000-0005-0000-0000-000039180000}"/>
    <cellStyle name="Vírgula 4 3 2 2 2 3 3" xfId="6201" xr:uid="{00000000-0005-0000-0000-00003A180000}"/>
    <cellStyle name="Vírgula 4 3 2 2 2 4" xfId="6202" xr:uid="{00000000-0005-0000-0000-00003B180000}"/>
    <cellStyle name="Vírgula 4 3 2 2 2 4 2" xfId="6203" xr:uid="{00000000-0005-0000-0000-00003C180000}"/>
    <cellStyle name="Vírgula 4 3 2 2 2 4 3" xfId="6204" xr:uid="{00000000-0005-0000-0000-00003D180000}"/>
    <cellStyle name="Vírgula 4 3 2 2 2 5" xfId="6205" xr:uid="{00000000-0005-0000-0000-00003E180000}"/>
    <cellStyle name="Vírgula 4 3 2 2 2 5 2" xfId="6206" xr:uid="{00000000-0005-0000-0000-00003F180000}"/>
    <cellStyle name="Vírgula 4 3 2 2 2 5 3" xfId="6207" xr:uid="{00000000-0005-0000-0000-000040180000}"/>
    <cellStyle name="Vírgula 4 3 2 2 2 6" xfId="6208" xr:uid="{00000000-0005-0000-0000-000041180000}"/>
    <cellStyle name="Vírgula 4 3 2 2 2 6 2" xfId="6209" xr:uid="{00000000-0005-0000-0000-000042180000}"/>
    <cellStyle name="Vírgula 4 3 2 2 2 6 3" xfId="6210" xr:uid="{00000000-0005-0000-0000-000043180000}"/>
    <cellStyle name="Vírgula 4 3 2 2 2 7" xfId="6211" xr:uid="{00000000-0005-0000-0000-000044180000}"/>
    <cellStyle name="Vírgula 4 3 2 2 2 7 2" xfId="6212" xr:uid="{00000000-0005-0000-0000-000045180000}"/>
    <cellStyle name="Vírgula 4 3 2 2 2 7 3" xfId="6213" xr:uid="{00000000-0005-0000-0000-000046180000}"/>
    <cellStyle name="Vírgula 4 3 2 2 2 8" xfId="6214" xr:uid="{00000000-0005-0000-0000-000047180000}"/>
    <cellStyle name="Vírgula 4 3 2 2 2 8 2" xfId="6215" xr:uid="{00000000-0005-0000-0000-000048180000}"/>
    <cellStyle name="Vírgula 4 3 2 2 2 8 3" xfId="6216" xr:uid="{00000000-0005-0000-0000-000049180000}"/>
    <cellStyle name="Vírgula 4 3 2 2 2 9" xfId="6217" xr:uid="{00000000-0005-0000-0000-00004A180000}"/>
    <cellStyle name="Vírgula 4 3 2 2 3" xfId="6218" xr:uid="{00000000-0005-0000-0000-00004B180000}"/>
    <cellStyle name="Vírgula 4 3 2 2 3 2" xfId="6219" xr:uid="{00000000-0005-0000-0000-00004C180000}"/>
    <cellStyle name="Vírgula 4 3 2 2 3 2 2" xfId="6220" xr:uid="{00000000-0005-0000-0000-00004D180000}"/>
    <cellStyle name="Vírgula 4 3 2 2 3 2 3" xfId="6221" xr:uid="{00000000-0005-0000-0000-00004E180000}"/>
    <cellStyle name="Vírgula 4 3 2 2 3 3" xfId="6222" xr:uid="{00000000-0005-0000-0000-00004F180000}"/>
    <cellStyle name="Vírgula 4 3 2 2 3 3 2" xfId="6223" xr:uid="{00000000-0005-0000-0000-000050180000}"/>
    <cellStyle name="Vírgula 4 3 2 2 3 3 3" xfId="6224" xr:uid="{00000000-0005-0000-0000-000051180000}"/>
    <cellStyle name="Vírgula 4 3 2 2 3 4" xfId="6225" xr:uid="{00000000-0005-0000-0000-000052180000}"/>
    <cellStyle name="Vírgula 4 3 2 2 3 4 2" xfId="6226" xr:uid="{00000000-0005-0000-0000-000053180000}"/>
    <cellStyle name="Vírgula 4 3 2 2 3 4 3" xfId="6227" xr:uid="{00000000-0005-0000-0000-000054180000}"/>
    <cellStyle name="Vírgula 4 3 2 2 3 5" xfId="6228" xr:uid="{00000000-0005-0000-0000-000055180000}"/>
    <cellStyle name="Vírgula 4 3 2 2 3 5 2" xfId="6229" xr:uid="{00000000-0005-0000-0000-000056180000}"/>
    <cellStyle name="Vírgula 4 3 2 2 3 5 3" xfId="6230" xr:uid="{00000000-0005-0000-0000-000057180000}"/>
    <cellStyle name="Vírgula 4 3 2 2 3 6" xfId="6231" xr:uid="{00000000-0005-0000-0000-000058180000}"/>
    <cellStyle name="Vírgula 4 3 2 2 3 6 2" xfId="6232" xr:uid="{00000000-0005-0000-0000-000059180000}"/>
    <cellStyle name="Vírgula 4 3 2 2 3 6 3" xfId="6233" xr:uid="{00000000-0005-0000-0000-00005A180000}"/>
    <cellStyle name="Vírgula 4 3 2 2 3 7" xfId="6234" xr:uid="{00000000-0005-0000-0000-00005B180000}"/>
    <cellStyle name="Vírgula 4 3 2 2 3 7 2" xfId="6235" xr:uid="{00000000-0005-0000-0000-00005C180000}"/>
    <cellStyle name="Vírgula 4 3 2 2 3 7 3" xfId="6236" xr:uid="{00000000-0005-0000-0000-00005D180000}"/>
    <cellStyle name="Vírgula 4 3 2 2 3 8" xfId="6237" xr:uid="{00000000-0005-0000-0000-00005E180000}"/>
    <cellStyle name="Vírgula 4 3 2 2 3 9" xfId="6238" xr:uid="{00000000-0005-0000-0000-00005F180000}"/>
    <cellStyle name="Vírgula 4 3 2 2 4" xfId="6239" xr:uid="{00000000-0005-0000-0000-000060180000}"/>
    <cellStyle name="Vírgula 4 3 2 2 4 2" xfId="6240" xr:uid="{00000000-0005-0000-0000-000061180000}"/>
    <cellStyle name="Vírgula 4 3 2 2 4 3" xfId="6241" xr:uid="{00000000-0005-0000-0000-000062180000}"/>
    <cellStyle name="Vírgula 4 3 2 2 5" xfId="6242" xr:uid="{00000000-0005-0000-0000-000063180000}"/>
    <cellStyle name="Vírgula 4 3 2 2 5 2" xfId="6243" xr:uid="{00000000-0005-0000-0000-000064180000}"/>
    <cellStyle name="Vírgula 4 3 2 2 5 3" xfId="6244" xr:uid="{00000000-0005-0000-0000-000065180000}"/>
    <cellStyle name="Vírgula 4 3 2 2 6" xfId="6245" xr:uid="{00000000-0005-0000-0000-000066180000}"/>
    <cellStyle name="Vírgula 4 3 2 2 6 2" xfId="6246" xr:uid="{00000000-0005-0000-0000-000067180000}"/>
    <cellStyle name="Vírgula 4 3 2 2 6 3" xfId="6247" xr:uid="{00000000-0005-0000-0000-000068180000}"/>
    <cellStyle name="Vírgula 4 3 2 2 7" xfId="6248" xr:uid="{00000000-0005-0000-0000-000069180000}"/>
    <cellStyle name="Vírgula 4 3 2 2 7 2" xfId="6249" xr:uid="{00000000-0005-0000-0000-00006A180000}"/>
    <cellStyle name="Vírgula 4 3 2 2 7 3" xfId="6250" xr:uid="{00000000-0005-0000-0000-00006B180000}"/>
    <cellStyle name="Vírgula 4 3 2 2 8" xfId="6251" xr:uid="{00000000-0005-0000-0000-00006C180000}"/>
    <cellStyle name="Vírgula 4 3 2 2 8 2" xfId="6252" xr:uid="{00000000-0005-0000-0000-00006D180000}"/>
    <cellStyle name="Vírgula 4 3 2 2 8 3" xfId="6253" xr:uid="{00000000-0005-0000-0000-00006E180000}"/>
    <cellStyle name="Vírgula 4 3 2 2 9" xfId="6254" xr:uid="{00000000-0005-0000-0000-00006F180000}"/>
    <cellStyle name="Vírgula 4 3 2 2 9 2" xfId="6255" xr:uid="{00000000-0005-0000-0000-000070180000}"/>
    <cellStyle name="Vírgula 4 3 2 2 9 3" xfId="6256" xr:uid="{00000000-0005-0000-0000-000071180000}"/>
    <cellStyle name="Vírgula 4 3 2 3" xfId="6257" xr:uid="{00000000-0005-0000-0000-000072180000}"/>
    <cellStyle name="Vírgula 4 3 2 3 10" xfId="6258" xr:uid="{00000000-0005-0000-0000-000073180000}"/>
    <cellStyle name="Vírgula 4 3 2 3 10 2" xfId="6259" xr:uid="{00000000-0005-0000-0000-000074180000}"/>
    <cellStyle name="Vírgula 4 3 2 3 10 3" xfId="6260" xr:uid="{00000000-0005-0000-0000-000075180000}"/>
    <cellStyle name="Vírgula 4 3 2 3 11" xfId="6261" xr:uid="{00000000-0005-0000-0000-000076180000}"/>
    <cellStyle name="Vírgula 4 3 2 3 12" xfId="6262" xr:uid="{00000000-0005-0000-0000-000077180000}"/>
    <cellStyle name="Vírgula 4 3 2 3 2" xfId="6263" xr:uid="{00000000-0005-0000-0000-000078180000}"/>
    <cellStyle name="Vírgula 4 3 2 3 2 10" xfId="6264" xr:uid="{00000000-0005-0000-0000-000079180000}"/>
    <cellStyle name="Vírgula 4 3 2 3 2 2" xfId="6265" xr:uid="{00000000-0005-0000-0000-00007A180000}"/>
    <cellStyle name="Vírgula 4 3 2 3 2 2 2" xfId="6266" xr:uid="{00000000-0005-0000-0000-00007B180000}"/>
    <cellStyle name="Vírgula 4 3 2 3 2 2 3" xfId="6267" xr:uid="{00000000-0005-0000-0000-00007C180000}"/>
    <cellStyle name="Vírgula 4 3 2 3 2 3" xfId="6268" xr:uid="{00000000-0005-0000-0000-00007D180000}"/>
    <cellStyle name="Vírgula 4 3 2 3 2 3 2" xfId="6269" xr:uid="{00000000-0005-0000-0000-00007E180000}"/>
    <cellStyle name="Vírgula 4 3 2 3 2 3 3" xfId="6270" xr:uid="{00000000-0005-0000-0000-00007F180000}"/>
    <cellStyle name="Vírgula 4 3 2 3 2 4" xfId="6271" xr:uid="{00000000-0005-0000-0000-000080180000}"/>
    <cellStyle name="Vírgula 4 3 2 3 2 4 2" xfId="6272" xr:uid="{00000000-0005-0000-0000-000081180000}"/>
    <cellStyle name="Vírgula 4 3 2 3 2 4 3" xfId="6273" xr:uid="{00000000-0005-0000-0000-000082180000}"/>
    <cellStyle name="Vírgula 4 3 2 3 2 5" xfId="6274" xr:uid="{00000000-0005-0000-0000-000083180000}"/>
    <cellStyle name="Vírgula 4 3 2 3 2 5 2" xfId="6275" xr:uid="{00000000-0005-0000-0000-000084180000}"/>
    <cellStyle name="Vírgula 4 3 2 3 2 5 3" xfId="6276" xr:uid="{00000000-0005-0000-0000-000085180000}"/>
    <cellStyle name="Vírgula 4 3 2 3 2 6" xfId="6277" xr:uid="{00000000-0005-0000-0000-000086180000}"/>
    <cellStyle name="Vírgula 4 3 2 3 2 6 2" xfId="6278" xr:uid="{00000000-0005-0000-0000-000087180000}"/>
    <cellStyle name="Vírgula 4 3 2 3 2 6 3" xfId="6279" xr:uid="{00000000-0005-0000-0000-000088180000}"/>
    <cellStyle name="Vírgula 4 3 2 3 2 7" xfId="6280" xr:uid="{00000000-0005-0000-0000-000089180000}"/>
    <cellStyle name="Vírgula 4 3 2 3 2 7 2" xfId="6281" xr:uid="{00000000-0005-0000-0000-00008A180000}"/>
    <cellStyle name="Vírgula 4 3 2 3 2 7 3" xfId="6282" xr:uid="{00000000-0005-0000-0000-00008B180000}"/>
    <cellStyle name="Vírgula 4 3 2 3 2 8" xfId="6283" xr:uid="{00000000-0005-0000-0000-00008C180000}"/>
    <cellStyle name="Vírgula 4 3 2 3 2 8 2" xfId="6284" xr:uid="{00000000-0005-0000-0000-00008D180000}"/>
    <cellStyle name="Vírgula 4 3 2 3 2 8 3" xfId="6285" xr:uid="{00000000-0005-0000-0000-00008E180000}"/>
    <cellStyle name="Vírgula 4 3 2 3 2 9" xfId="6286" xr:uid="{00000000-0005-0000-0000-00008F180000}"/>
    <cellStyle name="Vírgula 4 3 2 3 3" xfId="6287" xr:uid="{00000000-0005-0000-0000-000090180000}"/>
    <cellStyle name="Vírgula 4 3 2 3 3 2" xfId="6288" xr:uid="{00000000-0005-0000-0000-000091180000}"/>
    <cellStyle name="Vírgula 4 3 2 3 3 2 2" xfId="6289" xr:uid="{00000000-0005-0000-0000-000092180000}"/>
    <cellStyle name="Vírgula 4 3 2 3 3 2 3" xfId="6290" xr:uid="{00000000-0005-0000-0000-000093180000}"/>
    <cellStyle name="Vírgula 4 3 2 3 3 3" xfId="6291" xr:uid="{00000000-0005-0000-0000-000094180000}"/>
    <cellStyle name="Vírgula 4 3 2 3 3 3 2" xfId="6292" xr:uid="{00000000-0005-0000-0000-000095180000}"/>
    <cellStyle name="Vírgula 4 3 2 3 3 3 3" xfId="6293" xr:uid="{00000000-0005-0000-0000-000096180000}"/>
    <cellStyle name="Vírgula 4 3 2 3 3 4" xfId="6294" xr:uid="{00000000-0005-0000-0000-000097180000}"/>
    <cellStyle name="Vírgula 4 3 2 3 3 4 2" xfId="6295" xr:uid="{00000000-0005-0000-0000-000098180000}"/>
    <cellStyle name="Vírgula 4 3 2 3 3 4 3" xfId="6296" xr:uid="{00000000-0005-0000-0000-000099180000}"/>
    <cellStyle name="Vírgula 4 3 2 3 3 5" xfId="6297" xr:uid="{00000000-0005-0000-0000-00009A180000}"/>
    <cellStyle name="Vírgula 4 3 2 3 3 5 2" xfId="6298" xr:uid="{00000000-0005-0000-0000-00009B180000}"/>
    <cellStyle name="Vírgula 4 3 2 3 3 5 3" xfId="6299" xr:uid="{00000000-0005-0000-0000-00009C180000}"/>
    <cellStyle name="Vírgula 4 3 2 3 3 6" xfId="6300" xr:uid="{00000000-0005-0000-0000-00009D180000}"/>
    <cellStyle name="Vírgula 4 3 2 3 3 6 2" xfId="6301" xr:uid="{00000000-0005-0000-0000-00009E180000}"/>
    <cellStyle name="Vírgula 4 3 2 3 3 6 3" xfId="6302" xr:uid="{00000000-0005-0000-0000-00009F180000}"/>
    <cellStyle name="Vírgula 4 3 2 3 3 7" xfId="6303" xr:uid="{00000000-0005-0000-0000-0000A0180000}"/>
    <cellStyle name="Vírgula 4 3 2 3 3 7 2" xfId="6304" xr:uid="{00000000-0005-0000-0000-0000A1180000}"/>
    <cellStyle name="Vírgula 4 3 2 3 3 7 3" xfId="6305" xr:uid="{00000000-0005-0000-0000-0000A2180000}"/>
    <cellStyle name="Vírgula 4 3 2 3 3 8" xfId="6306" xr:uid="{00000000-0005-0000-0000-0000A3180000}"/>
    <cellStyle name="Vírgula 4 3 2 3 3 9" xfId="6307" xr:uid="{00000000-0005-0000-0000-0000A4180000}"/>
    <cellStyle name="Vírgula 4 3 2 3 4" xfId="6308" xr:uid="{00000000-0005-0000-0000-0000A5180000}"/>
    <cellStyle name="Vírgula 4 3 2 3 4 2" xfId="6309" xr:uid="{00000000-0005-0000-0000-0000A6180000}"/>
    <cellStyle name="Vírgula 4 3 2 3 4 3" xfId="6310" xr:uid="{00000000-0005-0000-0000-0000A7180000}"/>
    <cellStyle name="Vírgula 4 3 2 3 5" xfId="6311" xr:uid="{00000000-0005-0000-0000-0000A8180000}"/>
    <cellStyle name="Vírgula 4 3 2 3 5 2" xfId="6312" xr:uid="{00000000-0005-0000-0000-0000A9180000}"/>
    <cellStyle name="Vírgula 4 3 2 3 5 3" xfId="6313" xr:uid="{00000000-0005-0000-0000-0000AA180000}"/>
    <cellStyle name="Vírgula 4 3 2 3 6" xfId="6314" xr:uid="{00000000-0005-0000-0000-0000AB180000}"/>
    <cellStyle name="Vírgula 4 3 2 3 6 2" xfId="6315" xr:uid="{00000000-0005-0000-0000-0000AC180000}"/>
    <cellStyle name="Vírgula 4 3 2 3 6 3" xfId="6316" xr:uid="{00000000-0005-0000-0000-0000AD180000}"/>
    <cellStyle name="Vírgula 4 3 2 3 7" xfId="6317" xr:uid="{00000000-0005-0000-0000-0000AE180000}"/>
    <cellStyle name="Vírgula 4 3 2 3 7 2" xfId="6318" xr:uid="{00000000-0005-0000-0000-0000AF180000}"/>
    <cellStyle name="Vírgula 4 3 2 3 7 3" xfId="6319" xr:uid="{00000000-0005-0000-0000-0000B0180000}"/>
    <cellStyle name="Vírgula 4 3 2 3 8" xfId="6320" xr:uid="{00000000-0005-0000-0000-0000B1180000}"/>
    <cellStyle name="Vírgula 4 3 2 3 8 2" xfId="6321" xr:uid="{00000000-0005-0000-0000-0000B2180000}"/>
    <cellStyle name="Vírgula 4 3 2 3 8 3" xfId="6322" xr:uid="{00000000-0005-0000-0000-0000B3180000}"/>
    <cellStyle name="Vírgula 4 3 2 3 9" xfId="6323" xr:uid="{00000000-0005-0000-0000-0000B4180000}"/>
    <cellStyle name="Vírgula 4 3 2 3 9 2" xfId="6324" xr:uid="{00000000-0005-0000-0000-0000B5180000}"/>
    <cellStyle name="Vírgula 4 3 2 3 9 3" xfId="6325" xr:uid="{00000000-0005-0000-0000-0000B6180000}"/>
    <cellStyle name="Vírgula 4 3 2 4" xfId="6326" xr:uid="{00000000-0005-0000-0000-0000B7180000}"/>
    <cellStyle name="Vírgula 4 3 2 4 10" xfId="6327" xr:uid="{00000000-0005-0000-0000-0000B8180000}"/>
    <cellStyle name="Vírgula 4 3 2 4 2" xfId="6328" xr:uid="{00000000-0005-0000-0000-0000B9180000}"/>
    <cellStyle name="Vírgula 4 3 2 4 2 2" xfId="6329" xr:uid="{00000000-0005-0000-0000-0000BA180000}"/>
    <cellStyle name="Vírgula 4 3 2 4 2 3" xfId="6330" xr:uid="{00000000-0005-0000-0000-0000BB180000}"/>
    <cellStyle name="Vírgula 4 3 2 4 3" xfId="6331" xr:uid="{00000000-0005-0000-0000-0000BC180000}"/>
    <cellStyle name="Vírgula 4 3 2 4 3 2" xfId="6332" xr:uid="{00000000-0005-0000-0000-0000BD180000}"/>
    <cellStyle name="Vírgula 4 3 2 4 3 3" xfId="6333" xr:uid="{00000000-0005-0000-0000-0000BE180000}"/>
    <cellStyle name="Vírgula 4 3 2 4 4" xfId="6334" xr:uid="{00000000-0005-0000-0000-0000BF180000}"/>
    <cellStyle name="Vírgula 4 3 2 4 4 2" xfId="6335" xr:uid="{00000000-0005-0000-0000-0000C0180000}"/>
    <cellStyle name="Vírgula 4 3 2 4 4 3" xfId="6336" xr:uid="{00000000-0005-0000-0000-0000C1180000}"/>
    <cellStyle name="Vírgula 4 3 2 4 5" xfId="6337" xr:uid="{00000000-0005-0000-0000-0000C2180000}"/>
    <cellStyle name="Vírgula 4 3 2 4 5 2" xfId="6338" xr:uid="{00000000-0005-0000-0000-0000C3180000}"/>
    <cellStyle name="Vírgula 4 3 2 4 5 3" xfId="6339" xr:uid="{00000000-0005-0000-0000-0000C4180000}"/>
    <cellStyle name="Vírgula 4 3 2 4 6" xfId="6340" xr:uid="{00000000-0005-0000-0000-0000C5180000}"/>
    <cellStyle name="Vírgula 4 3 2 4 6 2" xfId="6341" xr:uid="{00000000-0005-0000-0000-0000C6180000}"/>
    <cellStyle name="Vírgula 4 3 2 4 6 3" xfId="6342" xr:uid="{00000000-0005-0000-0000-0000C7180000}"/>
    <cellStyle name="Vírgula 4 3 2 4 7" xfId="6343" xr:uid="{00000000-0005-0000-0000-0000C8180000}"/>
    <cellStyle name="Vírgula 4 3 2 4 7 2" xfId="6344" xr:uid="{00000000-0005-0000-0000-0000C9180000}"/>
    <cellStyle name="Vírgula 4 3 2 4 7 3" xfId="6345" xr:uid="{00000000-0005-0000-0000-0000CA180000}"/>
    <cellStyle name="Vírgula 4 3 2 4 8" xfId="6346" xr:uid="{00000000-0005-0000-0000-0000CB180000}"/>
    <cellStyle name="Vírgula 4 3 2 4 8 2" xfId="6347" xr:uid="{00000000-0005-0000-0000-0000CC180000}"/>
    <cellStyle name="Vírgula 4 3 2 4 8 3" xfId="6348" xr:uid="{00000000-0005-0000-0000-0000CD180000}"/>
    <cellStyle name="Vírgula 4 3 2 4 9" xfId="6349" xr:uid="{00000000-0005-0000-0000-0000CE180000}"/>
    <cellStyle name="Vírgula 4 3 2 5" xfId="6350" xr:uid="{00000000-0005-0000-0000-0000CF180000}"/>
    <cellStyle name="Vírgula 4 3 2 5 2" xfId="6351" xr:uid="{00000000-0005-0000-0000-0000D0180000}"/>
    <cellStyle name="Vírgula 4 3 2 5 2 2" xfId="6352" xr:uid="{00000000-0005-0000-0000-0000D1180000}"/>
    <cellStyle name="Vírgula 4 3 2 5 2 3" xfId="6353" xr:uid="{00000000-0005-0000-0000-0000D2180000}"/>
    <cellStyle name="Vírgula 4 3 2 5 3" xfId="6354" xr:uid="{00000000-0005-0000-0000-0000D3180000}"/>
    <cellStyle name="Vírgula 4 3 2 5 3 2" xfId="6355" xr:uid="{00000000-0005-0000-0000-0000D4180000}"/>
    <cellStyle name="Vírgula 4 3 2 5 3 3" xfId="6356" xr:uid="{00000000-0005-0000-0000-0000D5180000}"/>
    <cellStyle name="Vírgula 4 3 2 5 4" xfId="6357" xr:uid="{00000000-0005-0000-0000-0000D6180000}"/>
    <cellStyle name="Vírgula 4 3 2 5 4 2" xfId="6358" xr:uid="{00000000-0005-0000-0000-0000D7180000}"/>
    <cellStyle name="Vírgula 4 3 2 5 4 3" xfId="6359" xr:uid="{00000000-0005-0000-0000-0000D8180000}"/>
    <cellStyle name="Vírgula 4 3 2 5 5" xfId="6360" xr:uid="{00000000-0005-0000-0000-0000D9180000}"/>
    <cellStyle name="Vírgula 4 3 2 5 5 2" xfId="6361" xr:uid="{00000000-0005-0000-0000-0000DA180000}"/>
    <cellStyle name="Vírgula 4 3 2 5 5 3" xfId="6362" xr:uid="{00000000-0005-0000-0000-0000DB180000}"/>
    <cellStyle name="Vírgula 4 3 2 5 6" xfId="6363" xr:uid="{00000000-0005-0000-0000-0000DC180000}"/>
    <cellStyle name="Vírgula 4 3 2 5 6 2" xfId="6364" xr:uid="{00000000-0005-0000-0000-0000DD180000}"/>
    <cellStyle name="Vírgula 4 3 2 5 6 3" xfId="6365" xr:uid="{00000000-0005-0000-0000-0000DE180000}"/>
    <cellStyle name="Vírgula 4 3 2 5 7" xfId="6366" xr:uid="{00000000-0005-0000-0000-0000DF180000}"/>
    <cellStyle name="Vírgula 4 3 2 5 7 2" xfId="6367" xr:uid="{00000000-0005-0000-0000-0000E0180000}"/>
    <cellStyle name="Vírgula 4 3 2 5 7 3" xfId="6368" xr:uid="{00000000-0005-0000-0000-0000E1180000}"/>
    <cellStyle name="Vírgula 4 3 2 5 8" xfId="6369" xr:uid="{00000000-0005-0000-0000-0000E2180000}"/>
    <cellStyle name="Vírgula 4 3 2 5 9" xfId="6370" xr:uid="{00000000-0005-0000-0000-0000E3180000}"/>
    <cellStyle name="Vírgula 4 3 2 6" xfId="6371" xr:uid="{00000000-0005-0000-0000-0000E4180000}"/>
    <cellStyle name="Vírgula 4 3 2 6 2" xfId="6372" xr:uid="{00000000-0005-0000-0000-0000E5180000}"/>
    <cellStyle name="Vírgula 4 3 2 6 3" xfId="6373" xr:uid="{00000000-0005-0000-0000-0000E6180000}"/>
    <cellStyle name="Vírgula 4 3 2 7" xfId="6374" xr:uid="{00000000-0005-0000-0000-0000E7180000}"/>
    <cellStyle name="Vírgula 4 3 2 7 2" xfId="6375" xr:uid="{00000000-0005-0000-0000-0000E8180000}"/>
    <cellStyle name="Vírgula 4 3 2 7 3" xfId="6376" xr:uid="{00000000-0005-0000-0000-0000E9180000}"/>
    <cellStyle name="Vírgula 4 3 2 8" xfId="6377" xr:uid="{00000000-0005-0000-0000-0000EA180000}"/>
    <cellStyle name="Vírgula 4 3 2 8 2" xfId="6378" xr:uid="{00000000-0005-0000-0000-0000EB180000}"/>
    <cellStyle name="Vírgula 4 3 2 8 3" xfId="6379" xr:uid="{00000000-0005-0000-0000-0000EC180000}"/>
    <cellStyle name="Vírgula 4 3 2 9" xfId="6380" xr:uid="{00000000-0005-0000-0000-0000ED180000}"/>
    <cellStyle name="Vírgula 4 3 2 9 2" xfId="6381" xr:uid="{00000000-0005-0000-0000-0000EE180000}"/>
    <cellStyle name="Vírgula 4 3 2 9 3" xfId="6382" xr:uid="{00000000-0005-0000-0000-0000EF180000}"/>
    <cellStyle name="Vírgula 4 3 3" xfId="6383" xr:uid="{00000000-0005-0000-0000-0000F0180000}"/>
    <cellStyle name="Vírgula 4 3 3 10" xfId="6384" xr:uid="{00000000-0005-0000-0000-0000F1180000}"/>
    <cellStyle name="Vírgula 4 3 3 10 2" xfId="6385" xr:uid="{00000000-0005-0000-0000-0000F2180000}"/>
    <cellStyle name="Vírgula 4 3 3 10 3" xfId="6386" xr:uid="{00000000-0005-0000-0000-0000F3180000}"/>
    <cellStyle name="Vírgula 4 3 3 11" xfId="6387" xr:uid="{00000000-0005-0000-0000-0000F4180000}"/>
    <cellStyle name="Vírgula 4 3 3 11 2" xfId="6388" xr:uid="{00000000-0005-0000-0000-0000F5180000}"/>
    <cellStyle name="Vírgula 4 3 3 11 3" xfId="6389" xr:uid="{00000000-0005-0000-0000-0000F6180000}"/>
    <cellStyle name="Vírgula 4 3 3 12" xfId="6390" xr:uid="{00000000-0005-0000-0000-0000F7180000}"/>
    <cellStyle name="Vírgula 4 3 3 12 2" xfId="6391" xr:uid="{00000000-0005-0000-0000-0000F8180000}"/>
    <cellStyle name="Vírgula 4 3 3 12 3" xfId="6392" xr:uid="{00000000-0005-0000-0000-0000F9180000}"/>
    <cellStyle name="Vírgula 4 3 3 13" xfId="6393" xr:uid="{00000000-0005-0000-0000-0000FA180000}"/>
    <cellStyle name="Vírgula 4 3 3 14" xfId="6394" xr:uid="{00000000-0005-0000-0000-0000FB180000}"/>
    <cellStyle name="Vírgula 4 3 3 2" xfId="6395" xr:uid="{00000000-0005-0000-0000-0000FC180000}"/>
    <cellStyle name="Vírgula 4 3 3 2 10" xfId="6396" xr:uid="{00000000-0005-0000-0000-0000FD180000}"/>
    <cellStyle name="Vírgula 4 3 3 2 10 2" xfId="6397" xr:uid="{00000000-0005-0000-0000-0000FE180000}"/>
    <cellStyle name="Vírgula 4 3 3 2 10 3" xfId="6398" xr:uid="{00000000-0005-0000-0000-0000FF180000}"/>
    <cellStyle name="Vírgula 4 3 3 2 11" xfId="6399" xr:uid="{00000000-0005-0000-0000-000000190000}"/>
    <cellStyle name="Vírgula 4 3 3 2 12" xfId="6400" xr:uid="{00000000-0005-0000-0000-000001190000}"/>
    <cellStyle name="Vírgula 4 3 3 2 2" xfId="6401" xr:uid="{00000000-0005-0000-0000-000002190000}"/>
    <cellStyle name="Vírgula 4 3 3 2 2 10" xfId="6402" xr:uid="{00000000-0005-0000-0000-000003190000}"/>
    <cellStyle name="Vírgula 4 3 3 2 2 2" xfId="6403" xr:uid="{00000000-0005-0000-0000-000004190000}"/>
    <cellStyle name="Vírgula 4 3 3 2 2 2 2" xfId="6404" xr:uid="{00000000-0005-0000-0000-000005190000}"/>
    <cellStyle name="Vírgula 4 3 3 2 2 2 3" xfId="6405" xr:uid="{00000000-0005-0000-0000-000006190000}"/>
    <cellStyle name="Vírgula 4 3 3 2 2 3" xfId="6406" xr:uid="{00000000-0005-0000-0000-000007190000}"/>
    <cellStyle name="Vírgula 4 3 3 2 2 3 2" xfId="6407" xr:uid="{00000000-0005-0000-0000-000008190000}"/>
    <cellStyle name="Vírgula 4 3 3 2 2 3 3" xfId="6408" xr:uid="{00000000-0005-0000-0000-000009190000}"/>
    <cellStyle name="Vírgula 4 3 3 2 2 4" xfId="6409" xr:uid="{00000000-0005-0000-0000-00000A190000}"/>
    <cellStyle name="Vírgula 4 3 3 2 2 4 2" xfId="6410" xr:uid="{00000000-0005-0000-0000-00000B190000}"/>
    <cellStyle name="Vírgula 4 3 3 2 2 4 3" xfId="6411" xr:uid="{00000000-0005-0000-0000-00000C190000}"/>
    <cellStyle name="Vírgula 4 3 3 2 2 5" xfId="6412" xr:uid="{00000000-0005-0000-0000-00000D190000}"/>
    <cellStyle name="Vírgula 4 3 3 2 2 5 2" xfId="6413" xr:uid="{00000000-0005-0000-0000-00000E190000}"/>
    <cellStyle name="Vírgula 4 3 3 2 2 5 3" xfId="6414" xr:uid="{00000000-0005-0000-0000-00000F190000}"/>
    <cellStyle name="Vírgula 4 3 3 2 2 6" xfId="6415" xr:uid="{00000000-0005-0000-0000-000010190000}"/>
    <cellStyle name="Vírgula 4 3 3 2 2 6 2" xfId="6416" xr:uid="{00000000-0005-0000-0000-000011190000}"/>
    <cellStyle name="Vírgula 4 3 3 2 2 6 3" xfId="6417" xr:uid="{00000000-0005-0000-0000-000012190000}"/>
    <cellStyle name="Vírgula 4 3 3 2 2 7" xfId="6418" xr:uid="{00000000-0005-0000-0000-000013190000}"/>
    <cellStyle name="Vírgula 4 3 3 2 2 7 2" xfId="6419" xr:uid="{00000000-0005-0000-0000-000014190000}"/>
    <cellStyle name="Vírgula 4 3 3 2 2 7 3" xfId="6420" xr:uid="{00000000-0005-0000-0000-000015190000}"/>
    <cellStyle name="Vírgula 4 3 3 2 2 8" xfId="6421" xr:uid="{00000000-0005-0000-0000-000016190000}"/>
    <cellStyle name="Vírgula 4 3 3 2 2 8 2" xfId="6422" xr:uid="{00000000-0005-0000-0000-000017190000}"/>
    <cellStyle name="Vírgula 4 3 3 2 2 8 3" xfId="6423" xr:uid="{00000000-0005-0000-0000-000018190000}"/>
    <cellStyle name="Vírgula 4 3 3 2 2 9" xfId="6424" xr:uid="{00000000-0005-0000-0000-000019190000}"/>
    <cellStyle name="Vírgula 4 3 3 2 3" xfId="6425" xr:uid="{00000000-0005-0000-0000-00001A190000}"/>
    <cellStyle name="Vírgula 4 3 3 2 3 2" xfId="6426" xr:uid="{00000000-0005-0000-0000-00001B190000}"/>
    <cellStyle name="Vírgula 4 3 3 2 3 2 2" xfId="6427" xr:uid="{00000000-0005-0000-0000-00001C190000}"/>
    <cellStyle name="Vírgula 4 3 3 2 3 2 3" xfId="6428" xr:uid="{00000000-0005-0000-0000-00001D190000}"/>
    <cellStyle name="Vírgula 4 3 3 2 3 3" xfId="6429" xr:uid="{00000000-0005-0000-0000-00001E190000}"/>
    <cellStyle name="Vírgula 4 3 3 2 3 3 2" xfId="6430" xr:uid="{00000000-0005-0000-0000-00001F190000}"/>
    <cellStyle name="Vírgula 4 3 3 2 3 3 3" xfId="6431" xr:uid="{00000000-0005-0000-0000-000020190000}"/>
    <cellStyle name="Vírgula 4 3 3 2 3 4" xfId="6432" xr:uid="{00000000-0005-0000-0000-000021190000}"/>
    <cellStyle name="Vírgula 4 3 3 2 3 4 2" xfId="6433" xr:uid="{00000000-0005-0000-0000-000022190000}"/>
    <cellStyle name="Vírgula 4 3 3 2 3 4 3" xfId="6434" xr:uid="{00000000-0005-0000-0000-000023190000}"/>
    <cellStyle name="Vírgula 4 3 3 2 3 5" xfId="6435" xr:uid="{00000000-0005-0000-0000-000024190000}"/>
    <cellStyle name="Vírgula 4 3 3 2 3 5 2" xfId="6436" xr:uid="{00000000-0005-0000-0000-000025190000}"/>
    <cellStyle name="Vírgula 4 3 3 2 3 5 3" xfId="6437" xr:uid="{00000000-0005-0000-0000-000026190000}"/>
    <cellStyle name="Vírgula 4 3 3 2 3 6" xfId="6438" xr:uid="{00000000-0005-0000-0000-000027190000}"/>
    <cellStyle name="Vírgula 4 3 3 2 3 6 2" xfId="6439" xr:uid="{00000000-0005-0000-0000-000028190000}"/>
    <cellStyle name="Vírgula 4 3 3 2 3 6 3" xfId="6440" xr:uid="{00000000-0005-0000-0000-000029190000}"/>
    <cellStyle name="Vírgula 4 3 3 2 3 7" xfId="6441" xr:uid="{00000000-0005-0000-0000-00002A190000}"/>
    <cellStyle name="Vírgula 4 3 3 2 3 7 2" xfId="6442" xr:uid="{00000000-0005-0000-0000-00002B190000}"/>
    <cellStyle name="Vírgula 4 3 3 2 3 7 3" xfId="6443" xr:uid="{00000000-0005-0000-0000-00002C190000}"/>
    <cellStyle name="Vírgula 4 3 3 2 3 8" xfId="6444" xr:uid="{00000000-0005-0000-0000-00002D190000}"/>
    <cellStyle name="Vírgula 4 3 3 2 3 9" xfId="6445" xr:uid="{00000000-0005-0000-0000-00002E190000}"/>
    <cellStyle name="Vírgula 4 3 3 2 4" xfId="6446" xr:uid="{00000000-0005-0000-0000-00002F190000}"/>
    <cellStyle name="Vírgula 4 3 3 2 4 2" xfId="6447" xr:uid="{00000000-0005-0000-0000-000030190000}"/>
    <cellStyle name="Vírgula 4 3 3 2 4 3" xfId="6448" xr:uid="{00000000-0005-0000-0000-000031190000}"/>
    <cellStyle name="Vírgula 4 3 3 2 5" xfId="6449" xr:uid="{00000000-0005-0000-0000-000032190000}"/>
    <cellStyle name="Vírgula 4 3 3 2 5 2" xfId="6450" xr:uid="{00000000-0005-0000-0000-000033190000}"/>
    <cellStyle name="Vírgula 4 3 3 2 5 3" xfId="6451" xr:uid="{00000000-0005-0000-0000-000034190000}"/>
    <cellStyle name="Vírgula 4 3 3 2 6" xfId="6452" xr:uid="{00000000-0005-0000-0000-000035190000}"/>
    <cellStyle name="Vírgula 4 3 3 2 6 2" xfId="6453" xr:uid="{00000000-0005-0000-0000-000036190000}"/>
    <cellStyle name="Vírgula 4 3 3 2 6 3" xfId="6454" xr:uid="{00000000-0005-0000-0000-000037190000}"/>
    <cellStyle name="Vírgula 4 3 3 2 7" xfId="6455" xr:uid="{00000000-0005-0000-0000-000038190000}"/>
    <cellStyle name="Vírgula 4 3 3 2 7 2" xfId="6456" xr:uid="{00000000-0005-0000-0000-000039190000}"/>
    <cellStyle name="Vírgula 4 3 3 2 7 3" xfId="6457" xr:uid="{00000000-0005-0000-0000-00003A190000}"/>
    <cellStyle name="Vírgula 4 3 3 2 8" xfId="6458" xr:uid="{00000000-0005-0000-0000-00003B190000}"/>
    <cellStyle name="Vírgula 4 3 3 2 8 2" xfId="6459" xr:uid="{00000000-0005-0000-0000-00003C190000}"/>
    <cellStyle name="Vírgula 4 3 3 2 8 3" xfId="6460" xr:uid="{00000000-0005-0000-0000-00003D190000}"/>
    <cellStyle name="Vírgula 4 3 3 2 9" xfId="6461" xr:uid="{00000000-0005-0000-0000-00003E190000}"/>
    <cellStyle name="Vírgula 4 3 3 2 9 2" xfId="6462" xr:uid="{00000000-0005-0000-0000-00003F190000}"/>
    <cellStyle name="Vírgula 4 3 3 2 9 3" xfId="6463" xr:uid="{00000000-0005-0000-0000-000040190000}"/>
    <cellStyle name="Vírgula 4 3 3 3" xfId="6464" xr:uid="{00000000-0005-0000-0000-000041190000}"/>
    <cellStyle name="Vírgula 4 3 3 3 10" xfId="6465" xr:uid="{00000000-0005-0000-0000-000042190000}"/>
    <cellStyle name="Vírgula 4 3 3 3 10 2" xfId="6466" xr:uid="{00000000-0005-0000-0000-000043190000}"/>
    <cellStyle name="Vírgula 4 3 3 3 10 3" xfId="6467" xr:uid="{00000000-0005-0000-0000-000044190000}"/>
    <cellStyle name="Vírgula 4 3 3 3 11" xfId="6468" xr:uid="{00000000-0005-0000-0000-000045190000}"/>
    <cellStyle name="Vírgula 4 3 3 3 12" xfId="6469" xr:uid="{00000000-0005-0000-0000-000046190000}"/>
    <cellStyle name="Vírgula 4 3 3 3 2" xfId="6470" xr:uid="{00000000-0005-0000-0000-000047190000}"/>
    <cellStyle name="Vírgula 4 3 3 3 2 10" xfId="6471" xr:uid="{00000000-0005-0000-0000-000048190000}"/>
    <cellStyle name="Vírgula 4 3 3 3 2 2" xfId="6472" xr:uid="{00000000-0005-0000-0000-000049190000}"/>
    <cellStyle name="Vírgula 4 3 3 3 2 2 2" xfId="6473" xr:uid="{00000000-0005-0000-0000-00004A190000}"/>
    <cellStyle name="Vírgula 4 3 3 3 2 2 3" xfId="6474" xr:uid="{00000000-0005-0000-0000-00004B190000}"/>
    <cellStyle name="Vírgula 4 3 3 3 2 3" xfId="6475" xr:uid="{00000000-0005-0000-0000-00004C190000}"/>
    <cellStyle name="Vírgula 4 3 3 3 2 3 2" xfId="6476" xr:uid="{00000000-0005-0000-0000-00004D190000}"/>
    <cellStyle name="Vírgula 4 3 3 3 2 3 3" xfId="6477" xr:uid="{00000000-0005-0000-0000-00004E190000}"/>
    <cellStyle name="Vírgula 4 3 3 3 2 4" xfId="6478" xr:uid="{00000000-0005-0000-0000-00004F190000}"/>
    <cellStyle name="Vírgula 4 3 3 3 2 4 2" xfId="6479" xr:uid="{00000000-0005-0000-0000-000050190000}"/>
    <cellStyle name="Vírgula 4 3 3 3 2 4 3" xfId="6480" xr:uid="{00000000-0005-0000-0000-000051190000}"/>
    <cellStyle name="Vírgula 4 3 3 3 2 5" xfId="6481" xr:uid="{00000000-0005-0000-0000-000052190000}"/>
    <cellStyle name="Vírgula 4 3 3 3 2 5 2" xfId="6482" xr:uid="{00000000-0005-0000-0000-000053190000}"/>
    <cellStyle name="Vírgula 4 3 3 3 2 5 3" xfId="6483" xr:uid="{00000000-0005-0000-0000-000054190000}"/>
    <cellStyle name="Vírgula 4 3 3 3 2 6" xfId="6484" xr:uid="{00000000-0005-0000-0000-000055190000}"/>
    <cellStyle name="Vírgula 4 3 3 3 2 6 2" xfId="6485" xr:uid="{00000000-0005-0000-0000-000056190000}"/>
    <cellStyle name="Vírgula 4 3 3 3 2 6 3" xfId="6486" xr:uid="{00000000-0005-0000-0000-000057190000}"/>
    <cellStyle name="Vírgula 4 3 3 3 2 7" xfId="6487" xr:uid="{00000000-0005-0000-0000-000058190000}"/>
    <cellStyle name="Vírgula 4 3 3 3 2 7 2" xfId="6488" xr:uid="{00000000-0005-0000-0000-000059190000}"/>
    <cellStyle name="Vírgula 4 3 3 3 2 7 3" xfId="6489" xr:uid="{00000000-0005-0000-0000-00005A190000}"/>
    <cellStyle name="Vírgula 4 3 3 3 2 8" xfId="6490" xr:uid="{00000000-0005-0000-0000-00005B190000}"/>
    <cellStyle name="Vírgula 4 3 3 3 2 8 2" xfId="6491" xr:uid="{00000000-0005-0000-0000-00005C190000}"/>
    <cellStyle name="Vírgula 4 3 3 3 2 8 3" xfId="6492" xr:uid="{00000000-0005-0000-0000-00005D190000}"/>
    <cellStyle name="Vírgula 4 3 3 3 2 9" xfId="6493" xr:uid="{00000000-0005-0000-0000-00005E190000}"/>
    <cellStyle name="Vírgula 4 3 3 3 3" xfId="6494" xr:uid="{00000000-0005-0000-0000-00005F190000}"/>
    <cellStyle name="Vírgula 4 3 3 3 3 2" xfId="6495" xr:uid="{00000000-0005-0000-0000-000060190000}"/>
    <cellStyle name="Vírgula 4 3 3 3 3 2 2" xfId="6496" xr:uid="{00000000-0005-0000-0000-000061190000}"/>
    <cellStyle name="Vírgula 4 3 3 3 3 2 3" xfId="6497" xr:uid="{00000000-0005-0000-0000-000062190000}"/>
    <cellStyle name="Vírgula 4 3 3 3 3 3" xfId="6498" xr:uid="{00000000-0005-0000-0000-000063190000}"/>
    <cellStyle name="Vírgula 4 3 3 3 3 3 2" xfId="6499" xr:uid="{00000000-0005-0000-0000-000064190000}"/>
    <cellStyle name="Vírgula 4 3 3 3 3 3 3" xfId="6500" xr:uid="{00000000-0005-0000-0000-000065190000}"/>
    <cellStyle name="Vírgula 4 3 3 3 3 4" xfId="6501" xr:uid="{00000000-0005-0000-0000-000066190000}"/>
    <cellStyle name="Vírgula 4 3 3 3 3 4 2" xfId="6502" xr:uid="{00000000-0005-0000-0000-000067190000}"/>
    <cellStyle name="Vírgula 4 3 3 3 3 4 3" xfId="6503" xr:uid="{00000000-0005-0000-0000-000068190000}"/>
    <cellStyle name="Vírgula 4 3 3 3 3 5" xfId="6504" xr:uid="{00000000-0005-0000-0000-000069190000}"/>
    <cellStyle name="Vírgula 4 3 3 3 3 5 2" xfId="6505" xr:uid="{00000000-0005-0000-0000-00006A190000}"/>
    <cellStyle name="Vírgula 4 3 3 3 3 5 3" xfId="6506" xr:uid="{00000000-0005-0000-0000-00006B190000}"/>
    <cellStyle name="Vírgula 4 3 3 3 3 6" xfId="6507" xr:uid="{00000000-0005-0000-0000-00006C190000}"/>
    <cellStyle name="Vírgula 4 3 3 3 3 6 2" xfId="6508" xr:uid="{00000000-0005-0000-0000-00006D190000}"/>
    <cellStyle name="Vírgula 4 3 3 3 3 6 3" xfId="6509" xr:uid="{00000000-0005-0000-0000-00006E190000}"/>
    <cellStyle name="Vírgula 4 3 3 3 3 7" xfId="6510" xr:uid="{00000000-0005-0000-0000-00006F190000}"/>
    <cellStyle name="Vírgula 4 3 3 3 3 7 2" xfId="6511" xr:uid="{00000000-0005-0000-0000-000070190000}"/>
    <cellStyle name="Vírgula 4 3 3 3 3 7 3" xfId="6512" xr:uid="{00000000-0005-0000-0000-000071190000}"/>
    <cellStyle name="Vírgula 4 3 3 3 3 8" xfId="6513" xr:uid="{00000000-0005-0000-0000-000072190000}"/>
    <cellStyle name="Vírgula 4 3 3 3 3 9" xfId="6514" xr:uid="{00000000-0005-0000-0000-000073190000}"/>
    <cellStyle name="Vírgula 4 3 3 3 4" xfId="6515" xr:uid="{00000000-0005-0000-0000-000074190000}"/>
    <cellStyle name="Vírgula 4 3 3 3 4 2" xfId="6516" xr:uid="{00000000-0005-0000-0000-000075190000}"/>
    <cellStyle name="Vírgula 4 3 3 3 4 3" xfId="6517" xr:uid="{00000000-0005-0000-0000-000076190000}"/>
    <cellStyle name="Vírgula 4 3 3 3 5" xfId="6518" xr:uid="{00000000-0005-0000-0000-000077190000}"/>
    <cellStyle name="Vírgula 4 3 3 3 5 2" xfId="6519" xr:uid="{00000000-0005-0000-0000-000078190000}"/>
    <cellStyle name="Vírgula 4 3 3 3 5 3" xfId="6520" xr:uid="{00000000-0005-0000-0000-000079190000}"/>
    <cellStyle name="Vírgula 4 3 3 3 6" xfId="6521" xr:uid="{00000000-0005-0000-0000-00007A190000}"/>
    <cellStyle name="Vírgula 4 3 3 3 6 2" xfId="6522" xr:uid="{00000000-0005-0000-0000-00007B190000}"/>
    <cellStyle name="Vírgula 4 3 3 3 6 3" xfId="6523" xr:uid="{00000000-0005-0000-0000-00007C190000}"/>
    <cellStyle name="Vírgula 4 3 3 3 7" xfId="6524" xr:uid="{00000000-0005-0000-0000-00007D190000}"/>
    <cellStyle name="Vírgula 4 3 3 3 7 2" xfId="6525" xr:uid="{00000000-0005-0000-0000-00007E190000}"/>
    <cellStyle name="Vírgula 4 3 3 3 7 3" xfId="6526" xr:uid="{00000000-0005-0000-0000-00007F190000}"/>
    <cellStyle name="Vírgula 4 3 3 3 8" xfId="6527" xr:uid="{00000000-0005-0000-0000-000080190000}"/>
    <cellStyle name="Vírgula 4 3 3 3 8 2" xfId="6528" xr:uid="{00000000-0005-0000-0000-000081190000}"/>
    <cellStyle name="Vírgula 4 3 3 3 8 3" xfId="6529" xr:uid="{00000000-0005-0000-0000-000082190000}"/>
    <cellStyle name="Vírgula 4 3 3 3 9" xfId="6530" xr:uid="{00000000-0005-0000-0000-000083190000}"/>
    <cellStyle name="Vírgula 4 3 3 3 9 2" xfId="6531" xr:uid="{00000000-0005-0000-0000-000084190000}"/>
    <cellStyle name="Vírgula 4 3 3 3 9 3" xfId="6532" xr:uid="{00000000-0005-0000-0000-000085190000}"/>
    <cellStyle name="Vírgula 4 3 3 4" xfId="6533" xr:uid="{00000000-0005-0000-0000-000086190000}"/>
    <cellStyle name="Vírgula 4 3 3 4 10" xfId="6534" xr:uid="{00000000-0005-0000-0000-000087190000}"/>
    <cellStyle name="Vírgula 4 3 3 4 2" xfId="6535" xr:uid="{00000000-0005-0000-0000-000088190000}"/>
    <cellStyle name="Vírgula 4 3 3 4 2 2" xfId="6536" xr:uid="{00000000-0005-0000-0000-000089190000}"/>
    <cellStyle name="Vírgula 4 3 3 4 2 3" xfId="6537" xr:uid="{00000000-0005-0000-0000-00008A190000}"/>
    <cellStyle name="Vírgula 4 3 3 4 3" xfId="6538" xr:uid="{00000000-0005-0000-0000-00008B190000}"/>
    <cellStyle name="Vírgula 4 3 3 4 3 2" xfId="6539" xr:uid="{00000000-0005-0000-0000-00008C190000}"/>
    <cellStyle name="Vírgula 4 3 3 4 3 3" xfId="6540" xr:uid="{00000000-0005-0000-0000-00008D190000}"/>
    <cellStyle name="Vírgula 4 3 3 4 4" xfId="6541" xr:uid="{00000000-0005-0000-0000-00008E190000}"/>
    <cellStyle name="Vírgula 4 3 3 4 4 2" xfId="6542" xr:uid="{00000000-0005-0000-0000-00008F190000}"/>
    <cellStyle name="Vírgula 4 3 3 4 4 3" xfId="6543" xr:uid="{00000000-0005-0000-0000-000090190000}"/>
    <cellStyle name="Vírgula 4 3 3 4 5" xfId="6544" xr:uid="{00000000-0005-0000-0000-000091190000}"/>
    <cellStyle name="Vírgula 4 3 3 4 5 2" xfId="6545" xr:uid="{00000000-0005-0000-0000-000092190000}"/>
    <cellStyle name="Vírgula 4 3 3 4 5 3" xfId="6546" xr:uid="{00000000-0005-0000-0000-000093190000}"/>
    <cellStyle name="Vírgula 4 3 3 4 6" xfId="6547" xr:uid="{00000000-0005-0000-0000-000094190000}"/>
    <cellStyle name="Vírgula 4 3 3 4 6 2" xfId="6548" xr:uid="{00000000-0005-0000-0000-000095190000}"/>
    <cellStyle name="Vírgula 4 3 3 4 6 3" xfId="6549" xr:uid="{00000000-0005-0000-0000-000096190000}"/>
    <cellStyle name="Vírgula 4 3 3 4 7" xfId="6550" xr:uid="{00000000-0005-0000-0000-000097190000}"/>
    <cellStyle name="Vírgula 4 3 3 4 7 2" xfId="6551" xr:uid="{00000000-0005-0000-0000-000098190000}"/>
    <cellStyle name="Vírgula 4 3 3 4 7 3" xfId="6552" xr:uid="{00000000-0005-0000-0000-000099190000}"/>
    <cellStyle name="Vírgula 4 3 3 4 8" xfId="6553" xr:uid="{00000000-0005-0000-0000-00009A190000}"/>
    <cellStyle name="Vírgula 4 3 3 4 8 2" xfId="6554" xr:uid="{00000000-0005-0000-0000-00009B190000}"/>
    <cellStyle name="Vírgula 4 3 3 4 8 3" xfId="6555" xr:uid="{00000000-0005-0000-0000-00009C190000}"/>
    <cellStyle name="Vírgula 4 3 3 4 9" xfId="6556" xr:uid="{00000000-0005-0000-0000-00009D190000}"/>
    <cellStyle name="Vírgula 4 3 3 5" xfId="6557" xr:uid="{00000000-0005-0000-0000-00009E190000}"/>
    <cellStyle name="Vírgula 4 3 3 5 2" xfId="6558" xr:uid="{00000000-0005-0000-0000-00009F190000}"/>
    <cellStyle name="Vírgula 4 3 3 5 2 2" xfId="6559" xr:uid="{00000000-0005-0000-0000-0000A0190000}"/>
    <cellStyle name="Vírgula 4 3 3 5 2 3" xfId="6560" xr:uid="{00000000-0005-0000-0000-0000A1190000}"/>
    <cellStyle name="Vírgula 4 3 3 5 3" xfId="6561" xr:uid="{00000000-0005-0000-0000-0000A2190000}"/>
    <cellStyle name="Vírgula 4 3 3 5 3 2" xfId="6562" xr:uid="{00000000-0005-0000-0000-0000A3190000}"/>
    <cellStyle name="Vírgula 4 3 3 5 3 3" xfId="6563" xr:uid="{00000000-0005-0000-0000-0000A4190000}"/>
    <cellStyle name="Vírgula 4 3 3 5 4" xfId="6564" xr:uid="{00000000-0005-0000-0000-0000A5190000}"/>
    <cellStyle name="Vírgula 4 3 3 5 4 2" xfId="6565" xr:uid="{00000000-0005-0000-0000-0000A6190000}"/>
    <cellStyle name="Vírgula 4 3 3 5 4 3" xfId="6566" xr:uid="{00000000-0005-0000-0000-0000A7190000}"/>
    <cellStyle name="Vírgula 4 3 3 5 5" xfId="6567" xr:uid="{00000000-0005-0000-0000-0000A8190000}"/>
    <cellStyle name="Vírgula 4 3 3 5 5 2" xfId="6568" xr:uid="{00000000-0005-0000-0000-0000A9190000}"/>
    <cellStyle name="Vírgula 4 3 3 5 5 3" xfId="6569" xr:uid="{00000000-0005-0000-0000-0000AA190000}"/>
    <cellStyle name="Vírgula 4 3 3 5 6" xfId="6570" xr:uid="{00000000-0005-0000-0000-0000AB190000}"/>
    <cellStyle name="Vírgula 4 3 3 5 6 2" xfId="6571" xr:uid="{00000000-0005-0000-0000-0000AC190000}"/>
    <cellStyle name="Vírgula 4 3 3 5 6 3" xfId="6572" xr:uid="{00000000-0005-0000-0000-0000AD190000}"/>
    <cellStyle name="Vírgula 4 3 3 5 7" xfId="6573" xr:uid="{00000000-0005-0000-0000-0000AE190000}"/>
    <cellStyle name="Vírgula 4 3 3 5 7 2" xfId="6574" xr:uid="{00000000-0005-0000-0000-0000AF190000}"/>
    <cellStyle name="Vírgula 4 3 3 5 7 3" xfId="6575" xr:uid="{00000000-0005-0000-0000-0000B0190000}"/>
    <cellStyle name="Vírgula 4 3 3 5 8" xfId="6576" xr:uid="{00000000-0005-0000-0000-0000B1190000}"/>
    <cellStyle name="Vírgula 4 3 3 5 9" xfId="6577" xr:uid="{00000000-0005-0000-0000-0000B2190000}"/>
    <cellStyle name="Vírgula 4 3 3 6" xfId="6578" xr:uid="{00000000-0005-0000-0000-0000B3190000}"/>
    <cellStyle name="Vírgula 4 3 3 6 2" xfId="6579" xr:uid="{00000000-0005-0000-0000-0000B4190000}"/>
    <cellStyle name="Vírgula 4 3 3 6 3" xfId="6580" xr:uid="{00000000-0005-0000-0000-0000B5190000}"/>
    <cellStyle name="Vírgula 4 3 3 7" xfId="6581" xr:uid="{00000000-0005-0000-0000-0000B6190000}"/>
    <cellStyle name="Vírgula 4 3 3 7 2" xfId="6582" xr:uid="{00000000-0005-0000-0000-0000B7190000}"/>
    <cellStyle name="Vírgula 4 3 3 7 3" xfId="6583" xr:uid="{00000000-0005-0000-0000-0000B8190000}"/>
    <cellStyle name="Vírgula 4 3 3 8" xfId="6584" xr:uid="{00000000-0005-0000-0000-0000B9190000}"/>
    <cellStyle name="Vírgula 4 3 3 8 2" xfId="6585" xr:uid="{00000000-0005-0000-0000-0000BA190000}"/>
    <cellStyle name="Vírgula 4 3 3 8 3" xfId="6586" xr:uid="{00000000-0005-0000-0000-0000BB190000}"/>
    <cellStyle name="Vírgula 4 3 3 9" xfId="6587" xr:uid="{00000000-0005-0000-0000-0000BC190000}"/>
    <cellStyle name="Vírgula 4 3 3 9 2" xfId="6588" xr:uid="{00000000-0005-0000-0000-0000BD190000}"/>
    <cellStyle name="Vírgula 4 3 3 9 3" xfId="6589" xr:uid="{00000000-0005-0000-0000-0000BE190000}"/>
    <cellStyle name="Vírgula 4 3 4" xfId="6590" xr:uid="{00000000-0005-0000-0000-0000BF190000}"/>
    <cellStyle name="Vírgula 4 3 4 10" xfId="6591" xr:uid="{00000000-0005-0000-0000-0000C0190000}"/>
    <cellStyle name="Vírgula 4 3 4 10 2" xfId="6592" xr:uid="{00000000-0005-0000-0000-0000C1190000}"/>
    <cellStyle name="Vírgula 4 3 4 10 3" xfId="6593" xr:uid="{00000000-0005-0000-0000-0000C2190000}"/>
    <cellStyle name="Vírgula 4 3 4 11" xfId="6594" xr:uid="{00000000-0005-0000-0000-0000C3190000}"/>
    <cellStyle name="Vírgula 4 3 4 12" xfId="6595" xr:uid="{00000000-0005-0000-0000-0000C4190000}"/>
    <cellStyle name="Vírgula 4 3 4 2" xfId="6596" xr:uid="{00000000-0005-0000-0000-0000C5190000}"/>
    <cellStyle name="Vírgula 4 3 4 2 10" xfId="6597" xr:uid="{00000000-0005-0000-0000-0000C6190000}"/>
    <cellStyle name="Vírgula 4 3 4 2 2" xfId="6598" xr:uid="{00000000-0005-0000-0000-0000C7190000}"/>
    <cellStyle name="Vírgula 4 3 4 2 2 2" xfId="6599" xr:uid="{00000000-0005-0000-0000-0000C8190000}"/>
    <cellStyle name="Vírgula 4 3 4 2 2 3" xfId="6600" xr:uid="{00000000-0005-0000-0000-0000C9190000}"/>
    <cellStyle name="Vírgula 4 3 4 2 3" xfId="6601" xr:uid="{00000000-0005-0000-0000-0000CA190000}"/>
    <cellStyle name="Vírgula 4 3 4 2 3 2" xfId="6602" xr:uid="{00000000-0005-0000-0000-0000CB190000}"/>
    <cellStyle name="Vírgula 4 3 4 2 3 3" xfId="6603" xr:uid="{00000000-0005-0000-0000-0000CC190000}"/>
    <cellStyle name="Vírgula 4 3 4 2 4" xfId="6604" xr:uid="{00000000-0005-0000-0000-0000CD190000}"/>
    <cellStyle name="Vírgula 4 3 4 2 4 2" xfId="6605" xr:uid="{00000000-0005-0000-0000-0000CE190000}"/>
    <cellStyle name="Vírgula 4 3 4 2 4 3" xfId="6606" xr:uid="{00000000-0005-0000-0000-0000CF190000}"/>
    <cellStyle name="Vírgula 4 3 4 2 5" xfId="6607" xr:uid="{00000000-0005-0000-0000-0000D0190000}"/>
    <cellStyle name="Vírgula 4 3 4 2 5 2" xfId="6608" xr:uid="{00000000-0005-0000-0000-0000D1190000}"/>
    <cellStyle name="Vírgula 4 3 4 2 5 3" xfId="6609" xr:uid="{00000000-0005-0000-0000-0000D2190000}"/>
    <cellStyle name="Vírgula 4 3 4 2 6" xfId="6610" xr:uid="{00000000-0005-0000-0000-0000D3190000}"/>
    <cellStyle name="Vírgula 4 3 4 2 6 2" xfId="6611" xr:uid="{00000000-0005-0000-0000-0000D4190000}"/>
    <cellStyle name="Vírgula 4 3 4 2 6 3" xfId="6612" xr:uid="{00000000-0005-0000-0000-0000D5190000}"/>
    <cellStyle name="Vírgula 4 3 4 2 7" xfId="6613" xr:uid="{00000000-0005-0000-0000-0000D6190000}"/>
    <cellStyle name="Vírgula 4 3 4 2 7 2" xfId="6614" xr:uid="{00000000-0005-0000-0000-0000D7190000}"/>
    <cellStyle name="Vírgula 4 3 4 2 7 3" xfId="6615" xr:uid="{00000000-0005-0000-0000-0000D8190000}"/>
    <cellStyle name="Vírgula 4 3 4 2 8" xfId="6616" xr:uid="{00000000-0005-0000-0000-0000D9190000}"/>
    <cellStyle name="Vírgula 4 3 4 2 8 2" xfId="6617" xr:uid="{00000000-0005-0000-0000-0000DA190000}"/>
    <cellStyle name="Vírgula 4 3 4 2 8 3" xfId="6618" xr:uid="{00000000-0005-0000-0000-0000DB190000}"/>
    <cellStyle name="Vírgula 4 3 4 2 9" xfId="6619" xr:uid="{00000000-0005-0000-0000-0000DC190000}"/>
    <cellStyle name="Vírgula 4 3 4 3" xfId="6620" xr:uid="{00000000-0005-0000-0000-0000DD190000}"/>
    <cellStyle name="Vírgula 4 3 4 3 2" xfId="6621" xr:uid="{00000000-0005-0000-0000-0000DE190000}"/>
    <cellStyle name="Vírgula 4 3 4 3 2 2" xfId="6622" xr:uid="{00000000-0005-0000-0000-0000DF190000}"/>
    <cellStyle name="Vírgula 4 3 4 3 2 3" xfId="6623" xr:uid="{00000000-0005-0000-0000-0000E0190000}"/>
    <cellStyle name="Vírgula 4 3 4 3 3" xfId="6624" xr:uid="{00000000-0005-0000-0000-0000E1190000}"/>
    <cellStyle name="Vírgula 4 3 4 3 3 2" xfId="6625" xr:uid="{00000000-0005-0000-0000-0000E2190000}"/>
    <cellStyle name="Vírgula 4 3 4 3 3 3" xfId="6626" xr:uid="{00000000-0005-0000-0000-0000E3190000}"/>
    <cellStyle name="Vírgula 4 3 4 3 4" xfId="6627" xr:uid="{00000000-0005-0000-0000-0000E4190000}"/>
    <cellStyle name="Vírgula 4 3 4 3 4 2" xfId="6628" xr:uid="{00000000-0005-0000-0000-0000E5190000}"/>
    <cellStyle name="Vírgula 4 3 4 3 4 3" xfId="6629" xr:uid="{00000000-0005-0000-0000-0000E6190000}"/>
    <cellStyle name="Vírgula 4 3 4 3 5" xfId="6630" xr:uid="{00000000-0005-0000-0000-0000E7190000}"/>
    <cellStyle name="Vírgula 4 3 4 3 5 2" xfId="6631" xr:uid="{00000000-0005-0000-0000-0000E8190000}"/>
    <cellStyle name="Vírgula 4 3 4 3 5 3" xfId="6632" xr:uid="{00000000-0005-0000-0000-0000E9190000}"/>
    <cellStyle name="Vírgula 4 3 4 3 6" xfId="6633" xr:uid="{00000000-0005-0000-0000-0000EA190000}"/>
    <cellStyle name="Vírgula 4 3 4 3 6 2" xfId="6634" xr:uid="{00000000-0005-0000-0000-0000EB190000}"/>
    <cellStyle name="Vírgula 4 3 4 3 6 3" xfId="6635" xr:uid="{00000000-0005-0000-0000-0000EC190000}"/>
    <cellStyle name="Vírgula 4 3 4 3 7" xfId="6636" xr:uid="{00000000-0005-0000-0000-0000ED190000}"/>
    <cellStyle name="Vírgula 4 3 4 3 7 2" xfId="6637" xr:uid="{00000000-0005-0000-0000-0000EE190000}"/>
    <cellStyle name="Vírgula 4 3 4 3 7 3" xfId="6638" xr:uid="{00000000-0005-0000-0000-0000EF190000}"/>
    <cellStyle name="Vírgula 4 3 4 3 8" xfId="6639" xr:uid="{00000000-0005-0000-0000-0000F0190000}"/>
    <cellStyle name="Vírgula 4 3 4 3 9" xfId="6640" xr:uid="{00000000-0005-0000-0000-0000F1190000}"/>
    <cellStyle name="Vírgula 4 3 4 4" xfId="6641" xr:uid="{00000000-0005-0000-0000-0000F2190000}"/>
    <cellStyle name="Vírgula 4 3 4 4 2" xfId="6642" xr:uid="{00000000-0005-0000-0000-0000F3190000}"/>
    <cellStyle name="Vírgula 4 3 4 4 3" xfId="6643" xr:uid="{00000000-0005-0000-0000-0000F4190000}"/>
    <cellStyle name="Vírgula 4 3 4 5" xfId="6644" xr:uid="{00000000-0005-0000-0000-0000F5190000}"/>
    <cellStyle name="Vírgula 4 3 4 5 2" xfId="6645" xr:uid="{00000000-0005-0000-0000-0000F6190000}"/>
    <cellStyle name="Vírgula 4 3 4 5 3" xfId="6646" xr:uid="{00000000-0005-0000-0000-0000F7190000}"/>
    <cellStyle name="Vírgula 4 3 4 6" xfId="6647" xr:uid="{00000000-0005-0000-0000-0000F8190000}"/>
    <cellStyle name="Vírgula 4 3 4 6 2" xfId="6648" xr:uid="{00000000-0005-0000-0000-0000F9190000}"/>
    <cellStyle name="Vírgula 4 3 4 6 3" xfId="6649" xr:uid="{00000000-0005-0000-0000-0000FA190000}"/>
    <cellStyle name="Vírgula 4 3 4 7" xfId="6650" xr:uid="{00000000-0005-0000-0000-0000FB190000}"/>
    <cellStyle name="Vírgula 4 3 4 7 2" xfId="6651" xr:uid="{00000000-0005-0000-0000-0000FC190000}"/>
    <cellStyle name="Vírgula 4 3 4 7 3" xfId="6652" xr:uid="{00000000-0005-0000-0000-0000FD190000}"/>
    <cellStyle name="Vírgula 4 3 4 8" xfId="6653" xr:uid="{00000000-0005-0000-0000-0000FE190000}"/>
    <cellStyle name="Vírgula 4 3 4 8 2" xfId="6654" xr:uid="{00000000-0005-0000-0000-0000FF190000}"/>
    <cellStyle name="Vírgula 4 3 4 8 3" xfId="6655" xr:uid="{00000000-0005-0000-0000-0000001A0000}"/>
    <cellStyle name="Vírgula 4 3 4 9" xfId="6656" xr:uid="{00000000-0005-0000-0000-0000011A0000}"/>
    <cellStyle name="Vírgula 4 3 4 9 2" xfId="6657" xr:uid="{00000000-0005-0000-0000-0000021A0000}"/>
    <cellStyle name="Vírgula 4 3 4 9 3" xfId="6658" xr:uid="{00000000-0005-0000-0000-0000031A0000}"/>
    <cellStyle name="Vírgula 4 3 5" xfId="6659" xr:uid="{00000000-0005-0000-0000-0000041A0000}"/>
    <cellStyle name="Vírgula 4 3 5 10" xfId="6660" xr:uid="{00000000-0005-0000-0000-0000051A0000}"/>
    <cellStyle name="Vírgula 4 3 5 10 2" xfId="6661" xr:uid="{00000000-0005-0000-0000-0000061A0000}"/>
    <cellStyle name="Vírgula 4 3 5 10 3" xfId="6662" xr:uid="{00000000-0005-0000-0000-0000071A0000}"/>
    <cellStyle name="Vírgula 4 3 5 11" xfId="6663" xr:uid="{00000000-0005-0000-0000-0000081A0000}"/>
    <cellStyle name="Vírgula 4 3 5 12" xfId="6664" xr:uid="{00000000-0005-0000-0000-0000091A0000}"/>
    <cellStyle name="Vírgula 4 3 5 2" xfId="6665" xr:uid="{00000000-0005-0000-0000-00000A1A0000}"/>
    <cellStyle name="Vírgula 4 3 5 2 10" xfId="6666" xr:uid="{00000000-0005-0000-0000-00000B1A0000}"/>
    <cellStyle name="Vírgula 4 3 5 2 2" xfId="6667" xr:uid="{00000000-0005-0000-0000-00000C1A0000}"/>
    <cellStyle name="Vírgula 4 3 5 2 2 2" xfId="6668" xr:uid="{00000000-0005-0000-0000-00000D1A0000}"/>
    <cellStyle name="Vírgula 4 3 5 2 2 3" xfId="6669" xr:uid="{00000000-0005-0000-0000-00000E1A0000}"/>
    <cellStyle name="Vírgula 4 3 5 2 3" xfId="6670" xr:uid="{00000000-0005-0000-0000-00000F1A0000}"/>
    <cellStyle name="Vírgula 4 3 5 2 3 2" xfId="6671" xr:uid="{00000000-0005-0000-0000-0000101A0000}"/>
    <cellStyle name="Vírgula 4 3 5 2 3 3" xfId="6672" xr:uid="{00000000-0005-0000-0000-0000111A0000}"/>
    <cellStyle name="Vírgula 4 3 5 2 4" xfId="6673" xr:uid="{00000000-0005-0000-0000-0000121A0000}"/>
    <cellStyle name="Vírgula 4 3 5 2 4 2" xfId="6674" xr:uid="{00000000-0005-0000-0000-0000131A0000}"/>
    <cellStyle name="Vírgula 4 3 5 2 4 3" xfId="6675" xr:uid="{00000000-0005-0000-0000-0000141A0000}"/>
    <cellStyle name="Vírgula 4 3 5 2 5" xfId="6676" xr:uid="{00000000-0005-0000-0000-0000151A0000}"/>
    <cellStyle name="Vírgula 4 3 5 2 5 2" xfId="6677" xr:uid="{00000000-0005-0000-0000-0000161A0000}"/>
    <cellStyle name="Vírgula 4 3 5 2 5 3" xfId="6678" xr:uid="{00000000-0005-0000-0000-0000171A0000}"/>
    <cellStyle name="Vírgula 4 3 5 2 6" xfId="6679" xr:uid="{00000000-0005-0000-0000-0000181A0000}"/>
    <cellStyle name="Vírgula 4 3 5 2 6 2" xfId="6680" xr:uid="{00000000-0005-0000-0000-0000191A0000}"/>
    <cellStyle name="Vírgula 4 3 5 2 6 3" xfId="6681" xr:uid="{00000000-0005-0000-0000-00001A1A0000}"/>
    <cellStyle name="Vírgula 4 3 5 2 7" xfId="6682" xr:uid="{00000000-0005-0000-0000-00001B1A0000}"/>
    <cellStyle name="Vírgula 4 3 5 2 7 2" xfId="6683" xr:uid="{00000000-0005-0000-0000-00001C1A0000}"/>
    <cellStyle name="Vírgula 4 3 5 2 7 3" xfId="6684" xr:uid="{00000000-0005-0000-0000-00001D1A0000}"/>
    <cellStyle name="Vírgula 4 3 5 2 8" xfId="6685" xr:uid="{00000000-0005-0000-0000-00001E1A0000}"/>
    <cellStyle name="Vírgula 4 3 5 2 8 2" xfId="6686" xr:uid="{00000000-0005-0000-0000-00001F1A0000}"/>
    <cellStyle name="Vírgula 4 3 5 2 8 3" xfId="6687" xr:uid="{00000000-0005-0000-0000-0000201A0000}"/>
    <cellStyle name="Vírgula 4 3 5 2 9" xfId="6688" xr:uid="{00000000-0005-0000-0000-0000211A0000}"/>
    <cellStyle name="Vírgula 4 3 5 3" xfId="6689" xr:uid="{00000000-0005-0000-0000-0000221A0000}"/>
    <cellStyle name="Vírgula 4 3 5 3 2" xfId="6690" xr:uid="{00000000-0005-0000-0000-0000231A0000}"/>
    <cellStyle name="Vírgula 4 3 5 3 2 2" xfId="6691" xr:uid="{00000000-0005-0000-0000-0000241A0000}"/>
    <cellStyle name="Vírgula 4 3 5 3 2 3" xfId="6692" xr:uid="{00000000-0005-0000-0000-0000251A0000}"/>
    <cellStyle name="Vírgula 4 3 5 3 3" xfId="6693" xr:uid="{00000000-0005-0000-0000-0000261A0000}"/>
    <cellStyle name="Vírgula 4 3 5 3 3 2" xfId="6694" xr:uid="{00000000-0005-0000-0000-0000271A0000}"/>
    <cellStyle name="Vírgula 4 3 5 3 3 3" xfId="6695" xr:uid="{00000000-0005-0000-0000-0000281A0000}"/>
    <cellStyle name="Vírgula 4 3 5 3 4" xfId="6696" xr:uid="{00000000-0005-0000-0000-0000291A0000}"/>
    <cellStyle name="Vírgula 4 3 5 3 4 2" xfId="6697" xr:uid="{00000000-0005-0000-0000-00002A1A0000}"/>
    <cellStyle name="Vírgula 4 3 5 3 4 3" xfId="6698" xr:uid="{00000000-0005-0000-0000-00002B1A0000}"/>
    <cellStyle name="Vírgula 4 3 5 3 5" xfId="6699" xr:uid="{00000000-0005-0000-0000-00002C1A0000}"/>
    <cellStyle name="Vírgula 4 3 5 3 5 2" xfId="6700" xr:uid="{00000000-0005-0000-0000-00002D1A0000}"/>
    <cellStyle name="Vírgula 4 3 5 3 5 3" xfId="6701" xr:uid="{00000000-0005-0000-0000-00002E1A0000}"/>
    <cellStyle name="Vírgula 4 3 5 3 6" xfId="6702" xr:uid="{00000000-0005-0000-0000-00002F1A0000}"/>
    <cellStyle name="Vírgula 4 3 5 3 6 2" xfId="6703" xr:uid="{00000000-0005-0000-0000-0000301A0000}"/>
    <cellStyle name="Vírgula 4 3 5 3 6 3" xfId="6704" xr:uid="{00000000-0005-0000-0000-0000311A0000}"/>
    <cellStyle name="Vírgula 4 3 5 3 7" xfId="6705" xr:uid="{00000000-0005-0000-0000-0000321A0000}"/>
    <cellStyle name="Vírgula 4 3 5 3 7 2" xfId="6706" xr:uid="{00000000-0005-0000-0000-0000331A0000}"/>
    <cellStyle name="Vírgula 4 3 5 3 7 3" xfId="6707" xr:uid="{00000000-0005-0000-0000-0000341A0000}"/>
    <cellStyle name="Vírgula 4 3 5 3 8" xfId="6708" xr:uid="{00000000-0005-0000-0000-0000351A0000}"/>
    <cellStyle name="Vírgula 4 3 5 3 9" xfId="6709" xr:uid="{00000000-0005-0000-0000-0000361A0000}"/>
    <cellStyle name="Vírgula 4 3 5 4" xfId="6710" xr:uid="{00000000-0005-0000-0000-0000371A0000}"/>
    <cellStyle name="Vírgula 4 3 5 4 2" xfId="6711" xr:uid="{00000000-0005-0000-0000-0000381A0000}"/>
    <cellStyle name="Vírgula 4 3 5 4 3" xfId="6712" xr:uid="{00000000-0005-0000-0000-0000391A0000}"/>
    <cellStyle name="Vírgula 4 3 5 5" xfId="6713" xr:uid="{00000000-0005-0000-0000-00003A1A0000}"/>
    <cellStyle name="Vírgula 4 3 5 5 2" xfId="6714" xr:uid="{00000000-0005-0000-0000-00003B1A0000}"/>
    <cellStyle name="Vírgula 4 3 5 5 3" xfId="6715" xr:uid="{00000000-0005-0000-0000-00003C1A0000}"/>
    <cellStyle name="Vírgula 4 3 5 6" xfId="6716" xr:uid="{00000000-0005-0000-0000-00003D1A0000}"/>
    <cellStyle name="Vírgula 4 3 5 6 2" xfId="6717" xr:uid="{00000000-0005-0000-0000-00003E1A0000}"/>
    <cellStyle name="Vírgula 4 3 5 6 3" xfId="6718" xr:uid="{00000000-0005-0000-0000-00003F1A0000}"/>
    <cellStyle name="Vírgula 4 3 5 7" xfId="6719" xr:uid="{00000000-0005-0000-0000-0000401A0000}"/>
    <cellStyle name="Vírgula 4 3 5 7 2" xfId="6720" xr:uid="{00000000-0005-0000-0000-0000411A0000}"/>
    <cellStyle name="Vírgula 4 3 5 7 3" xfId="6721" xr:uid="{00000000-0005-0000-0000-0000421A0000}"/>
    <cellStyle name="Vírgula 4 3 5 8" xfId="6722" xr:uid="{00000000-0005-0000-0000-0000431A0000}"/>
    <cellStyle name="Vírgula 4 3 5 8 2" xfId="6723" xr:uid="{00000000-0005-0000-0000-0000441A0000}"/>
    <cellStyle name="Vírgula 4 3 5 8 3" xfId="6724" xr:uid="{00000000-0005-0000-0000-0000451A0000}"/>
    <cellStyle name="Vírgula 4 3 5 9" xfId="6725" xr:uid="{00000000-0005-0000-0000-0000461A0000}"/>
    <cellStyle name="Vírgula 4 3 5 9 2" xfId="6726" xr:uid="{00000000-0005-0000-0000-0000471A0000}"/>
    <cellStyle name="Vírgula 4 3 5 9 3" xfId="6727" xr:uid="{00000000-0005-0000-0000-0000481A0000}"/>
    <cellStyle name="Vírgula 4 3 6" xfId="6728" xr:uid="{00000000-0005-0000-0000-0000491A0000}"/>
    <cellStyle name="Vírgula 4 3 6 10" xfId="6729" xr:uid="{00000000-0005-0000-0000-00004A1A0000}"/>
    <cellStyle name="Vírgula 4 3 6 2" xfId="6730" xr:uid="{00000000-0005-0000-0000-00004B1A0000}"/>
    <cellStyle name="Vírgula 4 3 6 2 2" xfId="6731" xr:uid="{00000000-0005-0000-0000-00004C1A0000}"/>
    <cellStyle name="Vírgula 4 3 6 2 3" xfId="6732" xr:uid="{00000000-0005-0000-0000-00004D1A0000}"/>
    <cellStyle name="Vírgula 4 3 6 3" xfId="6733" xr:uid="{00000000-0005-0000-0000-00004E1A0000}"/>
    <cellStyle name="Vírgula 4 3 6 3 2" xfId="6734" xr:uid="{00000000-0005-0000-0000-00004F1A0000}"/>
    <cellStyle name="Vírgula 4 3 6 3 3" xfId="6735" xr:uid="{00000000-0005-0000-0000-0000501A0000}"/>
    <cellStyle name="Vírgula 4 3 6 4" xfId="6736" xr:uid="{00000000-0005-0000-0000-0000511A0000}"/>
    <cellStyle name="Vírgula 4 3 6 4 2" xfId="6737" xr:uid="{00000000-0005-0000-0000-0000521A0000}"/>
    <cellStyle name="Vírgula 4 3 6 4 3" xfId="6738" xr:uid="{00000000-0005-0000-0000-0000531A0000}"/>
    <cellStyle name="Vírgula 4 3 6 5" xfId="6739" xr:uid="{00000000-0005-0000-0000-0000541A0000}"/>
    <cellStyle name="Vírgula 4 3 6 5 2" xfId="6740" xr:uid="{00000000-0005-0000-0000-0000551A0000}"/>
    <cellStyle name="Vírgula 4 3 6 5 3" xfId="6741" xr:uid="{00000000-0005-0000-0000-0000561A0000}"/>
    <cellStyle name="Vírgula 4 3 6 6" xfId="6742" xr:uid="{00000000-0005-0000-0000-0000571A0000}"/>
    <cellStyle name="Vírgula 4 3 6 6 2" xfId="6743" xr:uid="{00000000-0005-0000-0000-0000581A0000}"/>
    <cellStyle name="Vírgula 4 3 6 6 3" xfId="6744" xr:uid="{00000000-0005-0000-0000-0000591A0000}"/>
    <cellStyle name="Vírgula 4 3 6 7" xfId="6745" xr:uid="{00000000-0005-0000-0000-00005A1A0000}"/>
    <cellStyle name="Vírgula 4 3 6 7 2" xfId="6746" xr:uid="{00000000-0005-0000-0000-00005B1A0000}"/>
    <cellStyle name="Vírgula 4 3 6 7 3" xfId="6747" xr:uid="{00000000-0005-0000-0000-00005C1A0000}"/>
    <cellStyle name="Vírgula 4 3 6 8" xfId="6748" xr:uid="{00000000-0005-0000-0000-00005D1A0000}"/>
    <cellStyle name="Vírgula 4 3 6 8 2" xfId="6749" xr:uid="{00000000-0005-0000-0000-00005E1A0000}"/>
    <cellStyle name="Vírgula 4 3 6 8 3" xfId="6750" xr:uid="{00000000-0005-0000-0000-00005F1A0000}"/>
    <cellStyle name="Vírgula 4 3 6 9" xfId="6751" xr:uid="{00000000-0005-0000-0000-0000601A0000}"/>
    <cellStyle name="Vírgula 4 3 7" xfId="6752" xr:uid="{00000000-0005-0000-0000-0000611A0000}"/>
    <cellStyle name="Vírgula 4 3 7 2" xfId="6753" xr:uid="{00000000-0005-0000-0000-0000621A0000}"/>
    <cellStyle name="Vírgula 4 3 7 2 2" xfId="6754" xr:uid="{00000000-0005-0000-0000-0000631A0000}"/>
    <cellStyle name="Vírgula 4 3 7 2 3" xfId="6755" xr:uid="{00000000-0005-0000-0000-0000641A0000}"/>
    <cellStyle name="Vírgula 4 3 7 3" xfId="6756" xr:uid="{00000000-0005-0000-0000-0000651A0000}"/>
    <cellStyle name="Vírgula 4 3 7 3 2" xfId="6757" xr:uid="{00000000-0005-0000-0000-0000661A0000}"/>
    <cellStyle name="Vírgula 4 3 7 3 3" xfId="6758" xr:uid="{00000000-0005-0000-0000-0000671A0000}"/>
    <cellStyle name="Vírgula 4 3 7 4" xfId="6759" xr:uid="{00000000-0005-0000-0000-0000681A0000}"/>
    <cellStyle name="Vírgula 4 3 7 4 2" xfId="6760" xr:uid="{00000000-0005-0000-0000-0000691A0000}"/>
    <cellStyle name="Vírgula 4 3 7 4 3" xfId="6761" xr:uid="{00000000-0005-0000-0000-00006A1A0000}"/>
    <cellStyle name="Vírgula 4 3 7 5" xfId="6762" xr:uid="{00000000-0005-0000-0000-00006B1A0000}"/>
    <cellStyle name="Vírgula 4 3 7 5 2" xfId="6763" xr:uid="{00000000-0005-0000-0000-00006C1A0000}"/>
    <cellStyle name="Vírgula 4 3 7 5 3" xfId="6764" xr:uid="{00000000-0005-0000-0000-00006D1A0000}"/>
    <cellStyle name="Vírgula 4 3 7 6" xfId="6765" xr:uid="{00000000-0005-0000-0000-00006E1A0000}"/>
    <cellStyle name="Vírgula 4 3 7 6 2" xfId="6766" xr:uid="{00000000-0005-0000-0000-00006F1A0000}"/>
    <cellStyle name="Vírgula 4 3 7 6 3" xfId="6767" xr:uid="{00000000-0005-0000-0000-0000701A0000}"/>
    <cellStyle name="Vírgula 4 3 7 7" xfId="6768" xr:uid="{00000000-0005-0000-0000-0000711A0000}"/>
    <cellStyle name="Vírgula 4 3 7 7 2" xfId="6769" xr:uid="{00000000-0005-0000-0000-0000721A0000}"/>
    <cellStyle name="Vírgula 4 3 7 7 3" xfId="6770" xr:uid="{00000000-0005-0000-0000-0000731A0000}"/>
    <cellStyle name="Vírgula 4 3 7 8" xfId="6771" xr:uid="{00000000-0005-0000-0000-0000741A0000}"/>
    <cellStyle name="Vírgula 4 3 7 9" xfId="6772" xr:uid="{00000000-0005-0000-0000-0000751A0000}"/>
    <cellStyle name="Vírgula 4 3 8" xfId="6773" xr:uid="{00000000-0005-0000-0000-0000761A0000}"/>
    <cellStyle name="Vírgula 4 3 8 2" xfId="6774" xr:uid="{00000000-0005-0000-0000-0000771A0000}"/>
    <cellStyle name="Vírgula 4 3 8 3" xfId="6775" xr:uid="{00000000-0005-0000-0000-0000781A0000}"/>
    <cellStyle name="Vírgula 4 3 9" xfId="6776" xr:uid="{00000000-0005-0000-0000-0000791A0000}"/>
    <cellStyle name="Vírgula 4 3 9 2" xfId="6777" xr:uid="{00000000-0005-0000-0000-00007A1A0000}"/>
    <cellStyle name="Vírgula 4 3 9 3" xfId="6778" xr:uid="{00000000-0005-0000-0000-00007B1A0000}"/>
    <cellStyle name="Vírgula 4 4" xfId="6779" xr:uid="{00000000-0005-0000-0000-00007C1A0000}"/>
    <cellStyle name="Vírgula 4 4 10" xfId="6780" xr:uid="{00000000-0005-0000-0000-00007D1A0000}"/>
    <cellStyle name="Vírgula 4 4 10 2" xfId="6781" xr:uid="{00000000-0005-0000-0000-00007E1A0000}"/>
    <cellStyle name="Vírgula 4 4 10 3" xfId="6782" xr:uid="{00000000-0005-0000-0000-00007F1A0000}"/>
    <cellStyle name="Vírgula 4 4 11" xfId="6783" xr:uid="{00000000-0005-0000-0000-0000801A0000}"/>
    <cellStyle name="Vírgula 4 4 11 2" xfId="6784" xr:uid="{00000000-0005-0000-0000-0000811A0000}"/>
    <cellStyle name="Vírgula 4 4 11 3" xfId="6785" xr:uid="{00000000-0005-0000-0000-0000821A0000}"/>
    <cellStyle name="Vírgula 4 4 12" xfId="6786" xr:uid="{00000000-0005-0000-0000-0000831A0000}"/>
    <cellStyle name="Vírgula 4 4 12 2" xfId="6787" xr:uid="{00000000-0005-0000-0000-0000841A0000}"/>
    <cellStyle name="Vírgula 4 4 12 3" xfId="6788" xr:uid="{00000000-0005-0000-0000-0000851A0000}"/>
    <cellStyle name="Vírgula 4 4 13" xfId="6789" xr:uid="{00000000-0005-0000-0000-0000861A0000}"/>
    <cellStyle name="Vírgula 4 4 14" xfId="6790" xr:uid="{00000000-0005-0000-0000-0000871A0000}"/>
    <cellStyle name="Vírgula 4 4 2" xfId="6791" xr:uid="{00000000-0005-0000-0000-0000881A0000}"/>
    <cellStyle name="Vírgula 4 4 2 10" xfId="6792" xr:uid="{00000000-0005-0000-0000-0000891A0000}"/>
    <cellStyle name="Vírgula 4 4 2 10 2" xfId="6793" xr:uid="{00000000-0005-0000-0000-00008A1A0000}"/>
    <cellStyle name="Vírgula 4 4 2 10 3" xfId="6794" xr:uid="{00000000-0005-0000-0000-00008B1A0000}"/>
    <cellStyle name="Vírgula 4 4 2 11" xfId="6795" xr:uid="{00000000-0005-0000-0000-00008C1A0000}"/>
    <cellStyle name="Vírgula 4 4 2 12" xfId="6796" xr:uid="{00000000-0005-0000-0000-00008D1A0000}"/>
    <cellStyle name="Vírgula 4 4 2 2" xfId="6797" xr:uid="{00000000-0005-0000-0000-00008E1A0000}"/>
    <cellStyle name="Vírgula 4 4 2 2 10" xfId="6798" xr:uid="{00000000-0005-0000-0000-00008F1A0000}"/>
    <cellStyle name="Vírgula 4 4 2 2 2" xfId="6799" xr:uid="{00000000-0005-0000-0000-0000901A0000}"/>
    <cellStyle name="Vírgula 4 4 2 2 2 2" xfId="6800" xr:uid="{00000000-0005-0000-0000-0000911A0000}"/>
    <cellStyle name="Vírgula 4 4 2 2 2 3" xfId="6801" xr:uid="{00000000-0005-0000-0000-0000921A0000}"/>
    <cellStyle name="Vírgula 4 4 2 2 3" xfId="6802" xr:uid="{00000000-0005-0000-0000-0000931A0000}"/>
    <cellStyle name="Vírgula 4 4 2 2 3 2" xfId="6803" xr:uid="{00000000-0005-0000-0000-0000941A0000}"/>
    <cellStyle name="Vírgula 4 4 2 2 3 3" xfId="6804" xr:uid="{00000000-0005-0000-0000-0000951A0000}"/>
    <cellStyle name="Vírgula 4 4 2 2 4" xfId="6805" xr:uid="{00000000-0005-0000-0000-0000961A0000}"/>
    <cellStyle name="Vírgula 4 4 2 2 4 2" xfId="6806" xr:uid="{00000000-0005-0000-0000-0000971A0000}"/>
    <cellStyle name="Vírgula 4 4 2 2 4 3" xfId="6807" xr:uid="{00000000-0005-0000-0000-0000981A0000}"/>
    <cellStyle name="Vírgula 4 4 2 2 5" xfId="6808" xr:uid="{00000000-0005-0000-0000-0000991A0000}"/>
    <cellStyle name="Vírgula 4 4 2 2 5 2" xfId="6809" xr:uid="{00000000-0005-0000-0000-00009A1A0000}"/>
    <cellStyle name="Vírgula 4 4 2 2 5 3" xfId="6810" xr:uid="{00000000-0005-0000-0000-00009B1A0000}"/>
    <cellStyle name="Vírgula 4 4 2 2 6" xfId="6811" xr:uid="{00000000-0005-0000-0000-00009C1A0000}"/>
    <cellStyle name="Vírgula 4 4 2 2 6 2" xfId="6812" xr:uid="{00000000-0005-0000-0000-00009D1A0000}"/>
    <cellStyle name="Vírgula 4 4 2 2 6 3" xfId="6813" xr:uid="{00000000-0005-0000-0000-00009E1A0000}"/>
    <cellStyle name="Vírgula 4 4 2 2 7" xfId="6814" xr:uid="{00000000-0005-0000-0000-00009F1A0000}"/>
    <cellStyle name="Vírgula 4 4 2 2 7 2" xfId="6815" xr:uid="{00000000-0005-0000-0000-0000A01A0000}"/>
    <cellStyle name="Vírgula 4 4 2 2 7 3" xfId="6816" xr:uid="{00000000-0005-0000-0000-0000A11A0000}"/>
    <cellStyle name="Vírgula 4 4 2 2 8" xfId="6817" xr:uid="{00000000-0005-0000-0000-0000A21A0000}"/>
    <cellStyle name="Vírgula 4 4 2 2 8 2" xfId="6818" xr:uid="{00000000-0005-0000-0000-0000A31A0000}"/>
    <cellStyle name="Vírgula 4 4 2 2 8 3" xfId="6819" xr:uid="{00000000-0005-0000-0000-0000A41A0000}"/>
    <cellStyle name="Vírgula 4 4 2 2 9" xfId="6820" xr:uid="{00000000-0005-0000-0000-0000A51A0000}"/>
    <cellStyle name="Vírgula 4 4 2 3" xfId="6821" xr:uid="{00000000-0005-0000-0000-0000A61A0000}"/>
    <cellStyle name="Vírgula 4 4 2 3 2" xfId="6822" xr:uid="{00000000-0005-0000-0000-0000A71A0000}"/>
    <cellStyle name="Vírgula 4 4 2 3 2 2" xfId="6823" xr:uid="{00000000-0005-0000-0000-0000A81A0000}"/>
    <cellStyle name="Vírgula 4 4 2 3 2 3" xfId="6824" xr:uid="{00000000-0005-0000-0000-0000A91A0000}"/>
    <cellStyle name="Vírgula 4 4 2 3 3" xfId="6825" xr:uid="{00000000-0005-0000-0000-0000AA1A0000}"/>
    <cellStyle name="Vírgula 4 4 2 3 3 2" xfId="6826" xr:uid="{00000000-0005-0000-0000-0000AB1A0000}"/>
    <cellStyle name="Vírgula 4 4 2 3 3 3" xfId="6827" xr:uid="{00000000-0005-0000-0000-0000AC1A0000}"/>
    <cellStyle name="Vírgula 4 4 2 3 4" xfId="6828" xr:uid="{00000000-0005-0000-0000-0000AD1A0000}"/>
    <cellStyle name="Vírgula 4 4 2 3 4 2" xfId="6829" xr:uid="{00000000-0005-0000-0000-0000AE1A0000}"/>
    <cellStyle name="Vírgula 4 4 2 3 4 3" xfId="6830" xr:uid="{00000000-0005-0000-0000-0000AF1A0000}"/>
    <cellStyle name="Vírgula 4 4 2 3 5" xfId="6831" xr:uid="{00000000-0005-0000-0000-0000B01A0000}"/>
    <cellStyle name="Vírgula 4 4 2 3 5 2" xfId="6832" xr:uid="{00000000-0005-0000-0000-0000B11A0000}"/>
    <cellStyle name="Vírgula 4 4 2 3 5 3" xfId="6833" xr:uid="{00000000-0005-0000-0000-0000B21A0000}"/>
    <cellStyle name="Vírgula 4 4 2 3 6" xfId="6834" xr:uid="{00000000-0005-0000-0000-0000B31A0000}"/>
    <cellStyle name="Vírgula 4 4 2 3 6 2" xfId="6835" xr:uid="{00000000-0005-0000-0000-0000B41A0000}"/>
    <cellStyle name="Vírgula 4 4 2 3 6 3" xfId="6836" xr:uid="{00000000-0005-0000-0000-0000B51A0000}"/>
    <cellStyle name="Vírgula 4 4 2 3 7" xfId="6837" xr:uid="{00000000-0005-0000-0000-0000B61A0000}"/>
    <cellStyle name="Vírgula 4 4 2 3 7 2" xfId="6838" xr:uid="{00000000-0005-0000-0000-0000B71A0000}"/>
    <cellStyle name="Vírgula 4 4 2 3 7 3" xfId="6839" xr:uid="{00000000-0005-0000-0000-0000B81A0000}"/>
    <cellStyle name="Vírgula 4 4 2 3 8" xfId="6840" xr:uid="{00000000-0005-0000-0000-0000B91A0000}"/>
    <cellStyle name="Vírgula 4 4 2 3 9" xfId="6841" xr:uid="{00000000-0005-0000-0000-0000BA1A0000}"/>
    <cellStyle name="Vírgula 4 4 2 4" xfId="6842" xr:uid="{00000000-0005-0000-0000-0000BB1A0000}"/>
    <cellStyle name="Vírgula 4 4 2 4 2" xfId="6843" xr:uid="{00000000-0005-0000-0000-0000BC1A0000}"/>
    <cellStyle name="Vírgula 4 4 2 4 3" xfId="6844" xr:uid="{00000000-0005-0000-0000-0000BD1A0000}"/>
    <cellStyle name="Vírgula 4 4 2 5" xfId="6845" xr:uid="{00000000-0005-0000-0000-0000BE1A0000}"/>
    <cellStyle name="Vírgula 4 4 2 5 2" xfId="6846" xr:uid="{00000000-0005-0000-0000-0000BF1A0000}"/>
    <cellStyle name="Vírgula 4 4 2 5 3" xfId="6847" xr:uid="{00000000-0005-0000-0000-0000C01A0000}"/>
    <cellStyle name="Vírgula 4 4 2 6" xfId="6848" xr:uid="{00000000-0005-0000-0000-0000C11A0000}"/>
    <cellStyle name="Vírgula 4 4 2 6 2" xfId="6849" xr:uid="{00000000-0005-0000-0000-0000C21A0000}"/>
    <cellStyle name="Vírgula 4 4 2 6 3" xfId="6850" xr:uid="{00000000-0005-0000-0000-0000C31A0000}"/>
    <cellStyle name="Vírgula 4 4 2 7" xfId="6851" xr:uid="{00000000-0005-0000-0000-0000C41A0000}"/>
    <cellStyle name="Vírgula 4 4 2 7 2" xfId="6852" xr:uid="{00000000-0005-0000-0000-0000C51A0000}"/>
    <cellStyle name="Vírgula 4 4 2 7 3" xfId="6853" xr:uid="{00000000-0005-0000-0000-0000C61A0000}"/>
    <cellStyle name="Vírgula 4 4 2 8" xfId="6854" xr:uid="{00000000-0005-0000-0000-0000C71A0000}"/>
    <cellStyle name="Vírgula 4 4 2 8 2" xfId="6855" xr:uid="{00000000-0005-0000-0000-0000C81A0000}"/>
    <cellStyle name="Vírgula 4 4 2 8 3" xfId="6856" xr:uid="{00000000-0005-0000-0000-0000C91A0000}"/>
    <cellStyle name="Vírgula 4 4 2 9" xfId="6857" xr:uid="{00000000-0005-0000-0000-0000CA1A0000}"/>
    <cellStyle name="Vírgula 4 4 2 9 2" xfId="6858" xr:uid="{00000000-0005-0000-0000-0000CB1A0000}"/>
    <cellStyle name="Vírgula 4 4 2 9 3" xfId="6859" xr:uid="{00000000-0005-0000-0000-0000CC1A0000}"/>
    <cellStyle name="Vírgula 4 4 3" xfId="6860" xr:uid="{00000000-0005-0000-0000-0000CD1A0000}"/>
    <cellStyle name="Vírgula 4 4 3 10" xfId="6861" xr:uid="{00000000-0005-0000-0000-0000CE1A0000}"/>
    <cellStyle name="Vírgula 4 4 3 10 2" xfId="6862" xr:uid="{00000000-0005-0000-0000-0000CF1A0000}"/>
    <cellStyle name="Vírgula 4 4 3 10 3" xfId="6863" xr:uid="{00000000-0005-0000-0000-0000D01A0000}"/>
    <cellStyle name="Vírgula 4 4 3 11" xfId="6864" xr:uid="{00000000-0005-0000-0000-0000D11A0000}"/>
    <cellStyle name="Vírgula 4 4 3 12" xfId="6865" xr:uid="{00000000-0005-0000-0000-0000D21A0000}"/>
    <cellStyle name="Vírgula 4 4 3 2" xfId="6866" xr:uid="{00000000-0005-0000-0000-0000D31A0000}"/>
    <cellStyle name="Vírgula 4 4 3 2 10" xfId="6867" xr:uid="{00000000-0005-0000-0000-0000D41A0000}"/>
    <cellStyle name="Vírgula 4 4 3 2 2" xfId="6868" xr:uid="{00000000-0005-0000-0000-0000D51A0000}"/>
    <cellStyle name="Vírgula 4 4 3 2 2 2" xfId="6869" xr:uid="{00000000-0005-0000-0000-0000D61A0000}"/>
    <cellStyle name="Vírgula 4 4 3 2 2 3" xfId="6870" xr:uid="{00000000-0005-0000-0000-0000D71A0000}"/>
    <cellStyle name="Vírgula 4 4 3 2 3" xfId="6871" xr:uid="{00000000-0005-0000-0000-0000D81A0000}"/>
    <cellStyle name="Vírgula 4 4 3 2 3 2" xfId="6872" xr:uid="{00000000-0005-0000-0000-0000D91A0000}"/>
    <cellStyle name="Vírgula 4 4 3 2 3 3" xfId="6873" xr:uid="{00000000-0005-0000-0000-0000DA1A0000}"/>
    <cellStyle name="Vírgula 4 4 3 2 4" xfId="6874" xr:uid="{00000000-0005-0000-0000-0000DB1A0000}"/>
    <cellStyle name="Vírgula 4 4 3 2 4 2" xfId="6875" xr:uid="{00000000-0005-0000-0000-0000DC1A0000}"/>
    <cellStyle name="Vírgula 4 4 3 2 4 3" xfId="6876" xr:uid="{00000000-0005-0000-0000-0000DD1A0000}"/>
    <cellStyle name="Vírgula 4 4 3 2 5" xfId="6877" xr:uid="{00000000-0005-0000-0000-0000DE1A0000}"/>
    <cellStyle name="Vírgula 4 4 3 2 5 2" xfId="6878" xr:uid="{00000000-0005-0000-0000-0000DF1A0000}"/>
    <cellStyle name="Vírgula 4 4 3 2 5 3" xfId="6879" xr:uid="{00000000-0005-0000-0000-0000E01A0000}"/>
    <cellStyle name="Vírgula 4 4 3 2 6" xfId="6880" xr:uid="{00000000-0005-0000-0000-0000E11A0000}"/>
    <cellStyle name="Vírgula 4 4 3 2 6 2" xfId="6881" xr:uid="{00000000-0005-0000-0000-0000E21A0000}"/>
    <cellStyle name="Vírgula 4 4 3 2 6 3" xfId="6882" xr:uid="{00000000-0005-0000-0000-0000E31A0000}"/>
    <cellStyle name="Vírgula 4 4 3 2 7" xfId="6883" xr:uid="{00000000-0005-0000-0000-0000E41A0000}"/>
    <cellStyle name="Vírgula 4 4 3 2 7 2" xfId="6884" xr:uid="{00000000-0005-0000-0000-0000E51A0000}"/>
    <cellStyle name="Vírgula 4 4 3 2 7 3" xfId="6885" xr:uid="{00000000-0005-0000-0000-0000E61A0000}"/>
    <cellStyle name="Vírgula 4 4 3 2 8" xfId="6886" xr:uid="{00000000-0005-0000-0000-0000E71A0000}"/>
    <cellStyle name="Vírgula 4 4 3 2 8 2" xfId="6887" xr:uid="{00000000-0005-0000-0000-0000E81A0000}"/>
    <cellStyle name="Vírgula 4 4 3 2 8 3" xfId="6888" xr:uid="{00000000-0005-0000-0000-0000E91A0000}"/>
    <cellStyle name="Vírgula 4 4 3 2 9" xfId="6889" xr:uid="{00000000-0005-0000-0000-0000EA1A0000}"/>
    <cellStyle name="Vírgula 4 4 3 3" xfId="6890" xr:uid="{00000000-0005-0000-0000-0000EB1A0000}"/>
    <cellStyle name="Vírgula 4 4 3 3 2" xfId="6891" xr:uid="{00000000-0005-0000-0000-0000EC1A0000}"/>
    <cellStyle name="Vírgula 4 4 3 3 2 2" xfId="6892" xr:uid="{00000000-0005-0000-0000-0000ED1A0000}"/>
    <cellStyle name="Vírgula 4 4 3 3 2 3" xfId="6893" xr:uid="{00000000-0005-0000-0000-0000EE1A0000}"/>
    <cellStyle name="Vírgula 4 4 3 3 3" xfId="6894" xr:uid="{00000000-0005-0000-0000-0000EF1A0000}"/>
    <cellStyle name="Vírgula 4 4 3 3 3 2" xfId="6895" xr:uid="{00000000-0005-0000-0000-0000F01A0000}"/>
    <cellStyle name="Vírgula 4 4 3 3 3 3" xfId="6896" xr:uid="{00000000-0005-0000-0000-0000F11A0000}"/>
    <cellStyle name="Vírgula 4 4 3 3 4" xfId="6897" xr:uid="{00000000-0005-0000-0000-0000F21A0000}"/>
    <cellStyle name="Vírgula 4 4 3 3 4 2" xfId="6898" xr:uid="{00000000-0005-0000-0000-0000F31A0000}"/>
    <cellStyle name="Vírgula 4 4 3 3 4 3" xfId="6899" xr:uid="{00000000-0005-0000-0000-0000F41A0000}"/>
    <cellStyle name="Vírgula 4 4 3 3 5" xfId="6900" xr:uid="{00000000-0005-0000-0000-0000F51A0000}"/>
    <cellStyle name="Vírgula 4 4 3 3 5 2" xfId="6901" xr:uid="{00000000-0005-0000-0000-0000F61A0000}"/>
    <cellStyle name="Vírgula 4 4 3 3 5 3" xfId="6902" xr:uid="{00000000-0005-0000-0000-0000F71A0000}"/>
    <cellStyle name="Vírgula 4 4 3 3 6" xfId="6903" xr:uid="{00000000-0005-0000-0000-0000F81A0000}"/>
    <cellStyle name="Vírgula 4 4 3 3 6 2" xfId="6904" xr:uid="{00000000-0005-0000-0000-0000F91A0000}"/>
    <cellStyle name="Vírgula 4 4 3 3 6 3" xfId="6905" xr:uid="{00000000-0005-0000-0000-0000FA1A0000}"/>
    <cellStyle name="Vírgula 4 4 3 3 7" xfId="6906" xr:uid="{00000000-0005-0000-0000-0000FB1A0000}"/>
    <cellStyle name="Vírgula 4 4 3 3 7 2" xfId="6907" xr:uid="{00000000-0005-0000-0000-0000FC1A0000}"/>
    <cellStyle name="Vírgula 4 4 3 3 7 3" xfId="6908" xr:uid="{00000000-0005-0000-0000-0000FD1A0000}"/>
    <cellStyle name="Vírgula 4 4 3 3 8" xfId="6909" xr:uid="{00000000-0005-0000-0000-0000FE1A0000}"/>
    <cellStyle name="Vírgula 4 4 3 3 9" xfId="6910" xr:uid="{00000000-0005-0000-0000-0000FF1A0000}"/>
    <cellStyle name="Vírgula 4 4 3 4" xfId="6911" xr:uid="{00000000-0005-0000-0000-0000001B0000}"/>
    <cellStyle name="Vírgula 4 4 3 4 2" xfId="6912" xr:uid="{00000000-0005-0000-0000-0000011B0000}"/>
    <cellStyle name="Vírgula 4 4 3 4 3" xfId="6913" xr:uid="{00000000-0005-0000-0000-0000021B0000}"/>
    <cellStyle name="Vírgula 4 4 3 5" xfId="6914" xr:uid="{00000000-0005-0000-0000-0000031B0000}"/>
    <cellStyle name="Vírgula 4 4 3 5 2" xfId="6915" xr:uid="{00000000-0005-0000-0000-0000041B0000}"/>
    <cellStyle name="Vírgula 4 4 3 5 3" xfId="6916" xr:uid="{00000000-0005-0000-0000-0000051B0000}"/>
    <cellStyle name="Vírgula 4 4 3 6" xfId="6917" xr:uid="{00000000-0005-0000-0000-0000061B0000}"/>
    <cellStyle name="Vírgula 4 4 3 6 2" xfId="6918" xr:uid="{00000000-0005-0000-0000-0000071B0000}"/>
    <cellStyle name="Vírgula 4 4 3 6 3" xfId="6919" xr:uid="{00000000-0005-0000-0000-0000081B0000}"/>
    <cellStyle name="Vírgula 4 4 3 7" xfId="6920" xr:uid="{00000000-0005-0000-0000-0000091B0000}"/>
    <cellStyle name="Vírgula 4 4 3 7 2" xfId="6921" xr:uid="{00000000-0005-0000-0000-00000A1B0000}"/>
    <cellStyle name="Vírgula 4 4 3 7 3" xfId="6922" xr:uid="{00000000-0005-0000-0000-00000B1B0000}"/>
    <cellStyle name="Vírgula 4 4 3 8" xfId="6923" xr:uid="{00000000-0005-0000-0000-00000C1B0000}"/>
    <cellStyle name="Vírgula 4 4 3 8 2" xfId="6924" xr:uid="{00000000-0005-0000-0000-00000D1B0000}"/>
    <cellStyle name="Vírgula 4 4 3 8 3" xfId="6925" xr:uid="{00000000-0005-0000-0000-00000E1B0000}"/>
    <cellStyle name="Vírgula 4 4 3 9" xfId="6926" xr:uid="{00000000-0005-0000-0000-00000F1B0000}"/>
    <cellStyle name="Vírgula 4 4 3 9 2" xfId="6927" xr:uid="{00000000-0005-0000-0000-0000101B0000}"/>
    <cellStyle name="Vírgula 4 4 3 9 3" xfId="6928" xr:uid="{00000000-0005-0000-0000-0000111B0000}"/>
    <cellStyle name="Vírgula 4 4 4" xfId="6929" xr:uid="{00000000-0005-0000-0000-0000121B0000}"/>
    <cellStyle name="Vírgula 4 4 4 10" xfId="6930" xr:uid="{00000000-0005-0000-0000-0000131B0000}"/>
    <cellStyle name="Vírgula 4 4 4 2" xfId="6931" xr:uid="{00000000-0005-0000-0000-0000141B0000}"/>
    <cellStyle name="Vírgula 4 4 4 2 2" xfId="6932" xr:uid="{00000000-0005-0000-0000-0000151B0000}"/>
    <cellStyle name="Vírgula 4 4 4 2 3" xfId="6933" xr:uid="{00000000-0005-0000-0000-0000161B0000}"/>
    <cellStyle name="Vírgula 4 4 4 3" xfId="6934" xr:uid="{00000000-0005-0000-0000-0000171B0000}"/>
    <cellStyle name="Vírgula 4 4 4 3 2" xfId="6935" xr:uid="{00000000-0005-0000-0000-0000181B0000}"/>
    <cellStyle name="Vírgula 4 4 4 3 3" xfId="6936" xr:uid="{00000000-0005-0000-0000-0000191B0000}"/>
    <cellStyle name="Vírgula 4 4 4 4" xfId="6937" xr:uid="{00000000-0005-0000-0000-00001A1B0000}"/>
    <cellStyle name="Vírgula 4 4 4 4 2" xfId="6938" xr:uid="{00000000-0005-0000-0000-00001B1B0000}"/>
    <cellStyle name="Vírgula 4 4 4 4 3" xfId="6939" xr:uid="{00000000-0005-0000-0000-00001C1B0000}"/>
    <cellStyle name="Vírgula 4 4 4 5" xfId="6940" xr:uid="{00000000-0005-0000-0000-00001D1B0000}"/>
    <cellStyle name="Vírgula 4 4 4 5 2" xfId="6941" xr:uid="{00000000-0005-0000-0000-00001E1B0000}"/>
    <cellStyle name="Vírgula 4 4 4 5 3" xfId="6942" xr:uid="{00000000-0005-0000-0000-00001F1B0000}"/>
    <cellStyle name="Vírgula 4 4 4 6" xfId="6943" xr:uid="{00000000-0005-0000-0000-0000201B0000}"/>
    <cellStyle name="Vírgula 4 4 4 6 2" xfId="6944" xr:uid="{00000000-0005-0000-0000-0000211B0000}"/>
    <cellStyle name="Vírgula 4 4 4 6 3" xfId="6945" xr:uid="{00000000-0005-0000-0000-0000221B0000}"/>
    <cellStyle name="Vírgula 4 4 4 7" xfId="6946" xr:uid="{00000000-0005-0000-0000-0000231B0000}"/>
    <cellStyle name="Vírgula 4 4 4 7 2" xfId="6947" xr:uid="{00000000-0005-0000-0000-0000241B0000}"/>
    <cellStyle name="Vírgula 4 4 4 7 3" xfId="6948" xr:uid="{00000000-0005-0000-0000-0000251B0000}"/>
    <cellStyle name="Vírgula 4 4 4 8" xfId="6949" xr:uid="{00000000-0005-0000-0000-0000261B0000}"/>
    <cellStyle name="Vírgula 4 4 4 8 2" xfId="6950" xr:uid="{00000000-0005-0000-0000-0000271B0000}"/>
    <cellStyle name="Vírgula 4 4 4 8 3" xfId="6951" xr:uid="{00000000-0005-0000-0000-0000281B0000}"/>
    <cellStyle name="Vírgula 4 4 4 9" xfId="6952" xr:uid="{00000000-0005-0000-0000-0000291B0000}"/>
    <cellStyle name="Vírgula 4 4 5" xfId="6953" xr:uid="{00000000-0005-0000-0000-00002A1B0000}"/>
    <cellStyle name="Vírgula 4 4 5 2" xfId="6954" xr:uid="{00000000-0005-0000-0000-00002B1B0000}"/>
    <cellStyle name="Vírgula 4 4 5 2 2" xfId="6955" xr:uid="{00000000-0005-0000-0000-00002C1B0000}"/>
    <cellStyle name="Vírgula 4 4 5 2 3" xfId="6956" xr:uid="{00000000-0005-0000-0000-00002D1B0000}"/>
    <cellStyle name="Vírgula 4 4 5 3" xfId="6957" xr:uid="{00000000-0005-0000-0000-00002E1B0000}"/>
    <cellStyle name="Vírgula 4 4 5 3 2" xfId="6958" xr:uid="{00000000-0005-0000-0000-00002F1B0000}"/>
    <cellStyle name="Vírgula 4 4 5 3 3" xfId="6959" xr:uid="{00000000-0005-0000-0000-0000301B0000}"/>
    <cellStyle name="Vírgula 4 4 5 4" xfId="6960" xr:uid="{00000000-0005-0000-0000-0000311B0000}"/>
    <cellStyle name="Vírgula 4 4 5 4 2" xfId="6961" xr:uid="{00000000-0005-0000-0000-0000321B0000}"/>
    <cellStyle name="Vírgula 4 4 5 4 3" xfId="6962" xr:uid="{00000000-0005-0000-0000-0000331B0000}"/>
    <cellStyle name="Vírgula 4 4 5 5" xfId="6963" xr:uid="{00000000-0005-0000-0000-0000341B0000}"/>
    <cellStyle name="Vírgula 4 4 5 5 2" xfId="6964" xr:uid="{00000000-0005-0000-0000-0000351B0000}"/>
    <cellStyle name="Vírgula 4 4 5 5 3" xfId="6965" xr:uid="{00000000-0005-0000-0000-0000361B0000}"/>
    <cellStyle name="Vírgula 4 4 5 6" xfId="6966" xr:uid="{00000000-0005-0000-0000-0000371B0000}"/>
    <cellStyle name="Vírgula 4 4 5 6 2" xfId="6967" xr:uid="{00000000-0005-0000-0000-0000381B0000}"/>
    <cellStyle name="Vírgula 4 4 5 6 3" xfId="6968" xr:uid="{00000000-0005-0000-0000-0000391B0000}"/>
    <cellStyle name="Vírgula 4 4 5 7" xfId="6969" xr:uid="{00000000-0005-0000-0000-00003A1B0000}"/>
    <cellStyle name="Vírgula 4 4 5 7 2" xfId="6970" xr:uid="{00000000-0005-0000-0000-00003B1B0000}"/>
    <cellStyle name="Vírgula 4 4 5 7 3" xfId="6971" xr:uid="{00000000-0005-0000-0000-00003C1B0000}"/>
    <cellStyle name="Vírgula 4 4 5 8" xfId="6972" xr:uid="{00000000-0005-0000-0000-00003D1B0000}"/>
    <cellStyle name="Vírgula 4 4 5 9" xfId="6973" xr:uid="{00000000-0005-0000-0000-00003E1B0000}"/>
    <cellStyle name="Vírgula 4 4 6" xfId="6974" xr:uid="{00000000-0005-0000-0000-00003F1B0000}"/>
    <cellStyle name="Vírgula 4 4 6 2" xfId="6975" xr:uid="{00000000-0005-0000-0000-0000401B0000}"/>
    <cellStyle name="Vírgula 4 4 6 3" xfId="6976" xr:uid="{00000000-0005-0000-0000-0000411B0000}"/>
    <cellStyle name="Vírgula 4 4 7" xfId="6977" xr:uid="{00000000-0005-0000-0000-0000421B0000}"/>
    <cellStyle name="Vírgula 4 4 7 2" xfId="6978" xr:uid="{00000000-0005-0000-0000-0000431B0000}"/>
    <cellStyle name="Vírgula 4 4 7 3" xfId="6979" xr:uid="{00000000-0005-0000-0000-0000441B0000}"/>
    <cellStyle name="Vírgula 4 4 8" xfId="6980" xr:uid="{00000000-0005-0000-0000-0000451B0000}"/>
    <cellStyle name="Vírgula 4 4 8 2" xfId="6981" xr:uid="{00000000-0005-0000-0000-0000461B0000}"/>
    <cellStyle name="Vírgula 4 4 8 3" xfId="6982" xr:uid="{00000000-0005-0000-0000-0000471B0000}"/>
    <cellStyle name="Vírgula 4 4 9" xfId="6983" xr:uid="{00000000-0005-0000-0000-0000481B0000}"/>
    <cellStyle name="Vírgula 4 4 9 2" xfId="6984" xr:uid="{00000000-0005-0000-0000-0000491B0000}"/>
    <cellStyle name="Vírgula 4 4 9 3" xfId="6985" xr:uid="{00000000-0005-0000-0000-00004A1B0000}"/>
    <cellStyle name="Vírgula 4 5" xfId="6986" xr:uid="{00000000-0005-0000-0000-00004B1B0000}"/>
    <cellStyle name="Vírgula 4 5 10" xfId="6987" xr:uid="{00000000-0005-0000-0000-00004C1B0000}"/>
    <cellStyle name="Vírgula 4 5 10 2" xfId="6988" xr:uid="{00000000-0005-0000-0000-00004D1B0000}"/>
    <cellStyle name="Vírgula 4 5 10 3" xfId="6989" xr:uid="{00000000-0005-0000-0000-00004E1B0000}"/>
    <cellStyle name="Vírgula 4 5 11" xfId="6990" xr:uid="{00000000-0005-0000-0000-00004F1B0000}"/>
    <cellStyle name="Vírgula 4 5 11 2" xfId="6991" xr:uid="{00000000-0005-0000-0000-0000501B0000}"/>
    <cellStyle name="Vírgula 4 5 11 3" xfId="6992" xr:uid="{00000000-0005-0000-0000-0000511B0000}"/>
    <cellStyle name="Vírgula 4 5 12" xfId="6993" xr:uid="{00000000-0005-0000-0000-0000521B0000}"/>
    <cellStyle name="Vírgula 4 5 12 2" xfId="6994" xr:uid="{00000000-0005-0000-0000-0000531B0000}"/>
    <cellStyle name="Vírgula 4 5 12 3" xfId="6995" xr:uid="{00000000-0005-0000-0000-0000541B0000}"/>
    <cellStyle name="Vírgula 4 5 13" xfId="6996" xr:uid="{00000000-0005-0000-0000-0000551B0000}"/>
    <cellStyle name="Vírgula 4 5 14" xfId="6997" xr:uid="{00000000-0005-0000-0000-0000561B0000}"/>
    <cellStyle name="Vírgula 4 5 2" xfId="6998" xr:uid="{00000000-0005-0000-0000-0000571B0000}"/>
    <cellStyle name="Vírgula 4 5 2 10" xfId="6999" xr:uid="{00000000-0005-0000-0000-0000581B0000}"/>
    <cellStyle name="Vírgula 4 5 2 10 2" xfId="7000" xr:uid="{00000000-0005-0000-0000-0000591B0000}"/>
    <cellStyle name="Vírgula 4 5 2 10 3" xfId="7001" xr:uid="{00000000-0005-0000-0000-00005A1B0000}"/>
    <cellStyle name="Vírgula 4 5 2 11" xfId="7002" xr:uid="{00000000-0005-0000-0000-00005B1B0000}"/>
    <cellStyle name="Vírgula 4 5 2 12" xfId="7003" xr:uid="{00000000-0005-0000-0000-00005C1B0000}"/>
    <cellStyle name="Vírgula 4 5 2 2" xfId="7004" xr:uid="{00000000-0005-0000-0000-00005D1B0000}"/>
    <cellStyle name="Vírgula 4 5 2 2 10" xfId="7005" xr:uid="{00000000-0005-0000-0000-00005E1B0000}"/>
    <cellStyle name="Vírgula 4 5 2 2 2" xfId="7006" xr:uid="{00000000-0005-0000-0000-00005F1B0000}"/>
    <cellStyle name="Vírgula 4 5 2 2 2 2" xfId="7007" xr:uid="{00000000-0005-0000-0000-0000601B0000}"/>
    <cellStyle name="Vírgula 4 5 2 2 2 3" xfId="7008" xr:uid="{00000000-0005-0000-0000-0000611B0000}"/>
    <cellStyle name="Vírgula 4 5 2 2 3" xfId="7009" xr:uid="{00000000-0005-0000-0000-0000621B0000}"/>
    <cellStyle name="Vírgula 4 5 2 2 3 2" xfId="7010" xr:uid="{00000000-0005-0000-0000-0000631B0000}"/>
    <cellStyle name="Vírgula 4 5 2 2 3 3" xfId="7011" xr:uid="{00000000-0005-0000-0000-0000641B0000}"/>
    <cellStyle name="Vírgula 4 5 2 2 4" xfId="7012" xr:uid="{00000000-0005-0000-0000-0000651B0000}"/>
    <cellStyle name="Vírgula 4 5 2 2 4 2" xfId="7013" xr:uid="{00000000-0005-0000-0000-0000661B0000}"/>
    <cellStyle name="Vírgula 4 5 2 2 4 3" xfId="7014" xr:uid="{00000000-0005-0000-0000-0000671B0000}"/>
    <cellStyle name="Vírgula 4 5 2 2 5" xfId="7015" xr:uid="{00000000-0005-0000-0000-0000681B0000}"/>
    <cellStyle name="Vírgula 4 5 2 2 5 2" xfId="7016" xr:uid="{00000000-0005-0000-0000-0000691B0000}"/>
    <cellStyle name="Vírgula 4 5 2 2 5 3" xfId="7017" xr:uid="{00000000-0005-0000-0000-00006A1B0000}"/>
    <cellStyle name="Vírgula 4 5 2 2 6" xfId="7018" xr:uid="{00000000-0005-0000-0000-00006B1B0000}"/>
    <cellStyle name="Vírgula 4 5 2 2 6 2" xfId="7019" xr:uid="{00000000-0005-0000-0000-00006C1B0000}"/>
    <cellStyle name="Vírgula 4 5 2 2 6 3" xfId="7020" xr:uid="{00000000-0005-0000-0000-00006D1B0000}"/>
    <cellStyle name="Vírgula 4 5 2 2 7" xfId="7021" xr:uid="{00000000-0005-0000-0000-00006E1B0000}"/>
    <cellStyle name="Vírgula 4 5 2 2 7 2" xfId="7022" xr:uid="{00000000-0005-0000-0000-00006F1B0000}"/>
    <cellStyle name="Vírgula 4 5 2 2 7 3" xfId="7023" xr:uid="{00000000-0005-0000-0000-0000701B0000}"/>
    <cellStyle name="Vírgula 4 5 2 2 8" xfId="7024" xr:uid="{00000000-0005-0000-0000-0000711B0000}"/>
    <cellStyle name="Vírgula 4 5 2 2 8 2" xfId="7025" xr:uid="{00000000-0005-0000-0000-0000721B0000}"/>
    <cellStyle name="Vírgula 4 5 2 2 8 3" xfId="7026" xr:uid="{00000000-0005-0000-0000-0000731B0000}"/>
    <cellStyle name="Vírgula 4 5 2 2 9" xfId="7027" xr:uid="{00000000-0005-0000-0000-0000741B0000}"/>
    <cellStyle name="Vírgula 4 5 2 3" xfId="7028" xr:uid="{00000000-0005-0000-0000-0000751B0000}"/>
    <cellStyle name="Vírgula 4 5 2 3 2" xfId="7029" xr:uid="{00000000-0005-0000-0000-0000761B0000}"/>
    <cellStyle name="Vírgula 4 5 2 3 2 2" xfId="7030" xr:uid="{00000000-0005-0000-0000-0000771B0000}"/>
    <cellStyle name="Vírgula 4 5 2 3 2 3" xfId="7031" xr:uid="{00000000-0005-0000-0000-0000781B0000}"/>
    <cellStyle name="Vírgula 4 5 2 3 3" xfId="7032" xr:uid="{00000000-0005-0000-0000-0000791B0000}"/>
    <cellStyle name="Vírgula 4 5 2 3 3 2" xfId="7033" xr:uid="{00000000-0005-0000-0000-00007A1B0000}"/>
    <cellStyle name="Vírgula 4 5 2 3 3 3" xfId="7034" xr:uid="{00000000-0005-0000-0000-00007B1B0000}"/>
    <cellStyle name="Vírgula 4 5 2 3 4" xfId="7035" xr:uid="{00000000-0005-0000-0000-00007C1B0000}"/>
    <cellStyle name="Vírgula 4 5 2 3 4 2" xfId="7036" xr:uid="{00000000-0005-0000-0000-00007D1B0000}"/>
    <cellStyle name="Vírgula 4 5 2 3 4 3" xfId="7037" xr:uid="{00000000-0005-0000-0000-00007E1B0000}"/>
    <cellStyle name="Vírgula 4 5 2 3 5" xfId="7038" xr:uid="{00000000-0005-0000-0000-00007F1B0000}"/>
    <cellStyle name="Vírgula 4 5 2 3 5 2" xfId="7039" xr:uid="{00000000-0005-0000-0000-0000801B0000}"/>
    <cellStyle name="Vírgula 4 5 2 3 5 3" xfId="7040" xr:uid="{00000000-0005-0000-0000-0000811B0000}"/>
    <cellStyle name="Vírgula 4 5 2 3 6" xfId="7041" xr:uid="{00000000-0005-0000-0000-0000821B0000}"/>
    <cellStyle name="Vírgula 4 5 2 3 6 2" xfId="7042" xr:uid="{00000000-0005-0000-0000-0000831B0000}"/>
    <cellStyle name="Vírgula 4 5 2 3 6 3" xfId="7043" xr:uid="{00000000-0005-0000-0000-0000841B0000}"/>
    <cellStyle name="Vírgula 4 5 2 3 7" xfId="7044" xr:uid="{00000000-0005-0000-0000-0000851B0000}"/>
    <cellStyle name="Vírgula 4 5 2 3 7 2" xfId="7045" xr:uid="{00000000-0005-0000-0000-0000861B0000}"/>
    <cellStyle name="Vírgula 4 5 2 3 7 3" xfId="7046" xr:uid="{00000000-0005-0000-0000-0000871B0000}"/>
    <cellStyle name="Vírgula 4 5 2 3 8" xfId="7047" xr:uid="{00000000-0005-0000-0000-0000881B0000}"/>
    <cellStyle name="Vírgula 4 5 2 3 9" xfId="7048" xr:uid="{00000000-0005-0000-0000-0000891B0000}"/>
    <cellStyle name="Vírgula 4 5 2 4" xfId="7049" xr:uid="{00000000-0005-0000-0000-00008A1B0000}"/>
    <cellStyle name="Vírgula 4 5 2 4 2" xfId="7050" xr:uid="{00000000-0005-0000-0000-00008B1B0000}"/>
    <cellStyle name="Vírgula 4 5 2 4 3" xfId="7051" xr:uid="{00000000-0005-0000-0000-00008C1B0000}"/>
    <cellStyle name="Vírgula 4 5 2 5" xfId="7052" xr:uid="{00000000-0005-0000-0000-00008D1B0000}"/>
    <cellStyle name="Vírgula 4 5 2 5 2" xfId="7053" xr:uid="{00000000-0005-0000-0000-00008E1B0000}"/>
    <cellStyle name="Vírgula 4 5 2 5 3" xfId="7054" xr:uid="{00000000-0005-0000-0000-00008F1B0000}"/>
    <cellStyle name="Vírgula 4 5 2 6" xfId="7055" xr:uid="{00000000-0005-0000-0000-0000901B0000}"/>
    <cellStyle name="Vírgula 4 5 2 6 2" xfId="7056" xr:uid="{00000000-0005-0000-0000-0000911B0000}"/>
    <cellStyle name="Vírgula 4 5 2 6 3" xfId="7057" xr:uid="{00000000-0005-0000-0000-0000921B0000}"/>
    <cellStyle name="Vírgula 4 5 2 7" xfId="7058" xr:uid="{00000000-0005-0000-0000-0000931B0000}"/>
    <cellStyle name="Vírgula 4 5 2 7 2" xfId="7059" xr:uid="{00000000-0005-0000-0000-0000941B0000}"/>
    <cellStyle name="Vírgula 4 5 2 7 3" xfId="7060" xr:uid="{00000000-0005-0000-0000-0000951B0000}"/>
    <cellStyle name="Vírgula 4 5 2 8" xfId="7061" xr:uid="{00000000-0005-0000-0000-0000961B0000}"/>
    <cellStyle name="Vírgula 4 5 2 8 2" xfId="7062" xr:uid="{00000000-0005-0000-0000-0000971B0000}"/>
    <cellStyle name="Vírgula 4 5 2 8 3" xfId="7063" xr:uid="{00000000-0005-0000-0000-0000981B0000}"/>
    <cellStyle name="Vírgula 4 5 2 9" xfId="7064" xr:uid="{00000000-0005-0000-0000-0000991B0000}"/>
    <cellStyle name="Vírgula 4 5 2 9 2" xfId="7065" xr:uid="{00000000-0005-0000-0000-00009A1B0000}"/>
    <cellStyle name="Vírgula 4 5 2 9 3" xfId="7066" xr:uid="{00000000-0005-0000-0000-00009B1B0000}"/>
    <cellStyle name="Vírgula 4 5 3" xfId="7067" xr:uid="{00000000-0005-0000-0000-00009C1B0000}"/>
    <cellStyle name="Vírgula 4 5 3 10" xfId="7068" xr:uid="{00000000-0005-0000-0000-00009D1B0000}"/>
    <cellStyle name="Vírgula 4 5 3 10 2" xfId="7069" xr:uid="{00000000-0005-0000-0000-00009E1B0000}"/>
    <cellStyle name="Vírgula 4 5 3 10 3" xfId="7070" xr:uid="{00000000-0005-0000-0000-00009F1B0000}"/>
    <cellStyle name="Vírgula 4 5 3 11" xfId="7071" xr:uid="{00000000-0005-0000-0000-0000A01B0000}"/>
    <cellStyle name="Vírgula 4 5 3 12" xfId="7072" xr:uid="{00000000-0005-0000-0000-0000A11B0000}"/>
    <cellStyle name="Vírgula 4 5 3 2" xfId="7073" xr:uid="{00000000-0005-0000-0000-0000A21B0000}"/>
    <cellStyle name="Vírgula 4 5 3 2 10" xfId="7074" xr:uid="{00000000-0005-0000-0000-0000A31B0000}"/>
    <cellStyle name="Vírgula 4 5 3 2 2" xfId="7075" xr:uid="{00000000-0005-0000-0000-0000A41B0000}"/>
    <cellStyle name="Vírgula 4 5 3 2 2 2" xfId="7076" xr:uid="{00000000-0005-0000-0000-0000A51B0000}"/>
    <cellStyle name="Vírgula 4 5 3 2 2 3" xfId="7077" xr:uid="{00000000-0005-0000-0000-0000A61B0000}"/>
    <cellStyle name="Vírgula 4 5 3 2 3" xfId="7078" xr:uid="{00000000-0005-0000-0000-0000A71B0000}"/>
    <cellStyle name="Vírgula 4 5 3 2 3 2" xfId="7079" xr:uid="{00000000-0005-0000-0000-0000A81B0000}"/>
    <cellStyle name="Vírgula 4 5 3 2 3 3" xfId="7080" xr:uid="{00000000-0005-0000-0000-0000A91B0000}"/>
    <cellStyle name="Vírgula 4 5 3 2 4" xfId="7081" xr:uid="{00000000-0005-0000-0000-0000AA1B0000}"/>
    <cellStyle name="Vírgula 4 5 3 2 4 2" xfId="7082" xr:uid="{00000000-0005-0000-0000-0000AB1B0000}"/>
    <cellStyle name="Vírgula 4 5 3 2 4 3" xfId="7083" xr:uid="{00000000-0005-0000-0000-0000AC1B0000}"/>
    <cellStyle name="Vírgula 4 5 3 2 5" xfId="7084" xr:uid="{00000000-0005-0000-0000-0000AD1B0000}"/>
    <cellStyle name="Vírgula 4 5 3 2 5 2" xfId="7085" xr:uid="{00000000-0005-0000-0000-0000AE1B0000}"/>
    <cellStyle name="Vírgula 4 5 3 2 5 3" xfId="7086" xr:uid="{00000000-0005-0000-0000-0000AF1B0000}"/>
    <cellStyle name="Vírgula 4 5 3 2 6" xfId="7087" xr:uid="{00000000-0005-0000-0000-0000B01B0000}"/>
    <cellStyle name="Vírgula 4 5 3 2 6 2" xfId="7088" xr:uid="{00000000-0005-0000-0000-0000B11B0000}"/>
    <cellStyle name="Vírgula 4 5 3 2 6 3" xfId="7089" xr:uid="{00000000-0005-0000-0000-0000B21B0000}"/>
    <cellStyle name="Vírgula 4 5 3 2 7" xfId="7090" xr:uid="{00000000-0005-0000-0000-0000B31B0000}"/>
    <cellStyle name="Vírgula 4 5 3 2 7 2" xfId="7091" xr:uid="{00000000-0005-0000-0000-0000B41B0000}"/>
    <cellStyle name="Vírgula 4 5 3 2 7 3" xfId="7092" xr:uid="{00000000-0005-0000-0000-0000B51B0000}"/>
    <cellStyle name="Vírgula 4 5 3 2 8" xfId="7093" xr:uid="{00000000-0005-0000-0000-0000B61B0000}"/>
    <cellStyle name="Vírgula 4 5 3 2 8 2" xfId="7094" xr:uid="{00000000-0005-0000-0000-0000B71B0000}"/>
    <cellStyle name="Vírgula 4 5 3 2 8 3" xfId="7095" xr:uid="{00000000-0005-0000-0000-0000B81B0000}"/>
    <cellStyle name="Vírgula 4 5 3 2 9" xfId="7096" xr:uid="{00000000-0005-0000-0000-0000B91B0000}"/>
    <cellStyle name="Vírgula 4 5 3 3" xfId="7097" xr:uid="{00000000-0005-0000-0000-0000BA1B0000}"/>
    <cellStyle name="Vírgula 4 5 3 3 2" xfId="7098" xr:uid="{00000000-0005-0000-0000-0000BB1B0000}"/>
    <cellStyle name="Vírgula 4 5 3 3 2 2" xfId="7099" xr:uid="{00000000-0005-0000-0000-0000BC1B0000}"/>
    <cellStyle name="Vírgula 4 5 3 3 2 3" xfId="7100" xr:uid="{00000000-0005-0000-0000-0000BD1B0000}"/>
    <cellStyle name="Vírgula 4 5 3 3 3" xfId="7101" xr:uid="{00000000-0005-0000-0000-0000BE1B0000}"/>
    <cellStyle name="Vírgula 4 5 3 3 3 2" xfId="7102" xr:uid="{00000000-0005-0000-0000-0000BF1B0000}"/>
    <cellStyle name="Vírgula 4 5 3 3 3 3" xfId="7103" xr:uid="{00000000-0005-0000-0000-0000C01B0000}"/>
    <cellStyle name="Vírgula 4 5 3 3 4" xfId="7104" xr:uid="{00000000-0005-0000-0000-0000C11B0000}"/>
    <cellStyle name="Vírgula 4 5 3 3 4 2" xfId="7105" xr:uid="{00000000-0005-0000-0000-0000C21B0000}"/>
    <cellStyle name="Vírgula 4 5 3 3 4 3" xfId="7106" xr:uid="{00000000-0005-0000-0000-0000C31B0000}"/>
    <cellStyle name="Vírgula 4 5 3 3 5" xfId="7107" xr:uid="{00000000-0005-0000-0000-0000C41B0000}"/>
    <cellStyle name="Vírgula 4 5 3 3 5 2" xfId="7108" xr:uid="{00000000-0005-0000-0000-0000C51B0000}"/>
    <cellStyle name="Vírgula 4 5 3 3 5 3" xfId="7109" xr:uid="{00000000-0005-0000-0000-0000C61B0000}"/>
    <cellStyle name="Vírgula 4 5 3 3 6" xfId="7110" xr:uid="{00000000-0005-0000-0000-0000C71B0000}"/>
    <cellStyle name="Vírgula 4 5 3 3 6 2" xfId="7111" xr:uid="{00000000-0005-0000-0000-0000C81B0000}"/>
    <cellStyle name="Vírgula 4 5 3 3 6 3" xfId="7112" xr:uid="{00000000-0005-0000-0000-0000C91B0000}"/>
    <cellStyle name="Vírgula 4 5 3 3 7" xfId="7113" xr:uid="{00000000-0005-0000-0000-0000CA1B0000}"/>
    <cellStyle name="Vírgula 4 5 3 3 7 2" xfId="7114" xr:uid="{00000000-0005-0000-0000-0000CB1B0000}"/>
    <cellStyle name="Vírgula 4 5 3 3 7 3" xfId="7115" xr:uid="{00000000-0005-0000-0000-0000CC1B0000}"/>
    <cellStyle name="Vírgula 4 5 3 3 8" xfId="7116" xr:uid="{00000000-0005-0000-0000-0000CD1B0000}"/>
    <cellStyle name="Vírgula 4 5 3 3 9" xfId="7117" xr:uid="{00000000-0005-0000-0000-0000CE1B0000}"/>
    <cellStyle name="Vírgula 4 5 3 4" xfId="7118" xr:uid="{00000000-0005-0000-0000-0000CF1B0000}"/>
    <cellStyle name="Vírgula 4 5 3 4 2" xfId="7119" xr:uid="{00000000-0005-0000-0000-0000D01B0000}"/>
    <cellStyle name="Vírgula 4 5 3 4 3" xfId="7120" xr:uid="{00000000-0005-0000-0000-0000D11B0000}"/>
    <cellStyle name="Vírgula 4 5 3 5" xfId="7121" xr:uid="{00000000-0005-0000-0000-0000D21B0000}"/>
    <cellStyle name="Vírgula 4 5 3 5 2" xfId="7122" xr:uid="{00000000-0005-0000-0000-0000D31B0000}"/>
    <cellStyle name="Vírgula 4 5 3 5 3" xfId="7123" xr:uid="{00000000-0005-0000-0000-0000D41B0000}"/>
    <cellStyle name="Vírgula 4 5 3 6" xfId="7124" xr:uid="{00000000-0005-0000-0000-0000D51B0000}"/>
    <cellStyle name="Vírgula 4 5 3 6 2" xfId="7125" xr:uid="{00000000-0005-0000-0000-0000D61B0000}"/>
    <cellStyle name="Vírgula 4 5 3 6 3" xfId="7126" xr:uid="{00000000-0005-0000-0000-0000D71B0000}"/>
    <cellStyle name="Vírgula 4 5 3 7" xfId="7127" xr:uid="{00000000-0005-0000-0000-0000D81B0000}"/>
    <cellStyle name="Vírgula 4 5 3 7 2" xfId="7128" xr:uid="{00000000-0005-0000-0000-0000D91B0000}"/>
    <cellStyle name="Vírgula 4 5 3 7 3" xfId="7129" xr:uid="{00000000-0005-0000-0000-0000DA1B0000}"/>
    <cellStyle name="Vírgula 4 5 3 8" xfId="7130" xr:uid="{00000000-0005-0000-0000-0000DB1B0000}"/>
    <cellStyle name="Vírgula 4 5 3 8 2" xfId="7131" xr:uid="{00000000-0005-0000-0000-0000DC1B0000}"/>
    <cellStyle name="Vírgula 4 5 3 8 3" xfId="7132" xr:uid="{00000000-0005-0000-0000-0000DD1B0000}"/>
    <cellStyle name="Vírgula 4 5 3 9" xfId="7133" xr:uid="{00000000-0005-0000-0000-0000DE1B0000}"/>
    <cellStyle name="Vírgula 4 5 3 9 2" xfId="7134" xr:uid="{00000000-0005-0000-0000-0000DF1B0000}"/>
    <cellStyle name="Vírgula 4 5 3 9 3" xfId="7135" xr:uid="{00000000-0005-0000-0000-0000E01B0000}"/>
    <cellStyle name="Vírgula 4 5 4" xfId="7136" xr:uid="{00000000-0005-0000-0000-0000E11B0000}"/>
    <cellStyle name="Vírgula 4 5 4 10" xfId="7137" xr:uid="{00000000-0005-0000-0000-0000E21B0000}"/>
    <cellStyle name="Vírgula 4 5 4 2" xfId="7138" xr:uid="{00000000-0005-0000-0000-0000E31B0000}"/>
    <cellStyle name="Vírgula 4 5 4 2 2" xfId="7139" xr:uid="{00000000-0005-0000-0000-0000E41B0000}"/>
    <cellStyle name="Vírgula 4 5 4 2 3" xfId="7140" xr:uid="{00000000-0005-0000-0000-0000E51B0000}"/>
    <cellStyle name="Vírgula 4 5 4 3" xfId="7141" xr:uid="{00000000-0005-0000-0000-0000E61B0000}"/>
    <cellStyle name="Vírgula 4 5 4 3 2" xfId="7142" xr:uid="{00000000-0005-0000-0000-0000E71B0000}"/>
    <cellStyle name="Vírgula 4 5 4 3 3" xfId="7143" xr:uid="{00000000-0005-0000-0000-0000E81B0000}"/>
    <cellStyle name="Vírgula 4 5 4 4" xfId="7144" xr:uid="{00000000-0005-0000-0000-0000E91B0000}"/>
    <cellStyle name="Vírgula 4 5 4 4 2" xfId="7145" xr:uid="{00000000-0005-0000-0000-0000EA1B0000}"/>
    <cellStyle name="Vírgula 4 5 4 4 3" xfId="7146" xr:uid="{00000000-0005-0000-0000-0000EB1B0000}"/>
    <cellStyle name="Vírgula 4 5 4 5" xfId="7147" xr:uid="{00000000-0005-0000-0000-0000EC1B0000}"/>
    <cellStyle name="Vírgula 4 5 4 5 2" xfId="7148" xr:uid="{00000000-0005-0000-0000-0000ED1B0000}"/>
    <cellStyle name="Vírgula 4 5 4 5 3" xfId="7149" xr:uid="{00000000-0005-0000-0000-0000EE1B0000}"/>
    <cellStyle name="Vírgula 4 5 4 6" xfId="7150" xr:uid="{00000000-0005-0000-0000-0000EF1B0000}"/>
    <cellStyle name="Vírgula 4 5 4 6 2" xfId="7151" xr:uid="{00000000-0005-0000-0000-0000F01B0000}"/>
    <cellStyle name="Vírgula 4 5 4 6 3" xfId="7152" xr:uid="{00000000-0005-0000-0000-0000F11B0000}"/>
    <cellStyle name="Vírgula 4 5 4 7" xfId="7153" xr:uid="{00000000-0005-0000-0000-0000F21B0000}"/>
    <cellStyle name="Vírgula 4 5 4 7 2" xfId="7154" xr:uid="{00000000-0005-0000-0000-0000F31B0000}"/>
    <cellStyle name="Vírgula 4 5 4 7 3" xfId="7155" xr:uid="{00000000-0005-0000-0000-0000F41B0000}"/>
    <cellStyle name="Vírgula 4 5 4 8" xfId="7156" xr:uid="{00000000-0005-0000-0000-0000F51B0000}"/>
    <cellStyle name="Vírgula 4 5 4 8 2" xfId="7157" xr:uid="{00000000-0005-0000-0000-0000F61B0000}"/>
    <cellStyle name="Vírgula 4 5 4 8 3" xfId="7158" xr:uid="{00000000-0005-0000-0000-0000F71B0000}"/>
    <cellStyle name="Vírgula 4 5 4 9" xfId="7159" xr:uid="{00000000-0005-0000-0000-0000F81B0000}"/>
    <cellStyle name="Vírgula 4 5 5" xfId="7160" xr:uid="{00000000-0005-0000-0000-0000F91B0000}"/>
    <cellStyle name="Vírgula 4 5 5 2" xfId="7161" xr:uid="{00000000-0005-0000-0000-0000FA1B0000}"/>
    <cellStyle name="Vírgula 4 5 5 2 2" xfId="7162" xr:uid="{00000000-0005-0000-0000-0000FB1B0000}"/>
    <cellStyle name="Vírgula 4 5 5 2 3" xfId="7163" xr:uid="{00000000-0005-0000-0000-0000FC1B0000}"/>
    <cellStyle name="Vírgula 4 5 5 3" xfId="7164" xr:uid="{00000000-0005-0000-0000-0000FD1B0000}"/>
    <cellStyle name="Vírgula 4 5 5 3 2" xfId="7165" xr:uid="{00000000-0005-0000-0000-0000FE1B0000}"/>
    <cellStyle name="Vírgula 4 5 5 3 3" xfId="7166" xr:uid="{00000000-0005-0000-0000-0000FF1B0000}"/>
    <cellStyle name="Vírgula 4 5 5 4" xfId="7167" xr:uid="{00000000-0005-0000-0000-0000001C0000}"/>
    <cellStyle name="Vírgula 4 5 5 4 2" xfId="7168" xr:uid="{00000000-0005-0000-0000-0000011C0000}"/>
    <cellStyle name="Vírgula 4 5 5 4 3" xfId="7169" xr:uid="{00000000-0005-0000-0000-0000021C0000}"/>
    <cellStyle name="Vírgula 4 5 5 5" xfId="7170" xr:uid="{00000000-0005-0000-0000-0000031C0000}"/>
    <cellStyle name="Vírgula 4 5 5 5 2" xfId="7171" xr:uid="{00000000-0005-0000-0000-0000041C0000}"/>
    <cellStyle name="Vírgula 4 5 5 5 3" xfId="7172" xr:uid="{00000000-0005-0000-0000-0000051C0000}"/>
    <cellStyle name="Vírgula 4 5 5 6" xfId="7173" xr:uid="{00000000-0005-0000-0000-0000061C0000}"/>
    <cellStyle name="Vírgula 4 5 5 6 2" xfId="7174" xr:uid="{00000000-0005-0000-0000-0000071C0000}"/>
    <cellStyle name="Vírgula 4 5 5 6 3" xfId="7175" xr:uid="{00000000-0005-0000-0000-0000081C0000}"/>
    <cellStyle name="Vírgula 4 5 5 7" xfId="7176" xr:uid="{00000000-0005-0000-0000-0000091C0000}"/>
    <cellStyle name="Vírgula 4 5 5 7 2" xfId="7177" xr:uid="{00000000-0005-0000-0000-00000A1C0000}"/>
    <cellStyle name="Vírgula 4 5 5 7 3" xfId="7178" xr:uid="{00000000-0005-0000-0000-00000B1C0000}"/>
    <cellStyle name="Vírgula 4 5 5 8" xfId="7179" xr:uid="{00000000-0005-0000-0000-00000C1C0000}"/>
    <cellStyle name="Vírgula 4 5 5 9" xfId="7180" xr:uid="{00000000-0005-0000-0000-00000D1C0000}"/>
    <cellStyle name="Vírgula 4 5 6" xfId="7181" xr:uid="{00000000-0005-0000-0000-00000E1C0000}"/>
    <cellStyle name="Vírgula 4 5 6 2" xfId="7182" xr:uid="{00000000-0005-0000-0000-00000F1C0000}"/>
    <cellStyle name="Vírgula 4 5 6 3" xfId="7183" xr:uid="{00000000-0005-0000-0000-0000101C0000}"/>
    <cellStyle name="Vírgula 4 5 7" xfId="7184" xr:uid="{00000000-0005-0000-0000-0000111C0000}"/>
    <cellStyle name="Vírgula 4 5 7 2" xfId="7185" xr:uid="{00000000-0005-0000-0000-0000121C0000}"/>
    <cellStyle name="Vírgula 4 5 7 3" xfId="7186" xr:uid="{00000000-0005-0000-0000-0000131C0000}"/>
    <cellStyle name="Vírgula 4 5 8" xfId="7187" xr:uid="{00000000-0005-0000-0000-0000141C0000}"/>
    <cellStyle name="Vírgula 4 5 8 2" xfId="7188" xr:uid="{00000000-0005-0000-0000-0000151C0000}"/>
    <cellStyle name="Vírgula 4 5 8 3" xfId="7189" xr:uid="{00000000-0005-0000-0000-0000161C0000}"/>
    <cellStyle name="Vírgula 4 5 9" xfId="7190" xr:uid="{00000000-0005-0000-0000-0000171C0000}"/>
    <cellStyle name="Vírgula 4 5 9 2" xfId="7191" xr:uid="{00000000-0005-0000-0000-0000181C0000}"/>
    <cellStyle name="Vírgula 4 5 9 3" xfId="7192" xr:uid="{00000000-0005-0000-0000-0000191C0000}"/>
    <cellStyle name="Vírgula 4 6" xfId="7193" xr:uid="{00000000-0005-0000-0000-00001A1C0000}"/>
    <cellStyle name="Vírgula 4 6 10" xfId="7194" xr:uid="{00000000-0005-0000-0000-00001B1C0000}"/>
    <cellStyle name="Vírgula 4 6 10 2" xfId="7195" xr:uid="{00000000-0005-0000-0000-00001C1C0000}"/>
    <cellStyle name="Vírgula 4 6 10 3" xfId="7196" xr:uid="{00000000-0005-0000-0000-00001D1C0000}"/>
    <cellStyle name="Vírgula 4 6 11" xfId="7197" xr:uid="{00000000-0005-0000-0000-00001E1C0000}"/>
    <cellStyle name="Vírgula 4 6 12" xfId="7198" xr:uid="{00000000-0005-0000-0000-00001F1C0000}"/>
    <cellStyle name="Vírgula 4 6 2" xfId="7199" xr:uid="{00000000-0005-0000-0000-0000201C0000}"/>
    <cellStyle name="Vírgula 4 6 2 10" xfId="7200" xr:uid="{00000000-0005-0000-0000-0000211C0000}"/>
    <cellStyle name="Vírgula 4 6 2 2" xfId="7201" xr:uid="{00000000-0005-0000-0000-0000221C0000}"/>
    <cellStyle name="Vírgula 4 6 2 2 2" xfId="7202" xr:uid="{00000000-0005-0000-0000-0000231C0000}"/>
    <cellStyle name="Vírgula 4 6 2 2 3" xfId="7203" xr:uid="{00000000-0005-0000-0000-0000241C0000}"/>
    <cellStyle name="Vírgula 4 6 2 3" xfId="7204" xr:uid="{00000000-0005-0000-0000-0000251C0000}"/>
    <cellStyle name="Vírgula 4 6 2 3 2" xfId="7205" xr:uid="{00000000-0005-0000-0000-0000261C0000}"/>
    <cellStyle name="Vírgula 4 6 2 3 3" xfId="7206" xr:uid="{00000000-0005-0000-0000-0000271C0000}"/>
    <cellStyle name="Vírgula 4 6 2 4" xfId="7207" xr:uid="{00000000-0005-0000-0000-0000281C0000}"/>
    <cellStyle name="Vírgula 4 6 2 4 2" xfId="7208" xr:uid="{00000000-0005-0000-0000-0000291C0000}"/>
    <cellStyle name="Vírgula 4 6 2 4 3" xfId="7209" xr:uid="{00000000-0005-0000-0000-00002A1C0000}"/>
    <cellStyle name="Vírgula 4 6 2 5" xfId="7210" xr:uid="{00000000-0005-0000-0000-00002B1C0000}"/>
    <cellStyle name="Vírgula 4 6 2 5 2" xfId="7211" xr:uid="{00000000-0005-0000-0000-00002C1C0000}"/>
    <cellStyle name="Vírgula 4 6 2 5 3" xfId="7212" xr:uid="{00000000-0005-0000-0000-00002D1C0000}"/>
    <cellStyle name="Vírgula 4 6 2 6" xfId="7213" xr:uid="{00000000-0005-0000-0000-00002E1C0000}"/>
    <cellStyle name="Vírgula 4 6 2 6 2" xfId="7214" xr:uid="{00000000-0005-0000-0000-00002F1C0000}"/>
    <cellStyle name="Vírgula 4 6 2 6 3" xfId="7215" xr:uid="{00000000-0005-0000-0000-0000301C0000}"/>
    <cellStyle name="Vírgula 4 6 2 7" xfId="7216" xr:uid="{00000000-0005-0000-0000-0000311C0000}"/>
    <cellStyle name="Vírgula 4 6 2 7 2" xfId="7217" xr:uid="{00000000-0005-0000-0000-0000321C0000}"/>
    <cellStyle name="Vírgula 4 6 2 7 3" xfId="7218" xr:uid="{00000000-0005-0000-0000-0000331C0000}"/>
    <cellStyle name="Vírgula 4 6 2 8" xfId="7219" xr:uid="{00000000-0005-0000-0000-0000341C0000}"/>
    <cellStyle name="Vírgula 4 6 2 8 2" xfId="7220" xr:uid="{00000000-0005-0000-0000-0000351C0000}"/>
    <cellStyle name="Vírgula 4 6 2 8 3" xfId="7221" xr:uid="{00000000-0005-0000-0000-0000361C0000}"/>
    <cellStyle name="Vírgula 4 6 2 9" xfId="7222" xr:uid="{00000000-0005-0000-0000-0000371C0000}"/>
    <cellStyle name="Vírgula 4 6 3" xfId="7223" xr:uid="{00000000-0005-0000-0000-0000381C0000}"/>
    <cellStyle name="Vírgula 4 6 3 2" xfId="7224" xr:uid="{00000000-0005-0000-0000-0000391C0000}"/>
    <cellStyle name="Vírgula 4 6 3 2 2" xfId="7225" xr:uid="{00000000-0005-0000-0000-00003A1C0000}"/>
    <cellStyle name="Vírgula 4 6 3 2 3" xfId="7226" xr:uid="{00000000-0005-0000-0000-00003B1C0000}"/>
    <cellStyle name="Vírgula 4 6 3 3" xfId="7227" xr:uid="{00000000-0005-0000-0000-00003C1C0000}"/>
    <cellStyle name="Vírgula 4 6 3 3 2" xfId="7228" xr:uid="{00000000-0005-0000-0000-00003D1C0000}"/>
    <cellStyle name="Vírgula 4 6 3 3 3" xfId="7229" xr:uid="{00000000-0005-0000-0000-00003E1C0000}"/>
    <cellStyle name="Vírgula 4 6 3 4" xfId="7230" xr:uid="{00000000-0005-0000-0000-00003F1C0000}"/>
    <cellStyle name="Vírgula 4 6 3 4 2" xfId="7231" xr:uid="{00000000-0005-0000-0000-0000401C0000}"/>
    <cellStyle name="Vírgula 4 6 3 4 3" xfId="7232" xr:uid="{00000000-0005-0000-0000-0000411C0000}"/>
    <cellStyle name="Vírgula 4 6 3 5" xfId="7233" xr:uid="{00000000-0005-0000-0000-0000421C0000}"/>
    <cellStyle name="Vírgula 4 6 3 5 2" xfId="7234" xr:uid="{00000000-0005-0000-0000-0000431C0000}"/>
    <cellStyle name="Vírgula 4 6 3 5 3" xfId="7235" xr:uid="{00000000-0005-0000-0000-0000441C0000}"/>
    <cellStyle name="Vírgula 4 6 3 6" xfId="7236" xr:uid="{00000000-0005-0000-0000-0000451C0000}"/>
    <cellStyle name="Vírgula 4 6 3 6 2" xfId="7237" xr:uid="{00000000-0005-0000-0000-0000461C0000}"/>
    <cellStyle name="Vírgula 4 6 3 6 3" xfId="7238" xr:uid="{00000000-0005-0000-0000-0000471C0000}"/>
    <cellStyle name="Vírgula 4 6 3 7" xfId="7239" xr:uid="{00000000-0005-0000-0000-0000481C0000}"/>
    <cellStyle name="Vírgula 4 6 3 7 2" xfId="7240" xr:uid="{00000000-0005-0000-0000-0000491C0000}"/>
    <cellStyle name="Vírgula 4 6 3 7 3" xfId="7241" xr:uid="{00000000-0005-0000-0000-00004A1C0000}"/>
    <cellStyle name="Vírgula 4 6 3 8" xfId="7242" xr:uid="{00000000-0005-0000-0000-00004B1C0000}"/>
    <cellStyle name="Vírgula 4 6 3 9" xfId="7243" xr:uid="{00000000-0005-0000-0000-00004C1C0000}"/>
    <cellStyle name="Vírgula 4 6 4" xfId="7244" xr:uid="{00000000-0005-0000-0000-00004D1C0000}"/>
    <cellStyle name="Vírgula 4 6 4 2" xfId="7245" xr:uid="{00000000-0005-0000-0000-00004E1C0000}"/>
    <cellStyle name="Vírgula 4 6 4 3" xfId="7246" xr:uid="{00000000-0005-0000-0000-00004F1C0000}"/>
    <cellStyle name="Vírgula 4 6 5" xfId="7247" xr:uid="{00000000-0005-0000-0000-0000501C0000}"/>
    <cellStyle name="Vírgula 4 6 5 2" xfId="7248" xr:uid="{00000000-0005-0000-0000-0000511C0000}"/>
    <cellStyle name="Vírgula 4 6 5 3" xfId="7249" xr:uid="{00000000-0005-0000-0000-0000521C0000}"/>
    <cellStyle name="Vírgula 4 6 6" xfId="7250" xr:uid="{00000000-0005-0000-0000-0000531C0000}"/>
    <cellStyle name="Vírgula 4 6 6 2" xfId="7251" xr:uid="{00000000-0005-0000-0000-0000541C0000}"/>
    <cellStyle name="Vírgula 4 6 6 3" xfId="7252" xr:uid="{00000000-0005-0000-0000-0000551C0000}"/>
    <cellStyle name="Vírgula 4 6 7" xfId="7253" xr:uid="{00000000-0005-0000-0000-0000561C0000}"/>
    <cellStyle name="Vírgula 4 6 7 2" xfId="7254" xr:uid="{00000000-0005-0000-0000-0000571C0000}"/>
    <cellStyle name="Vírgula 4 6 7 3" xfId="7255" xr:uid="{00000000-0005-0000-0000-0000581C0000}"/>
    <cellStyle name="Vírgula 4 6 8" xfId="7256" xr:uid="{00000000-0005-0000-0000-0000591C0000}"/>
    <cellStyle name="Vírgula 4 6 8 2" xfId="7257" xr:uid="{00000000-0005-0000-0000-00005A1C0000}"/>
    <cellStyle name="Vírgula 4 6 8 3" xfId="7258" xr:uid="{00000000-0005-0000-0000-00005B1C0000}"/>
    <cellStyle name="Vírgula 4 6 9" xfId="7259" xr:uid="{00000000-0005-0000-0000-00005C1C0000}"/>
    <cellStyle name="Vírgula 4 6 9 2" xfId="7260" xr:uid="{00000000-0005-0000-0000-00005D1C0000}"/>
    <cellStyle name="Vírgula 4 6 9 3" xfId="7261" xr:uid="{00000000-0005-0000-0000-00005E1C0000}"/>
    <cellStyle name="Vírgula 4 7" xfId="7262" xr:uid="{00000000-0005-0000-0000-00005F1C0000}"/>
    <cellStyle name="Vírgula 4 7 2" xfId="7263" xr:uid="{00000000-0005-0000-0000-0000601C0000}"/>
    <cellStyle name="Vírgula 4 7 3" xfId="7264" xr:uid="{00000000-0005-0000-0000-0000611C0000}"/>
    <cellStyle name="Vírgula 4 8" xfId="7265" xr:uid="{00000000-0005-0000-0000-0000621C0000}"/>
    <cellStyle name="Vírgula 4 8 10" xfId="7266" xr:uid="{00000000-0005-0000-0000-0000631C0000}"/>
    <cellStyle name="Vírgula 4 8 2" xfId="7267" xr:uid="{00000000-0005-0000-0000-0000641C0000}"/>
    <cellStyle name="Vírgula 4 8 2 2" xfId="7268" xr:uid="{00000000-0005-0000-0000-0000651C0000}"/>
    <cellStyle name="Vírgula 4 8 2 3" xfId="7269" xr:uid="{00000000-0005-0000-0000-0000661C0000}"/>
    <cellStyle name="Vírgula 4 8 3" xfId="7270" xr:uid="{00000000-0005-0000-0000-0000671C0000}"/>
    <cellStyle name="Vírgula 4 8 3 2" xfId="7271" xr:uid="{00000000-0005-0000-0000-0000681C0000}"/>
    <cellStyle name="Vírgula 4 8 3 3" xfId="7272" xr:uid="{00000000-0005-0000-0000-0000691C0000}"/>
    <cellStyle name="Vírgula 4 8 4" xfId="7273" xr:uid="{00000000-0005-0000-0000-00006A1C0000}"/>
    <cellStyle name="Vírgula 4 8 4 2" xfId="7274" xr:uid="{00000000-0005-0000-0000-00006B1C0000}"/>
    <cellStyle name="Vírgula 4 8 4 3" xfId="7275" xr:uid="{00000000-0005-0000-0000-00006C1C0000}"/>
    <cellStyle name="Vírgula 4 8 5" xfId="7276" xr:uid="{00000000-0005-0000-0000-00006D1C0000}"/>
    <cellStyle name="Vírgula 4 8 5 2" xfId="7277" xr:uid="{00000000-0005-0000-0000-00006E1C0000}"/>
    <cellStyle name="Vírgula 4 8 5 3" xfId="7278" xr:uid="{00000000-0005-0000-0000-00006F1C0000}"/>
    <cellStyle name="Vírgula 4 8 6" xfId="7279" xr:uid="{00000000-0005-0000-0000-0000701C0000}"/>
    <cellStyle name="Vírgula 4 8 6 2" xfId="7280" xr:uid="{00000000-0005-0000-0000-0000711C0000}"/>
    <cellStyle name="Vírgula 4 8 6 3" xfId="7281" xr:uid="{00000000-0005-0000-0000-0000721C0000}"/>
    <cellStyle name="Vírgula 4 8 7" xfId="7282" xr:uid="{00000000-0005-0000-0000-0000731C0000}"/>
    <cellStyle name="Vírgula 4 8 7 2" xfId="7283" xr:uid="{00000000-0005-0000-0000-0000741C0000}"/>
    <cellStyle name="Vírgula 4 8 7 3" xfId="7284" xr:uid="{00000000-0005-0000-0000-0000751C0000}"/>
    <cellStyle name="Vírgula 4 8 8" xfId="7285" xr:uid="{00000000-0005-0000-0000-0000761C0000}"/>
    <cellStyle name="Vírgula 4 8 8 2" xfId="7286" xr:uid="{00000000-0005-0000-0000-0000771C0000}"/>
    <cellStyle name="Vírgula 4 8 8 3" xfId="7287" xr:uid="{00000000-0005-0000-0000-0000781C0000}"/>
    <cellStyle name="Vírgula 4 8 9" xfId="7288" xr:uid="{00000000-0005-0000-0000-0000791C0000}"/>
    <cellStyle name="Vírgula 4 9" xfId="7289" xr:uid="{00000000-0005-0000-0000-00007A1C0000}"/>
    <cellStyle name="Vírgula 4 9 2" xfId="7290" xr:uid="{00000000-0005-0000-0000-00007B1C0000}"/>
    <cellStyle name="Vírgula 4 9 2 2" xfId="7291" xr:uid="{00000000-0005-0000-0000-00007C1C0000}"/>
    <cellStyle name="Vírgula 4 9 2 3" xfId="7292" xr:uid="{00000000-0005-0000-0000-00007D1C0000}"/>
    <cellStyle name="Vírgula 4 9 3" xfId="7293" xr:uid="{00000000-0005-0000-0000-00007E1C0000}"/>
    <cellStyle name="Vírgula 4 9 3 2" xfId="7294" xr:uid="{00000000-0005-0000-0000-00007F1C0000}"/>
    <cellStyle name="Vírgula 4 9 3 3" xfId="7295" xr:uid="{00000000-0005-0000-0000-0000801C0000}"/>
    <cellStyle name="Vírgula 4 9 4" xfId="7296" xr:uid="{00000000-0005-0000-0000-0000811C0000}"/>
    <cellStyle name="Vírgula 4 9 4 2" xfId="7297" xr:uid="{00000000-0005-0000-0000-0000821C0000}"/>
    <cellStyle name="Vírgula 4 9 4 3" xfId="7298" xr:uid="{00000000-0005-0000-0000-0000831C0000}"/>
    <cellStyle name="Vírgula 4 9 5" xfId="7299" xr:uid="{00000000-0005-0000-0000-0000841C0000}"/>
    <cellStyle name="Vírgula 4 9 5 2" xfId="7300" xr:uid="{00000000-0005-0000-0000-0000851C0000}"/>
    <cellStyle name="Vírgula 4 9 5 3" xfId="7301" xr:uid="{00000000-0005-0000-0000-0000861C0000}"/>
    <cellStyle name="Vírgula 4 9 6" xfId="7302" xr:uid="{00000000-0005-0000-0000-0000871C0000}"/>
    <cellStyle name="Vírgula 4 9 6 2" xfId="7303" xr:uid="{00000000-0005-0000-0000-0000881C0000}"/>
    <cellStyle name="Vírgula 4 9 6 3" xfId="7304" xr:uid="{00000000-0005-0000-0000-0000891C0000}"/>
    <cellStyle name="Vírgula 4 9 7" xfId="7305" xr:uid="{00000000-0005-0000-0000-00008A1C0000}"/>
    <cellStyle name="Vírgula 4 9 7 2" xfId="7306" xr:uid="{00000000-0005-0000-0000-00008B1C0000}"/>
    <cellStyle name="Vírgula 4 9 7 3" xfId="7307" xr:uid="{00000000-0005-0000-0000-00008C1C0000}"/>
    <cellStyle name="Vírgula 4 9 8" xfId="7308" xr:uid="{00000000-0005-0000-0000-00008D1C0000}"/>
    <cellStyle name="Vírgula 4 9 9" xfId="7309" xr:uid="{00000000-0005-0000-0000-00008E1C0000}"/>
    <cellStyle name="Vírgula 5" xfId="7310" xr:uid="{00000000-0005-0000-0000-00008F1C0000}"/>
    <cellStyle name="Vírgula 5 2" xfId="7311" xr:uid="{00000000-0005-0000-0000-0000901C0000}"/>
    <cellStyle name="Vírgula 5 2 10" xfId="7312" xr:uid="{00000000-0005-0000-0000-0000911C0000}"/>
    <cellStyle name="Vírgula 5 2 10 2" xfId="7313" xr:uid="{00000000-0005-0000-0000-0000921C0000}"/>
    <cellStyle name="Vírgula 5 2 10 3" xfId="7314" xr:uid="{00000000-0005-0000-0000-0000931C0000}"/>
    <cellStyle name="Vírgula 5 2 11" xfId="7315" xr:uid="{00000000-0005-0000-0000-0000941C0000}"/>
    <cellStyle name="Vírgula 5 2 12" xfId="7316" xr:uid="{00000000-0005-0000-0000-0000951C0000}"/>
    <cellStyle name="Vírgula 5 2 2" xfId="7317" xr:uid="{00000000-0005-0000-0000-0000961C0000}"/>
    <cellStyle name="Vírgula 5 2 2 10" xfId="7318" xr:uid="{00000000-0005-0000-0000-0000971C0000}"/>
    <cellStyle name="Vírgula 5 2 2 2" xfId="7319" xr:uid="{00000000-0005-0000-0000-0000981C0000}"/>
    <cellStyle name="Vírgula 5 2 2 2 2" xfId="7320" xr:uid="{00000000-0005-0000-0000-0000991C0000}"/>
    <cellStyle name="Vírgula 5 2 2 2 3" xfId="7321" xr:uid="{00000000-0005-0000-0000-00009A1C0000}"/>
    <cellStyle name="Vírgula 5 2 2 3" xfId="7322" xr:uid="{00000000-0005-0000-0000-00009B1C0000}"/>
    <cellStyle name="Vírgula 5 2 2 3 2" xfId="7323" xr:uid="{00000000-0005-0000-0000-00009C1C0000}"/>
    <cellStyle name="Vírgula 5 2 2 3 3" xfId="7324" xr:uid="{00000000-0005-0000-0000-00009D1C0000}"/>
    <cellStyle name="Vírgula 5 2 2 4" xfId="7325" xr:uid="{00000000-0005-0000-0000-00009E1C0000}"/>
    <cellStyle name="Vírgula 5 2 2 4 2" xfId="7326" xr:uid="{00000000-0005-0000-0000-00009F1C0000}"/>
    <cellStyle name="Vírgula 5 2 2 4 3" xfId="7327" xr:uid="{00000000-0005-0000-0000-0000A01C0000}"/>
    <cellStyle name="Vírgula 5 2 2 5" xfId="7328" xr:uid="{00000000-0005-0000-0000-0000A11C0000}"/>
    <cellStyle name="Vírgula 5 2 2 5 2" xfId="7329" xr:uid="{00000000-0005-0000-0000-0000A21C0000}"/>
    <cellStyle name="Vírgula 5 2 2 5 3" xfId="7330" xr:uid="{00000000-0005-0000-0000-0000A31C0000}"/>
    <cellStyle name="Vírgula 5 2 2 6" xfId="7331" xr:uid="{00000000-0005-0000-0000-0000A41C0000}"/>
    <cellStyle name="Vírgula 5 2 2 6 2" xfId="7332" xr:uid="{00000000-0005-0000-0000-0000A51C0000}"/>
    <cellStyle name="Vírgula 5 2 2 6 3" xfId="7333" xr:uid="{00000000-0005-0000-0000-0000A61C0000}"/>
    <cellStyle name="Vírgula 5 2 2 7" xfId="7334" xr:uid="{00000000-0005-0000-0000-0000A71C0000}"/>
    <cellStyle name="Vírgula 5 2 2 7 2" xfId="7335" xr:uid="{00000000-0005-0000-0000-0000A81C0000}"/>
    <cellStyle name="Vírgula 5 2 2 7 3" xfId="7336" xr:uid="{00000000-0005-0000-0000-0000A91C0000}"/>
    <cellStyle name="Vírgula 5 2 2 8" xfId="7337" xr:uid="{00000000-0005-0000-0000-0000AA1C0000}"/>
    <cellStyle name="Vírgula 5 2 2 8 2" xfId="7338" xr:uid="{00000000-0005-0000-0000-0000AB1C0000}"/>
    <cellStyle name="Vírgula 5 2 2 8 3" xfId="7339" xr:uid="{00000000-0005-0000-0000-0000AC1C0000}"/>
    <cellStyle name="Vírgula 5 2 2 9" xfId="7340" xr:uid="{00000000-0005-0000-0000-0000AD1C0000}"/>
    <cellStyle name="Vírgula 5 2 3" xfId="7341" xr:uid="{00000000-0005-0000-0000-0000AE1C0000}"/>
    <cellStyle name="Vírgula 5 2 3 2" xfId="7342" xr:uid="{00000000-0005-0000-0000-0000AF1C0000}"/>
    <cellStyle name="Vírgula 5 2 3 2 2" xfId="7343" xr:uid="{00000000-0005-0000-0000-0000B01C0000}"/>
    <cellStyle name="Vírgula 5 2 3 2 3" xfId="7344" xr:uid="{00000000-0005-0000-0000-0000B11C0000}"/>
    <cellStyle name="Vírgula 5 2 3 3" xfId="7345" xr:uid="{00000000-0005-0000-0000-0000B21C0000}"/>
    <cellStyle name="Vírgula 5 2 3 3 2" xfId="7346" xr:uid="{00000000-0005-0000-0000-0000B31C0000}"/>
    <cellStyle name="Vírgula 5 2 3 3 3" xfId="7347" xr:uid="{00000000-0005-0000-0000-0000B41C0000}"/>
    <cellStyle name="Vírgula 5 2 3 4" xfId="7348" xr:uid="{00000000-0005-0000-0000-0000B51C0000}"/>
    <cellStyle name="Vírgula 5 2 3 4 2" xfId="7349" xr:uid="{00000000-0005-0000-0000-0000B61C0000}"/>
    <cellStyle name="Vírgula 5 2 3 4 3" xfId="7350" xr:uid="{00000000-0005-0000-0000-0000B71C0000}"/>
    <cellStyle name="Vírgula 5 2 3 5" xfId="7351" xr:uid="{00000000-0005-0000-0000-0000B81C0000}"/>
    <cellStyle name="Vírgula 5 2 3 5 2" xfId="7352" xr:uid="{00000000-0005-0000-0000-0000B91C0000}"/>
    <cellStyle name="Vírgula 5 2 3 5 3" xfId="7353" xr:uid="{00000000-0005-0000-0000-0000BA1C0000}"/>
    <cellStyle name="Vírgula 5 2 3 6" xfId="7354" xr:uid="{00000000-0005-0000-0000-0000BB1C0000}"/>
    <cellStyle name="Vírgula 5 2 3 6 2" xfId="7355" xr:uid="{00000000-0005-0000-0000-0000BC1C0000}"/>
    <cellStyle name="Vírgula 5 2 3 6 3" xfId="7356" xr:uid="{00000000-0005-0000-0000-0000BD1C0000}"/>
    <cellStyle name="Vírgula 5 2 3 7" xfId="7357" xr:uid="{00000000-0005-0000-0000-0000BE1C0000}"/>
    <cellStyle name="Vírgula 5 2 3 7 2" xfId="7358" xr:uid="{00000000-0005-0000-0000-0000BF1C0000}"/>
    <cellStyle name="Vírgula 5 2 3 7 3" xfId="7359" xr:uid="{00000000-0005-0000-0000-0000C01C0000}"/>
    <cellStyle name="Vírgula 5 2 3 8" xfId="7360" xr:uid="{00000000-0005-0000-0000-0000C11C0000}"/>
    <cellStyle name="Vírgula 5 2 3 9" xfId="7361" xr:uid="{00000000-0005-0000-0000-0000C21C0000}"/>
    <cellStyle name="Vírgula 5 2 4" xfId="7362" xr:uid="{00000000-0005-0000-0000-0000C31C0000}"/>
    <cellStyle name="Vírgula 5 2 4 2" xfId="7363" xr:uid="{00000000-0005-0000-0000-0000C41C0000}"/>
    <cellStyle name="Vírgula 5 2 4 3" xfId="7364" xr:uid="{00000000-0005-0000-0000-0000C51C0000}"/>
    <cellStyle name="Vírgula 5 2 5" xfId="7365" xr:uid="{00000000-0005-0000-0000-0000C61C0000}"/>
    <cellStyle name="Vírgula 5 2 5 2" xfId="7366" xr:uid="{00000000-0005-0000-0000-0000C71C0000}"/>
    <cellStyle name="Vírgula 5 2 5 3" xfId="7367" xr:uid="{00000000-0005-0000-0000-0000C81C0000}"/>
    <cellStyle name="Vírgula 5 2 6" xfId="7368" xr:uid="{00000000-0005-0000-0000-0000C91C0000}"/>
    <cellStyle name="Vírgula 5 2 6 2" xfId="7369" xr:uid="{00000000-0005-0000-0000-0000CA1C0000}"/>
    <cellStyle name="Vírgula 5 2 6 3" xfId="7370" xr:uid="{00000000-0005-0000-0000-0000CB1C0000}"/>
    <cellStyle name="Vírgula 5 2 7" xfId="7371" xr:uid="{00000000-0005-0000-0000-0000CC1C0000}"/>
    <cellStyle name="Vírgula 5 2 7 2" xfId="7372" xr:uid="{00000000-0005-0000-0000-0000CD1C0000}"/>
    <cellStyle name="Vírgula 5 2 7 3" xfId="7373" xr:uid="{00000000-0005-0000-0000-0000CE1C0000}"/>
    <cellStyle name="Vírgula 5 2 8" xfId="7374" xr:uid="{00000000-0005-0000-0000-0000CF1C0000}"/>
    <cellStyle name="Vírgula 5 2 8 2" xfId="7375" xr:uid="{00000000-0005-0000-0000-0000D01C0000}"/>
    <cellStyle name="Vírgula 5 2 8 3" xfId="7376" xr:uid="{00000000-0005-0000-0000-0000D11C0000}"/>
    <cellStyle name="Vírgula 5 2 9" xfId="7377" xr:uid="{00000000-0005-0000-0000-0000D21C0000}"/>
    <cellStyle name="Vírgula 5 2 9 2" xfId="7378" xr:uid="{00000000-0005-0000-0000-0000D31C0000}"/>
    <cellStyle name="Vírgula 5 2 9 3" xfId="7379" xr:uid="{00000000-0005-0000-0000-0000D41C0000}"/>
    <cellStyle name="Vírgula 6" xfId="7380" xr:uid="{00000000-0005-0000-0000-0000D51C0000}"/>
    <cellStyle name="Vírgula 6 2" xfId="7381" xr:uid="{00000000-0005-0000-0000-0000D61C0000}"/>
    <cellStyle name="Vírgula 6 2 10" xfId="7382" xr:uid="{00000000-0005-0000-0000-0000D71C0000}"/>
    <cellStyle name="Vírgula 6 2 10 2" xfId="7383" xr:uid="{00000000-0005-0000-0000-0000D81C0000}"/>
    <cellStyle name="Vírgula 6 2 10 3" xfId="7384" xr:uid="{00000000-0005-0000-0000-0000D91C0000}"/>
    <cellStyle name="Vírgula 6 2 11" xfId="7385" xr:uid="{00000000-0005-0000-0000-0000DA1C0000}"/>
    <cellStyle name="Vírgula 6 2 12" xfId="7386" xr:uid="{00000000-0005-0000-0000-0000DB1C0000}"/>
    <cellStyle name="Vírgula 6 2 2" xfId="7387" xr:uid="{00000000-0005-0000-0000-0000DC1C0000}"/>
    <cellStyle name="Vírgula 6 2 2 10" xfId="7388" xr:uid="{00000000-0005-0000-0000-0000DD1C0000}"/>
    <cellStyle name="Vírgula 6 2 2 2" xfId="7389" xr:uid="{00000000-0005-0000-0000-0000DE1C0000}"/>
    <cellStyle name="Vírgula 6 2 2 2 2" xfId="7390" xr:uid="{00000000-0005-0000-0000-0000DF1C0000}"/>
    <cellStyle name="Vírgula 6 2 2 2 3" xfId="7391" xr:uid="{00000000-0005-0000-0000-0000E01C0000}"/>
    <cellStyle name="Vírgula 6 2 2 3" xfId="7392" xr:uid="{00000000-0005-0000-0000-0000E11C0000}"/>
    <cellStyle name="Vírgula 6 2 2 3 2" xfId="7393" xr:uid="{00000000-0005-0000-0000-0000E21C0000}"/>
    <cellStyle name="Vírgula 6 2 2 3 3" xfId="7394" xr:uid="{00000000-0005-0000-0000-0000E31C0000}"/>
    <cellStyle name="Vírgula 6 2 2 4" xfId="7395" xr:uid="{00000000-0005-0000-0000-0000E41C0000}"/>
    <cellStyle name="Vírgula 6 2 2 4 2" xfId="7396" xr:uid="{00000000-0005-0000-0000-0000E51C0000}"/>
    <cellStyle name="Vírgula 6 2 2 4 3" xfId="7397" xr:uid="{00000000-0005-0000-0000-0000E61C0000}"/>
    <cellStyle name="Vírgula 6 2 2 5" xfId="7398" xr:uid="{00000000-0005-0000-0000-0000E71C0000}"/>
    <cellStyle name="Vírgula 6 2 2 5 2" xfId="7399" xr:uid="{00000000-0005-0000-0000-0000E81C0000}"/>
    <cellStyle name="Vírgula 6 2 2 5 3" xfId="7400" xr:uid="{00000000-0005-0000-0000-0000E91C0000}"/>
    <cellStyle name="Vírgula 6 2 2 6" xfId="7401" xr:uid="{00000000-0005-0000-0000-0000EA1C0000}"/>
    <cellStyle name="Vírgula 6 2 2 6 2" xfId="7402" xr:uid="{00000000-0005-0000-0000-0000EB1C0000}"/>
    <cellStyle name="Vírgula 6 2 2 6 3" xfId="7403" xr:uid="{00000000-0005-0000-0000-0000EC1C0000}"/>
    <cellStyle name="Vírgula 6 2 2 7" xfId="7404" xr:uid="{00000000-0005-0000-0000-0000ED1C0000}"/>
    <cellStyle name="Vírgula 6 2 2 7 2" xfId="7405" xr:uid="{00000000-0005-0000-0000-0000EE1C0000}"/>
    <cellStyle name="Vírgula 6 2 2 7 3" xfId="7406" xr:uid="{00000000-0005-0000-0000-0000EF1C0000}"/>
    <cellStyle name="Vírgula 6 2 2 8" xfId="7407" xr:uid="{00000000-0005-0000-0000-0000F01C0000}"/>
    <cellStyle name="Vírgula 6 2 2 8 2" xfId="7408" xr:uid="{00000000-0005-0000-0000-0000F11C0000}"/>
    <cellStyle name="Vírgula 6 2 2 8 3" xfId="7409" xr:uid="{00000000-0005-0000-0000-0000F21C0000}"/>
    <cellStyle name="Vírgula 6 2 2 9" xfId="7410" xr:uid="{00000000-0005-0000-0000-0000F31C0000}"/>
    <cellStyle name="Vírgula 6 2 3" xfId="7411" xr:uid="{00000000-0005-0000-0000-0000F41C0000}"/>
    <cellStyle name="Vírgula 6 2 3 2" xfId="7412" xr:uid="{00000000-0005-0000-0000-0000F51C0000}"/>
    <cellStyle name="Vírgula 6 2 3 2 2" xfId="7413" xr:uid="{00000000-0005-0000-0000-0000F61C0000}"/>
    <cellStyle name="Vírgula 6 2 3 2 3" xfId="7414" xr:uid="{00000000-0005-0000-0000-0000F71C0000}"/>
    <cellStyle name="Vírgula 6 2 3 3" xfId="7415" xr:uid="{00000000-0005-0000-0000-0000F81C0000}"/>
    <cellStyle name="Vírgula 6 2 3 3 2" xfId="7416" xr:uid="{00000000-0005-0000-0000-0000F91C0000}"/>
    <cellStyle name="Vírgula 6 2 3 3 3" xfId="7417" xr:uid="{00000000-0005-0000-0000-0000FA1C0000}"/>
    <cellStyle name="Vírgula 6 2 3 4" xfId="7418" xr:uid="{00000000-0005-0000-0000-0000FB1C0000}"/>
    <cellStyle name="Vírgula 6 2 3 4 2" xfId="7419" xr:uid="{00000000-0005-0000-0000-0000FC1C0000}"/>
    <cellStyle name="Vírgula 6 2 3 4 3" xfId="7420" xr:uid="{00000000-0005-0000-0000-0000FD1C0000}"/>
    <cellStyle name="Vírgula 6 2 3 5" xfId="7421" xr:uid="{00000000-0005-0000-0000-0000FE1C0000}"/>
    <cellStyle name="Vírgula 6 2 3 5 2" xfId="7422" xr:uid="{00000000-0005-0000-0000-0000FF1C0000}"/>
    <cellStyle name="Vírgula 6 2 3 5 3" xfId="7423" xr:uid="{00000000-0005-0000-0000-0000001D0000}"/>
    <cellStyle name="Vírgula 6 2 3 6" xfId="7424" xr:uid="{00000000-0005-0000-0000-0000011D0000}"/>
    <cellStyle name="Vírgula 6 2 3 6 2" xfId="7425" xr:uid="{00000000-0005-0000-0000-0000021D0000}"/>
    <cellStyle name="Vírgula 6 2 3 6 3" xfId="7426" xr:uid="{00000000-0005-0000-0000-0000031D0000}"/>
    <cellStyle name="Vírgula 6 2 3 7" xfId="7427" xr:uid="{00000000-0005-0000-0000-0000041D0000}"/>
    <cellStyle name="Vírgula 6 2 3 7 2" xfId="7428" xr:uid="{00000000-0005-0000-0000-0000051D0000}"/>
    <cellStyle name="Vírgula 6 2 3 7 3" xfId="7429" xr:uid="{00000000-0005-0000-0000-0000061D0000}"/>
    <cellStyle name="Vírgula 6 2 3 8" xfId="7430" xr:uid="{00000000-0005-0000-0000-0000071D0000}"/>
    <cellStyle name="Vírgula 6 2 3 9" xfId="7431" xr:uid="{00000000-0005-0000-0000-0000081D0000}"/>
    <cellStyle name="Vírgula 6 2 4" xfId="7432" xr:uid="{00000000-0005-0000-0000-0000091D0000}"/>
    <cellStyle name="Vírgula 6 2 4 2" xfId="7433" xr:uid="{00000000-0005-0000-0000-00000A1D0000}"/>
    <cellStyle name="Vírgula 6 2 4 3" xfId="7434" xr:uid="{00000000-0005-0000-0000-00000B1D0000}"/>
    <cellStyle name="Vírgula 6 2 5" xfId="7435" xr:uid="{00000000-0005-0000-0000-00000C1D0000}"/>
    <cellStyle name="Vírgula 6 2 5 2" xfId="7436" xr:uid="{00000000-0005-0000-0000-00000D1D0000}"/>
    <cellStyle name="Vírgula 6 2 5 3" xfId="7437" xr:uid="{00000000-0005-0000-0000-00000E1D0000}"/>
    <cellStyle name="Vírgula 6 2 6" xfId="7438" xr:uid="{00000000-0005-0000-0000-00000F1D0000}"/>
    <cellStyle name="Vírgula 6 2 6 2" xfId="7439" xr:uid="{00000000-0005-0000-0000-0000101D0000}"/>
    <cellStyle name="Vírgula 6 2 6 3" xfId="7440" xr:uid="{00000000-0005-0000-0000-0000111D0000}"/>
    <cellStyle name="Vírgula 6 2 7" xfId="7441" xr:uid="{00000000-0005-0000-0000-0000121D0000}"/>
    <cellStyle name="Vírgula 6 2 7 2" xfId="7442" xr:uid="{00000000-0005-0000-0000-0000131D0000}"/>
    <cellStyle name="Vírgula 6 2 7 3" xfId="7443" xr:uid="{00000000-0005-0000-0000-0000141D0000}"/>
    <cellStyle name="Vírgula 6 2 8" xfId="7444" xr:uid="{00000000-0005-0000-0000-0000151D0000}"/>
    <cellStyle name="Vírgula 6 2 8 2" xfId="7445" xr:uid="{00000000-0005-0000-0000-0000161D0000}"/>
    <cellStyle name="Vírgula 6 2 8 3" xfId="7446" xr:uid="{00000000-0005-0000-0000-0000171D0000}"/>
    <cellStyle name="Vírgula 6 2 9" xfId="7447" xr:uid="{00000000-0005-0000-0000-0000181D0000}"/>
    <cellStyle name="Vírgula 6 2 9 2" xfId="7448" xr:uid="{00000000-0005-0000-0000-0000191D0000}"/>
    <cellStyle name="Vírgula 6 2 9 3" xfId="7449" xr:uid="{00000000-0005-0000-0000-00001A1D0000}"/>
    <cellStyle name="Vírgula 6 3" xfId="7450" xr:uid="{00000000-0005-0000-0000-00001B1D0000}"/>
    <cellStyle name="Vírgula 6 4" xfId="7451" xr:uid="{00000000-0005-0000-0000-00001C1D0000}"/>
    <cellStyle name="Vírgula 7" xfId="7452" xr:uid="{00000000-0005-0000-0000-00001D1D0000}"/>
    <cellStyle name="Vírgula 7 2" xfId="7453" xr:uid="{00000000-0005-0000-0000-00001E1D0000}"/>
    <cellStyle name="Vírgula 7 2 10" xfId="7454" xr:uid="{00000000-0005-0000-0000-00001F1D0000}"/>
    <cellStyle name="Vírgula 7 2 10 2" xfId="7455" xr:uid="{00000000-0005-0000-0000-0000201D0000}"/>
    <cellStyle name="Vírgula 7 2 10 3" xfId="7456" xr:uid="{00000000-0005-0000-0000-0000211D0000}"/>
    <cellStyle name="Vírgula 7 2 11" xfId="7457" xr:uid="{00000000-0005-0000-0000-0000221D0000}"/>
    <cellStyle name="Vírgula 7 2 12" xfId="7458" xr:uid="{00000000-0005-0000-0000-0000231D0000}"/>
    <cellStyle name="Vírgula 7 2 2" xfId="7459" xr:uid="{00000000-0005-0000-0000-0000241D0000}"/>
    <cellStyle name="Vírgula 7 2 2 10" xfId="7460" xr:uid="{00000000-0005-0000-0000-0000251D0000}"/>
    <cellStyle name="Vírgula 7 2 2 2" xfId="7461" xr:uid="{00000000-0005-0000-0000-0000261D0000}"/>
    <cellStyle name="Vírgula 7 2 2 2 2" xfId="7462" xr:uid="{00000000-0005-0000-0000-0000271D0000}"/>
    <cellStyle name="Vírgula 7 2 2 2 3" xfId="7463" xr:uid="{00000000-0005-0000-0000-0000281D0000}"/>
    <cellStyle name="Vírgula 7 2 2 3" xfId="7464" xr:uid="{00000000-0005-0000-0000-0000291D0000}"/>
    <cellStyle name="Vírgula 7 2 2 3 2" xfId="7465" xr:uid="{00000000-0005-0000-0000-00002A1D0000}"/>
    <cellStyle name="Vírgula 7 2 2 3 3" xfId="7466" xr:uid="{00000000-0005-0000-0000-00002B1D0000}"/>
    <cellStyle name="Vírgula 7 2 2 4" xfId="7467" xr:uid="{00000000-0005-0000-0000-00002C1D0000}"/>
    <cellStyle name="Vírgula 7 2 2 4 2" xfId="7468" xr:uid="{00000000-0005-0000-0000-00002D1D0000}"/>
    <cellStyle name="Vírgula 7 2 2 4 3" xfId="7469" xr:uid="{00000000-0005-0000-0000-00002E1D0000}"/>
    <cellStyle name="Vírgula 7 2 2 5" xfId="7470" xr:uid="{00000000-0005-0000-0000-00002F1D0000}"/>
    <cellStyle name="Vírgula 7 2 2 5 2" xfId="7471" xr:uid="{00000000-0005-0000-0000-0000301D0000}"/>
    <cellStyle name="Vírgula 7 2 2 5 3" xfId="7472" xr:uid="{00000000-0005-0000-0000-0000311D0000}"/>
    <cellStyle name="Vírgula 7 2 2 6" xfId="7473" xr:uid="{00000000-0005-0000-0000-0000321D0000}"/>
    <cellStyle name="Vírgula 7 2 2 6 2" xfId="7474" xr:uid="{00000000-0005-0000-0000-0000331D0000}"/>
    <cellStyle name="Vírgula 7 2 2 6 3" xfId="7475" xr:uid="{00000000-0005-0000-0000-0000341D0000}"/>
    <cellStyle name="Vírgula 7 2 2 7" xfId="7476" xr:uid="{00000000-0005-0000-0000-0000351D0000}"/>
    <cellStyle name="Vírgula 7 2 2 7 2" xfId="7477" xr:uid="{00000000-0005-0000-0000-0000361D0000}"/>
    <cellStyle name="Vírgula 7 2 2 7 3" xfId="7478" xr:uid="{00000000-0005-0000-0000-0000371D0000}"/>
    <cellStyle name="Vírgula 7 2 2 8" xfId="7479" xr:uid="{00000000-0005-0000-0000-0000381D0000}"/>
    <cellStyle name="Vírgula 7 2 2 8 2" xfId="7480" xr:uid="{00000000-0005-0000-0000-0000391D0000}"/>
    <cellStyle name="Vírgula 7 2 2 8 3" xfId="7481" xr:uid="{00000000-0005-0000-0000-00003A1D0000}"/>
    <cellStyle name="Vírgula 7 2 2 9" xfId="7482" xr:uid="{00000000-0005-0000-0000-00003B1D0000}"/>
    <cellStyle name="Vírgula 7 2 3" xfId="7483" xr:uid="{00000000-0005-0000-0000-00003C1D0000}"/>
    <cellStyle name="Vírgula 7 2 3 2" xfId="7484" xr:uid="{00000000-0005-0000-0000-00003D1D0000}"/>
    <cellStyle name="Vírgula 7 2 3 2 2" xfId="7485" xr:uid="{00000000-0005-0000-0000-00003E1D0000}"/>
    <cellStyle name="Vírgula 7 2 3 2 3" xfId="7486" xr:uid="{00000000-0005-0000-0000-00003F1D0000}"/>
    <cellStyle name="Vírgula 7 2 3 3" xfId="7487" xr:uid="{00000000-0005-0000-0000-0000401D0000}"/>
    <cellStyle name="Vírgula 7 2 3 3 2" xfId="7488" xr:uid="{00000000-0005-0000-0000-0000411D0000}"/>
    <cellStyle name="Vírgula 7 2 3 3 3" xfId="7489" xr:uid="{00000000-0005-0000-0000-0000421D0000}"/>
    <cellStyle name="Vírgula 7 2 3 4" xfId="7490" xr:uid="{00000000-0005-0000-0000-0000431D0000}"/>
    <cellStyle name="Vírgula 7 2 3 4 2" xfId="7491" xr:uid="{00000000-0005-0000-0000-0000441D0000}"/>
    <cellStyle name="Vírgula 7 2 3 4 3" xfId="7492" xr:uid="{00000000-0005-0000-0000-0000451D0000}"/>
    <cellStyle name="Vírgula 7 2 3 5" xfId="7493" xr:uid="{00000000-0005-0000-0000-0000461D0000}"/>
    <cellStyle name="Vírgula 7 2 3 5 2" xfId="7494" xr:uid="{00000000-0005-0000-0000-0000471D0000}"/>
    <cellStyle name="Vírgula 7 2 3 5 3" xfId="7495" xr:uid="{00000000-0005-0000-0000-0000481D0000}"/>
    <cellStyle name="Vírgula 7 2 3 6" xfId="7496" xr:uid="{00000000-0005-0000-0000-0000491D0000}"/>
    <cellStyle name="Vírgula 7 2 3 6 2" xfId="7497" xr:uid="{00000000-0005-0000-0000-00004A1D0000}"/>
    <cellStyle name="Vírgula 7 2 3 6 3" xfId="7498" xr:uid="{00000000-0005-0000-0000-00004B1D0000}"/>
    <cellStyle name="Vírgula 7 2 3 7" xfId="7499" xr:uid="{00000000-0005-0000-0000-00004C1D0000}"/>
    <cellStyle name="Vírgula 7 2 3 7 2" xfId="7500" xr:uid="{00000000-0005-0000-0000-00004D1D0000}"/>
    <cellStyle name="Vírgula 7 2 3 7 3" xfId="7501" xr:uid="{00000000-0005-0000-0000-00004E1D0000}"/>
    <cellStyle name="Vírgula 7 2 3 8" xfId="7502" xr:uid="{00000000-0005-0000-0000-00004F1D0000}"/>
    <cellStyle name="Vírgula 7 2 3 9" xfId="7503" xr:uid="{00000000-0005-0000-0000-0000501D0000}"/>
    <cellStyle name="Vírgula 7 2 4" xfId="7504" xr:uid="{00000000-0005-0000-0000-0000511D0000}"/>
    <cellStyle name="Vírgula 7 2 4 2" xfId="7505" xr:uid="{00000000-0005-0000-0000-0000521D0000}"/>
    <cellStyle name="Vírgula 7 2 4 3" xfId="7506" xr:uid="{00000000-0005-0000-0000-0000531D0000}"/>
    <cellStyle name="Vírgula 7 2 5" xfId="7507" xr:uid="{00000000-0005-0000-0000-0000541D0000}"/>
    <cellStyle name="Vírgula 7 2 5 2" xfId="7508" xr:uid="{00000000-0005-0000-0000-0000551D0000}"/>
    <cellStyle name="Vírgula 7 2 5 3" xfId="7509" xr:uid="{00000000-0005-0000-0000-0000561D0000}"/>
    <cellStyle name="Vírgula 7 2 6" xfId="7510" xr:uid="{00000000-0005-0000-0000-0000571D0000}"/>
    <cellStyle name="Vírgula 7 2 6 2" xfId="7511" xr:uid="{00000000-0005-0000-0000-0000581D0000}"/>
    <cellStyle name="Vírgula 7 2 6 3" xfId="7512" xr:uid="{00000000-0005-0000-0000-0000591D0000}"/>
    <cellStyle name="Vírgula 7 2 7" xfId="7513" xr:uid="{00000000-0005-0000-0000-00005A1D0000}"/>
    <cellStyle name="Vírgula 7 2 7 2" xfId="7514" xr:uid="{00000000-0005-0000-0000-00005B1D0000}"/>
    <cellStyle name="Vírgula 7 2 7 3" xfId="7515" xr:uid="{00000000-0005-0000-0000-00005C1D0000}"/>
    <cellStyle name="Vírgula 7 2 8" xfId="7516" xr:uid="{00000000-0005-0000-0000-00005D1D0000}"/>
    <cellStyle name="Vírgula 7 2 8 2" xfId="7517" xr:uid="{00000000-0005-0000-0000-00005E1D0000}"/>
    <cellStyle name="Vírgula 7 2 8 3" xfId="7518" xr:uid="{00000000-0005-0000-0000-00005F1D0000}"/>
    <cellStyle name="Vírgula 7 2 9" xfId="7519" xr:uid="{00000000-0005-0000-0000-0000601D0000}"/>
    <cellStyle name="Vírgula 7 2 9 2" xfId="7520" xr:uid="{00000000-0005-0000-0000-0000611D0000}"/>
    <cellStyle name="Vírgula 7 2 9 3" xfId="7521" xr:uid="{00000000-0005-0000-0000-0000621D0000}"/>
    <cellStyle name="Vírgula 7 3" xfId="7522" xr:uid="{00000000-0005-0000-0000-0000631D0000}"/>
    <cellStyle name="Vírgula 7 4" xfId="7523" xr:uid="{00000000-0005-0000-0000-0000641D0000}"/>
    <cellStyle name="Vírgula 8" xfId="7524" xr:uid="{00000000-0005-0000-0000-0000651D0000}"/>
    <cellStyle name="Vírgula 8 10" xfId="7525" xr:uid="{00000000-0005-0000-0000-0000661D0000}"/>
    <cellStyle name="Vírgula 8 10 2" xfId="7526" xr:uid="{00000000-0005-0000-0000-0000671D0000}"/>
    <cellStyle name="Vírgula 8 10 3" xfId="7527" xr:uid="{00000000-0005-0000-0000-0000681D0000}"/>
    <cellStyle name="Vírgula 8 11" xfId="7528" xr:uid="{00000000-0005-0000-0000-0000691D0000}"/>
    <cellStyle name="Vírgula 8 11 2" xfId="7529" xr:uid="{00000000-0005-0000-0000-00006A1D0000}"/>
    <cellStyle name="Vírgula 8 11 3" xfId="7530" xr:uid="{00000000-0005-0000-0000-00006B1D0000}"/>
    <cellStyle name="Vírgula 8 12" xfId="7531" xr:uid="{00000000-0005-0000-0000-00006C1D0000}"/>
    <cellStyle name="Vírgula 8 12 2" xfId="7532" xr:uid="{00000000-0005-0000-0000-00006D1D0000}"/>
    <cellStyle name="Vírgula 8 12 3" xfId="7533" xr:uid="{00000000-0005-0000-0000-00006E1D0000}"/>
    <cellStyle name="Vírgula 8 13" xfId="7534" xr:uid="{00000000-0005-0000-0000-00006F1D0000}"/>
    <cellStyle name="Vírgula 8 14" xfId="7535" xr:uid="{00000000-0005-0000-0000-0000701D0000}"/>
    <cellStyle name="Vírgula 8 2" xfId="7536" xr:uid="{00000000-0005-0000-0000-0000711D0000}"/>
    <cellStyle name="Vírgula 8 2 10" xfId="7537" xr:uid="{00000000-0005-0000-0000-0000721D0000}"/>
    <cellStyle name="Vírgula 8 2 10 2" xfId="7538" xr:uid="{00000000-0005-0000-0000-0000731D0000}"/>
    <cellStyle name="Vírgula 8 2 10 3" xfId="7539" xr:uid="{00000000-0005-0000-0000-0000741D0000}"/>
    <cellStyle name="Vírgula 8 2 11" xfId="7540" xr:uid="{00000000-0005-0000-0000-0000751D0000}"/>
    <cellStyle name="Vírgula 8 2 12" xfId="7541" xr:uid="{00000000-0005-0000-0000-0000761D0000}"/>
    <cellStyle name="Vírgula 8 2 2" xfId="7542" xr:uid="{00000000-0005-0000-0000-0000771D0000}"/>
    <cellStyle name="Vírgula 8 2 2 10" xfId="7543" xr:uid="{00000000-0005-0000-0000-0000781D0000}"/>
    <cellStyle name="Vírgula 8 2 2 2" xfId="7544" xr:uid="{00000000-0005-0000-0000-0000791D0000}"/>
    <cellStyle name="Vírgula 8 2 2 2 2" xfId="7545" xr:uid="{00000000-0005-0000-0000-00007A1D0000}"/>
    <cellStyle name="Vírgula 8 2 2 2 3" xfId="7546" xr:uid="{00000000-0005-0000-0000-00007B1D0000}"/>
    <cellStyle name="Vírgula 8 2 2 3" xfId="7547" xr:uid="{00000000-0005-0000-0000-00007C1D0000}"/>
    <cellStyle name="Vírgula 8 2 2 3 2" xfId="7548" xr:uid="{00000000-0005-0000-0000-00007D1D0000}"/>
    <cellStyle name="Vírgula 8 2 2 3 3" xfId="7549" xr:uid="{00000000-0005-0000-0000-00007E1D0000}"/>
    <cellStyle name="Vírgula 8 2 2 4" xfId="7550" xr:uid="{00000000-0005-0000-0000-00007F1D0000}"/>
    <cellStyle name="Vírgula 8 2 2 4 2" xfId="7551" xr:uid="{00000000-0005-0000-0000-0000801D0000}"/>
    <cellStyle name="Vírgula 8 2 2 4 3" xfId="7552" xr:uid="{00000000-0005-0000-0000-0000811D0000}"/>
    <cellStyle name="Vírgula 8 2 2 5" xfId="7553" xr:uid="{00000000-0005-0000-0000-0000821D0000}"/>
    <cellStyle name="Vírgula 8 2 2 5 2" xfId="7554" xr:uid="{00000000-0005-0000-0000-0000831D0000}"/>
    <cellStyle name="Vírgula 8 2 2 5 3" xfId="7555" xr:uid="{00000000-0005-0000-0000-0000841D0000}"/>
    <cellStyle name="Vírgula 8 2 2 6" xfId="7556" xr:uid="{00000000-0005-0000-0000-0000851D0000}"/>
    <cellStyle name="Vírgula 8 2 2 6 2" xfId="7557" xr:uid="{00000000-0005-0000-0000-0000861D0000}"/>
    <cellStyle name="Vírgula 8 2 2 6 3" xfId="7558" xr:uid="{00000000-0005-0000-0000-0000871D0000}"/>
    <cellStyle name="Vírgula 8 2 2 7" xfId="7559" xr:uid="{00000000-0005-0000-0000-0000881D0000}"/>
    <cellStyle name="Vírgula 8 2 2 7 2" xfId="7560" xr:uid="{00000000-0005-0000-0000-0000891D0000}"/>
    <cellStyle name="Vírgula 8 2 2 7 3" xfId="7561" xr:uid="{00000000-0005-0000-0000-00008A1D0000}"/>
    <cellStyle name="Vírgula 8 2 2 8" xfId="7562" xr:uid="{00000000-0005-0000-0000-00008B1D0000}"/>
    <cellStyle name="Vírgula 8 2 2 8 2" xfId="7563" xr:uid="{00000000-0005-0000-0000-00008C1D0000}"/>
    <cellStyle name="Vírgula 8 2 2 8 3" xfId="7564" xr:uid="{00000000-0005-0000-0000-00008D1D0000}"/>
    <cellStyle name="Vírgula 8 2 2 9" xfId="7565" xr:uid="{00000000-0005-0000-0000-00008E1D0000}"/>
    <cellStyle name="Vírgula 8 2 3" xfId="7566" xr:uid="{00000000-0005-0000-0000-00008F1D0000}"/>
    <cellStyle name="Vírgula 8 2 3 2" xfId="7567" xr:uid="{00000000-0005-0000-0000-0000901D0000}"/>
    <cellStyle name="Vírgula 8 2 3 2 2" xfId="7568" xr:uid="{00000000-0005-0000-0000-0000911D0000}"/>
    <cellStyle name="Vírgula 8 2 3 2 3" xfId="7569" xr:uid="{00000000-0005-0000-0000-0000921D0000}"/>
    <cellStyle name="Vírgula 8 2 3 3" xfId="7570" xr:uid="{00000000-0005-0000-0000-0000931D0000}"/>
    <cellStyle name="Vírgula 8 2 3 3 2" xfId="7571" xr:uid="{00000000-0005-0000-0000-0000941D0000}"/>
    <cellStyle name="Vírgula 8 2 3 3 3" xfId="7572" xr:uid="{00000000-0005-0000-0000-0000951D0000}"/>
    <cellStyle name="Vírgula 8 2 3 4" xfId="7573" xr:uid="{00000000-0005-0000-0000-0000961D0000}"/>
    <cellStyle name="Vírgula 8 2 3 4 2" xfId="7574" xr:uid="{00000000-0005-0000-0000-0000971D0000}"/>
    <cellStyle name="Vírgula 8 2 3 4 3" xfId="7575" xr:uid="{00000000-0005-0000-0000-0000981D0000}"/>
    <cellStyle name="Vírgula 8 2 3 5" xfId="7576" xr:uid="{00000000-0005-0000-0000-0000991D0000}"/>
    <cellStyle name="Vírgula 8 2 3 5 2" xfId="7577" xr:uid="{00000000-0005-0000-0000-00009A1D0000}"/>
    <cellStyle name="Vírgula 8 2 3 5 3" xfId="7578" xr:uid="{00000000-0005-0000-0000-00009B1D0000}"/>
    <cellStyle name="Vírgula 8 2 3 6" xfId="7579" xr:uid="{00000000-0005-0000-0000-00009C1D0000}"/>
    <cellStyle name="Vírgula 8 2 3 6 2" xfId="7580" xr:uid="{00000000-0005-0000-0000-00009D1D0000}"/>
    <cellStyle name="Vírgula 8 2 3 6 3" xfId="7581" xr:uid="{00000000-0005-0000-0000-00009E1D0000}"/>
    <cellStyle name="Vírgula 8 2 3 7" xfId="7582" xr:uid="{00000000-0005-0000-0000-00009F1D0000}"/>
    <cellStyle name="Vírgula 8 2 3 7 2" xfId="7583" xr:uid="{00000000-0005-0000-0000-0000A01D0000}"/>
    <cellStyle name="Vírgula 8 2 3 7 3" xfId="7584" xr:uid="{00000000-0005-0000-0000-0000A11D0000}"/>
    <cellStyle name="Vírgula 8 2 3 8" xfId="7585" xr:uid="{00000000-0005-0000-0000-0000A21D0000}"/>
    <cellStyle name="Vírgula 8 2 3 9" xfId="7586" xr:uid="{00000000-0005-0000-0000-0000A31D0000}"/>
    <cellStyle name="Vírgula 8 2 4" xfId="7587" xr:uid="{00000000-0005-0000-0000-0000A41D0000}"/>
    <cellStyle name="Vírgula 8 2 4 2" xfId="7588" xr:uid="{00000000-0005-0000-0000-0000A51D0000}"/>
    <cellStyle name="Vírgula 8 2 4 3" xfId="7589" xr:uid="{00000000-0005-0000-0000-0000A61D0000}"/>
    <cellStyle name="Vírgula 8 2 5" xfId="7590" xr:uid="{00000000-0005-0000-0000-0000A71D0000}"/>
    <cellStyle name="Vírgula 8 2 5 2" xfId="7591" xr:uid="{00000000-0005-0000-0000-0000A81D0000}"/>
    <cellStyle name="Vírgula 8 2 5 3" xfId="7592" xr:uid="{00000000-0005-0000-0000-0000A91D0000}"/>
    <cellStyle name="Vírgula 8 2 6" xfId="7593" xr:uid="{00000000-0005-0000-0000-0000AA1D0000}"/>
    <cellStyle name="Vírgula 8 2 6 2" xfId="7594" xr:uid="{00000000-0005-0000-0000-0000AB1D0000}"/>
    <cellStyle name="Vírgula 8 2 6 3" xfId="7595" xr:uid="{00000000-0005-0000-0000-0000AC1D0000}"/>
    <cellStyle name="Vírgula 8 2 7" xfId="7596" xr:uid="{00000000-0005-0000-0000-0000AD1D0000}"/>
    <cellStyle name="Vírgula 8 2 7 2" xfId="7597" xr:uid="{00000000-0005-0000-0000-0000AE1D0000}"/>
    <cellStyle name="Vírgula 8 2 7 3" xfId="7598" xr:uid="{00000000-0005-0000-0000-0000AF1D0000}"/>
    <cellStyle name="Vírgula 8 2 8" xfId="7599" xr:uid="{00000000-0005-0000-0000-0000B01D0000}"/>
    <cellStyle name="Vírgula 8 2 8 2" xfId="7600" xr:uid="{00000000-0005-0000-0000-0000B11D0000}"/>
    <cellStyle name="Vírgula 8 2 8 3" xfId="7601" xr:uid="{00000000-0005-0000-0000-0000B21D0000}"/>
    <cellStyle name="Vírgula 8 2 9" xfId="7602" xr:uid="{00000000-0005-0000-0000-0000B31D0000}"/>
    <cellStyle name="Vírgula 8 2 9 2" xfId="7603" xr:uid="{00000000-0005-0000-0000-0000B41D0000}"/>
    <cellStyle name="Vírgula 8 2 9 3" xfId="7604" xr:uid="{00000000-0005-0000-0000-0000B51D0000}"/>
    <cellStyle name="Vírgula 8 3" xfId="7605" xr:uid="{00000000-0005-0000-0000-0000B61D0000}"/>
    <cellStyle name="Vírgula 8 3 10" xfId="7606" xr:uid="{00000000-0005-0000-0000-0000B71D0000}"/>
    <cellStyle name="Vírgula 8 3 10 2" xfId="7607" xr:uid="{00000000-0005-0000-0000-0000B81D0000}"/>
    <cellStyle name="Vírgula 8 3 10 3" xfId="7608" xr:uid="{00000000-0005-0000-0000-0000B91D0000}"/>
    <cellStyle name="Vírgula 8 3 11" xfId="7609" xr:uid="{00000000-0005-0000-0000-0000BA1D0000}"/>
    <cellStyle name="Vírgula 8 3 12" xfId="7610" xr:uid="{00000000-0005-0000-0000-0000BB1D0000}"/>
    <cellStyle name="Vírgula 8 3 2" xfId="7611" xr:uid="{00000000-0005-0000-0000-0000BC1D0000}"/>
    <cellStyle name="Vírgula 8 3 2 10" xfId="7612" xr:uid="{00000000-0005-0000-0000-0000BD1D0000}"/>
    <cellStyle name="Vírgula 8 3 2 2" xfId="7613" xr:uid="{00000000-0005-0000-0000-0000BE1D0000}"/>
    <cellStyle name="Vírgula 8 3 2 2 2" xfId="7614" xr:uid="{00000000-0005-0000-0000-0000BF1D0000}"/>
    <cellStyle name="Vírgula 8 3 2 2 3" xfId="7615" xr:uid="{00000000-0005-0000-0000-0000C01D0000}"/>
    <cellStyle name="Vírgula 8 3 2 3" xfId="7616" xr:uid="{00000000-0005-0000-0000-0000C11D0000}"/>
    <cellStyle name="Vírgula 8 3 2 3 2" xfId="7617" xr:uid="{00000000-0005-0000-0000-0000C21D0000}"/>
    <cellStyle name="Vírgula 8 3 2 3 3" xfId="7618" xr:uid="{00000000-0005-0000-0000-0000C31D0000}"/>
    <cellStyle name="Vírgula 8 3 2 4" xfId="7619" xr:uid="{00000000-0005-0000-0000-0000C41D0000}"/>
    <cellStyle name="Vírgula 8 3 2 4 2" xfId="7620" xr:uid="{00000000-0005-0000-0000-0000C51D0000}"/>
    <cellStyle name="Vírgula 8 3 2 4 3" xfId="7621" xr:uid="{00000000-0005-0000-0000-0000C61D0000}"/>
    <cellStyle name="Vírgula 8 3 2 5" xfId="7622" xr:uid="{00000000-0005-0000-0000-0000C71D0000}"/>
    <cellStyle name="Vírgula 8 3 2 5 2" xfId="7623" xr:uid="{00000000-0005-0000-0000-0000C81D0000}"/>
    <cellStyle name="Vírgula 8 3 2 5 3" xfId="7624" xr:uid="{00000000-0005-0000-0000-0000C91D0000}"/>
    <cellStyle name="Vírgula 8 3 2 6" xfId="7625" xr:uid="{00000000-0005-0000-0000-0000CA1D0000}"/>
    <cellStyle name="Vírgula 8 3 2 6 2" xfId="7626" xr:uid="{00000000-0005-0000-0000-0000CB1D0000}"/>
    <cellStyle name="Vírgula 8 3 2 6 3" xfId="7627" xr:uid="{00000000-0005-0000-0000-0000CC1D0000}"/>
    <cellStyle name="Vírgula 8 3 2 7" xfId="7628" xr:uid="{00000000-0005-0000-0000-0000CD1D0000}"/>
    <cellStyle name="Vírgula 8 3 2 7 2" xfId="7629" xr:uid="{00000000-0005-0000-0000-0000CE1D0000}"/>
    <cellStyle name="Vírgula 8 3 2 7 3" xfId="7630" xr:uid="{00000000-0005-0000-0000-0000CF1D0000}"/>
    <cellStyle name="Vírgula 8 3 2 8" xfId="7631" xr:uid="{00000000-0005-0000-0000-0000D01D0000}"/>
    <cellStyle name="Vírgula 8 3 2 8 2" xfId="7632" xr:uid="{00000000-0005-0000-0000-0000D11D0000}"/>
    <cellStyle name="Vírgula 8 3 2 8 3" xfId="7633" xr:uid="{00000000-0005-0000-0000-0000D21D0000}"/>
    <cellStyle name="Vírgula 8 3 2 9" xfId="7634" xr:uid="{00000000-0005-0000-0000-0000D31D0000}"/>
    <cellStyle name="Vírgula 8 3 3" xfId="7635" xr:uid="{00000000-0005-0000-0000-0000D41D0000}"/>
    <cellStyle name="Vírgula 8 3 3 2" xfId="7636" xr:uid="{00000000-0005-0000-0000-0000D51D0000}"/>
    <cellStyle name="Vírgula 8 3 3 2 2" xfId="7637" xr:uid="{00000000-0005-0000-0000-0000D61D0000}"/>
    <cellStyle name="Vírgula 8 3 3 2 3" xfId="7638" xr:uid="{00000000-0005-0000-0000-0000D71D0000}"/>
    <cellStyle name="Vírgula 8 3 3 3" xfId="7639" xr:uid="{00000000-0005-0000-0000-0000D81D0000}"/>
    <cellStyle name="Vírgula 8 3 3 3 2" xfId="7640" xr:uid="{00000000-0005-0000-0000-0000D91D0000}"/>
    <cellStyle name="Vírgula 8 3 3 3 3" xfId="7641" xr:uid="{00000000-0005-0000-0000-0000DA1D0000}"/>
    <cellStyle name="Vírgula 8 3 3 4" xfId="7642" xr:uid="{00000000-0005-0000-0000-0000DB1D0000}"/>
    <cellStyle name="Vírgula 8 3 3 4 2" xfId="7643" xr:uid="{00000000-0005-0000-0000-0000DC1D0000}"/>
    <cellStyle name="Vírgula 8 3 3 4 3" xfId="7644" xr:uid="{00000000-0005-0000-0000-0000DD1D0000}"/>
    <cellStyle name="Vírgula 8 3 3 5" xfId="7645" xr:uid="{00000000-0005-0000-0000-0000DE1D0000}"/>
    <cellStyle name="Vírgula 8 3 3 5 2" xfId="7646" xr:uid="{00000000-0005-0000-0000-0000DF1D0000}"/>
    <cellStyle name="Vírgula 8 3 3 5 3" xfId="7647" xr:uid="{00000000-0005-0000-0000-0000E01D0000}"/>
    <cellStyle name="Vírgula 8 3 3 6" xfId="7648" xr:uid="{00000000-0005-0000-0000-0000E11D0000}"/>
    <cellStyle name="Vírgula 8 3 3 6 2" xfId="7649" xr:uid="{00000000-0005-0000-0000-0000E21D0000}"/>
    <cellStyle name="Vírgula 8 3 3 6 3" xfId="7650" xr:uid="{00000000-0005-0000-0000-0000E31D0000}"/>
    <cellStyle name="Vírgula 8 3 3 7" xfId="7651" xr:uid="{00000000-0005-0000-0000-0000E41D0000}"/>
    <cellStyle name="Vírgula 8 3 3 7 2" xfId="7652" xr:uid="{00000000-0005-0000-0000-0000E51D0000}"/>
    <cellStyle name="Vírgula 8 3 3 7 3" xfId="7653" xr:uid="{00000000-0005-0000-0000-0000E61D0000}"/>
    <cellStyle name="Vírgula 8 3 3 8" xfId="7654" xr:uid="{00000000-0005-0000-0000-0000E71D0000}"/>
    <cellStyle name="Vírgula 8 3 3 9" xfId="7655" xr:uid="{00000000-0005-0000-0000-0000E81D0000}"/>
    <cellStyle name="Vírgula 8 3 4" xfId="7656" xr:uid="{00000000-0005-0000-0000-0000E91D0000}"/>
    <cellStyle name="Vírgula 8 3 4 2" xfId="7657" xr:uid="{00000000-0005-0000-0000-0000EA1D0000}"/>
    <cellStyle name="Vírgula 8 3 4 3" xfId="7658" xr:uid="{00000000-0005-0000-0000-0000EB1D0000}"/>
    <cellStyle name="Vírgula 8 3 5" xfId="7659" xr:uid="{00000000-0005-0000-0000-0000EC1D0000}"/>
    <cellStyle name="Vírgula 8 3 5 2" xfId="7660" xr:uid="{00000000-0005-0000-0000-0000ED1D0000}"/>
    <cellStyle name="Vírgula 8 3 5 3" xfId="7661" xr:uid="{00000000-0005-0000-0000-0000EE1D0000}"/>
    <cellStyle name="Vírgula 8 3 6" xfId="7662" xr:uid="{00000000-0005-0000-0000-0000EF1D0000}"/>
    <cellStyle name="Vírgula 8 3 6 2" xfId="7663" xr:uid="{00000000-0005-0000-0000-0000F01D0000}"/>
    <cellStyle name="Vírgula 8 3 6 3" xfId="7664" xr:uid="{00000000-0005-0000-0000-0000F11D0000}"/>
    <cellStyle name="Vírgula 8 3 7" xfId="7665" xr:uid="{00000000-0005-0000-0000-0000F21D0000}"/>
    <cellStyle name="Vírgula 8 3 7 2" xfId="7666" xr:uid="{00000000-0005-0000-0000-0000F31D0000}"/>
    <cellStyle name="Vírgula 8 3 7 3" xfId="7667" xr:uid="{00000000-0005-0000-0000-0000F41D0000}"/>
    <cellStyle name="Vírgula 8 3 8" xfId="7668" xr:uid="{00000000-0005-0000-0000-0000F51D0000}"/>
    <cellStyle name="Vírgula 8 3 8 2" xfId="7669" xr:uid="{00000000-0005-0000-0000-0000F61D0000}"/>
    <cellStyle name="Vírgula 8 3 8 3" xfId="7670" xr:uid="{00000000-0005-0000-0000-0000F71D0000}"/>
    <cellStyle name="Vírgula 8 3 9" xfId="7671" xr:uid="{00000000-0005-0000-0000-0000F81D0000}"/>
    <cellStyle name="Vírgula 8 3 9 2" xfId="7672" xr:uid="{00000000-0005-0000-0000-0000F91D0000}"/>
    <cellStyle name="Vírgula 8 3 9 3" xfId="7673" xr:uid="{00000000-0005-0000-0000-0000FA1D0000}"/>
    <cellStyle name="Vírgula 8 4" xfId="7674" xr:uid="{00000000-0005-0000-0000-0000FB1D0000}"/>
    <cellStyle name="Vírgula 8 4 10" xfId="7675" xr:uid="{00000000-0005-0000-0000-0000FC1D0000}"/>
    <cellStyle name="Vírgula 8 4 2" xfId="7676" xr:uid="{00000000-0005-0000-0000-0000FD1D0000}"/>
    <cellStyle name="Vírgula 8 4 2 2" xfId="7677" xr:uid="{00000000-0005-0000-0000-0000FE1D0000}"/>
    <cellStyle name="Vírgula 8 4 2 3" xfId="7678" xr:uid="{00000000-0005-0000-0000-0000FF1D0000}"/>
    <cellStyle name="Vírgula 8 4 3" xfId="7679" xr:uid="{00000000-0005-0000-0000-0000001E0000}"/>
    <cellStyle name="Vírgula 8 4 3 2" xfId="7680" xr:uid="{00000000-0005-0000-0000-0000011E0000}"/>
    <cellStyle name="Vírgula 8 4 3 3" xfId="7681" xr:uid="{00000000-0005-0000-0000-0000021E0000}"/>
    <cellStyle name="Vírgula 8 4 4" xfId="7682" xr:uid="{00000000-0005-0000-0000-0000031E0000}"/>
    <cellStyle name="Vírgula 8 4 4 2" xfId="7683" xr:uid="{00000000-0005-0000-0000-0000041E0000}"/>
    <cellStyle name="Vírgula 8 4 4 3" xfId="7684" xr:uid="{00000000-0005-0000-0000-0000051E0000}"/>
    <cellStyle name="Vírgula 8 4 5" xfId="7685" xr:uid="{00000000-0005-0000-0000-0000061E0000}"/>
    <cellStyle name="Vírgula 8 4 5 2" xfId="7686" xr:uid="{00000000-0005-0000-0000-0000071E0000}"/>
    <cellStyle name="Vírgula 8 4 5 3" xfId="7687" xr:uid="{00000000-0005-0000-0000-0000081E0000}"/>
    <cellStyle name="Vírgula 8 4 6" xfId="7688" xr:uid="{00000000-0005-0000-0000-0000091E0000}"/>
    <cellStyle name="Vírgula 8 4 6 2" xfId="7689" xr:uid="{00000000-0005-0000-0000-00000A1E0000}"/>
    <cellStyle name="Vírgula 8 4 6 3" xfId="7690" xr:uid="{00000000-0005-0000-0000-00000B1E0000}"/>
    <cellStyle name="Vírgula 8 4 7" xfId="7691" xr:uid="{00000000-0005-0000-0000-00000C1E0000}"/>
    <cellStyle name="Vírgula 8 4 7 2" xfId="7692" xr:uid="{00000000-0005-0000-0000-00000D1E0000}"/>
    <cellStyle name="Vírgula 8 4 7 3" xfId="7693" xr:uid="{00000000-0005-0000-0000-00000E1E0000}"/>
    <cellStyle name="Vírgula 8 4 8" xfId="7694" xr:uid="{00000000-0005-0000-0000-00000F1E0000}"/>
    <cellStyle name="Vírgula 8 4 8 2" xfId="7695" xr:uid="{00000000-0005-0000-0000-0000101E0000}"/>
    <cellStyle name="Vírgula 8 4 8 3" xfId="7696" xr:uid="{00000000-0005-0000-0000-0000111E0000}"/>
    <cellStyle name="Vírgula 8 4 9" xfId="7697" xr:uid="{00000000-0005-0000-0000-0000121E0000}"/>
    <cellStyle name="Vírgula 8 5" xfId="7698" xr:uid="{00000000-0005-0000-0000-0000131E0000}"/>
    <cellStyle name="Vírgula 8 5 2" xfId="7699" xr:uid="{00000000-0005-0000-0000-0000141E0000}"/>
    <cellStyle name="Vírgula 8 5 2 2" xfId="7700" xr:uid="{00000000-0005-0000-0000-0000151E0000}"/>
    <cellStyle name="Vírgula 8 5 2 3" xfId="7701" xr:uid="{00000000-0005-0000-0000-0000161E0000}"/>
    <cellStyle name="Vírgula 8 5 3" xfId="7702" xr:uid="{00000000-0005-0000-0000-0000171E0000}"/>
    <cellStyle name="Vírgula 8 5 3 2" xfId="7703" xr:uid="{00000000-0005-0000-0000-0000181E0000}"/>
    <cellStyle name="Vírgula 8 5 3 3" xfId="7704" xr:uid="{00000000-0005-0000-0000-0000191E0000}"/>
    <cellStyle name="Vírgula 8 5 4" xfId="7705" xr:uid="{00000000-0005-0000-0000-00001A1E0000}"/>
    <cellStyle name="Vírgula 8 5 4 2" xfId="7706" xr:uid="{00000000-0005-0000-0000-00001B1E0000}"/>
    <cellStyle name="Vírgula 8 5 4 3" xfId="7707" xr:uid="{00000000-0005-0000-0000-00001C1E0000}"/>
    <cellStyle name="Vírgula 8 5 5" xfId="7708" xr:uid="{00000000-0005-0000-0000-00001D1E0000}"/>
    <cellStyle name="Vírgula 8 5 5 2" xfId="7709" xr:uid="{00000000-0005-0000-0000-00001E1E0000}"/>
    <cellStyle name="Vírgula 8 5 5 3" xfId="7710" xr:uid="{00000000-0005-0000-0000-00001F1E0000}"/>
    <cellStyle name="Vírgula 8 5 6" xfId="7711" xr:uid="{00000000-0005-0000-0000-0000201E0000}"/>
    <cellStyle name="Vírgula 8 5 6 2" xfId="7712" xr:uid="{00000000-0005-0000-0000-0000211E0000}"/>
    <cellStyle name="Vírgula 8 5 6 3" xfId="7713" xr:uid="{00000000-0005-0000-0000-0000221E0000}"/>
    <cellStyle name="Vírgula 8 5 7" xfId="7714" xr:uid="{00000000-0005-0000-0000-0000231E0000}"/>
    <cellStyle name="Vírgula 8 5 7 2" xfId="7715" xr:uid="{00000000-0005-0000-0000-0000241E0000}"/>
    <cellStyle name="Vírgula 8 5 7 3" xfId="7716" xr:uid="{00000000-0005-0000-0000-0000251E0000}"/>
    <cellStyle name="Vírgula 8 5 8" xfId="7717" xr:uid="{00000000-0005-0000-0000-0000261E0000}"/>
    <cellStyle name="Vírgula 8 5 9" xfId="7718" xr:uid="{00000000-0005-0000-0000-0000271E0000}"/>
    <cellStyle name="Vírgula 8 6" xfId="7719" xr:uid="{00000000-0005-0000-0000-0000281E0000}"/>
    <cellStyle name="Vírgula 8 6 2" xfId="7720" xr:uid="{00000000-0005-0000-0000-0000291E0000}"/>
    <cellStyle name="Vírgula 8 6 3" xfId="7721" xr:uid="{00000000-0005-0000-0000-00002A1E0000}"/>
    <cellStyle name="Vírgula 8 7" xfId="7722" xr:uid="{00000000-0005-0000-0000-00002B1E0000}"/>
    <cellStyle name="Vírgula 8 7 2" xfId="7723" xr:uid="{00000000-0005-0000-0000-00002C1E0000}"/>
    <cellStyle name="Vírgula 8 7 3" xfId="7724" xr:uid="{00000000-0005-0000-0000-00002D1E0000}"/>
    <cellStyle name="Vírgula 8 8" xfId="7725" xr:uid="{00000000-0005-0000-0000-00002E1E0000}"/>
    <cellStyle name="Vírgula 8 8 2" xfId="7726" xr:uid="{00000000-0005-0000-0000-00002F1E0000}"/>
    <cellStyle name="Vírgula 8 8 3" xfId="7727" xr:uid="{00000000-0005-0000-0000-0000301E0000}"/>
    <cellStyle name="Vírgula 8 9" xfId="7728" xr:uid="{00000000-0005-0000-0000-0000311E0000}"/>
    <cellStyle name="Vírgula 8 9 2" xfId="7729" xr:uid="{00000000-0005-0000-0000-0000321E0000}"/>
    <cellStyle name="Vírgula 8 9 3" xfId="7730" xr:uid="{00000000-0005-0000-0000-0000331E0000}"/>
    <cellStyle name="Vírgula 9" xfId="7731" xr:uid="{00000000-0005-0000-0000-0000341E0000}"/>
    <cellStyle name="Vírgula 9 10" xfId="7732" xr:uid="{00000000-0005-0000-0000-0000351E0000}"/>
    <cellStyle name="Vírgula 9 10 2" xfId="7733" xr:uid="{00000000-0005-0000-0000-0000361E0000}"/>
    <cellStyle name="Vírgula 9 10 3" xfId="7734" xr:uid="{00000000-0005-0000-0000-0000371E0000}"/>
    <cellStyle name="Vírgula 9 11" xfId="7735" xr:uid="{00000000-0005-0000-0000-0000381E0000}"/>
    <cellStyle name="Vírgula 9 12" xfId="7736" xr:uid="{00000000-0005-0000-0000-0000391E0000}"/>
    <cellStyle name="Vírgula 9 2" xfId="7737" xr:uid="{00000000-0005-0000-0000-00003A1E0000}"/>
    <cellStyle name="Vírgula 9 2 10" xfId="7738" xr:uid="{00000000-0005-0000-0000-00003B1E0000}"/>
    <cellStyle name="Vírgula 9 2 2" xfId="7739" xr:uid="{00000000-0005-0000-0000-00003C1E0000}"/>
    <cellStyle name="Vírgula 9 2 2 2" xfId="7740" xr:uid="{00000000-0005-0000-0000-00003D1E0000}"/>
    <cellStyle name="Vírgula 9 2 2 3" xfId="7741" xr:uid="{00000000-0005-0000-0000-00003E1E0000}"/>
    <cellStyle name="Vírgula 9 2 3" xfId="7742" xr:uid="{00000000-0005-0000-0000-00003F1E0000}"/>
    <cellStyle name="Vírgula 9 2 3 2" xfId="7743" xr:uid="{00000000-0005-0000-0000-0000401E0000}"/>
    <cellStyle name="Vírgula 9 2 3 3" xfId="7744" xr:uid="{00000000-0005-0000-0000-0000411E0000}"/>
    <cellStyle name="Vírgula 9 2 4" xfId="7745" xr:uid="{00000000-0005-0000-0000-0000421E0000}"/>
    <cellStyle name="Vírgula 9 2 4 2" xfId="7746" xr:uid="{00000000-0005-0000-0000-0000431E0000}"/>
    <cellStyle name="Vírgula 9 2 4 3" xfId="7747" xr:uid="{00000000-0005-0000-0000-0000441E0000}"/>
    <cellStyle name="Vírgula 9 2 5" xfId="7748" xr:uid="{00000000-0005-0000-0000-0000451E0000}"/>
    <cellStyle name="Vírgula 9 2 5 2" xfId="7749" xr:uid="{00000000-0005-0000-0000-0000461E0000}"/>
    <cellStyle name="Vírgula 9 2 5 3" xfId="7750" xr:uid="{00000000-0005-0000-0000-0000471E0000}"/>
    <cellStyle name="Vírgula 9 2 6" xfId="7751" xr:uid="{00000000-0005-0000-0000-0000481E0000}"/>
    <cellStyle name="Vírgula 9 2 6 2" xfId="7752" xr:uid="{00000000-0005-0000-0000-0000491E0000}"/>
    <cellStyle name="Vírgula 9 2 6 3" xfId="7753" xr:uid="{00000000-0005-0000-0000-00004A1E0000}"/>
    <cellStyle name="Vírgula 9 2 7" xfId="7754" xr:uid="{00000000-0005-0000-0000-00004B1E0000}"/>
    <cellStyle name="Vírgula 9 2 7 2" xfId="7755" xr:uid="{00000000-0005-0000-0000-00004C1E0000}"/>
    <cellStyle name="Vírgula 9 2 7 3" xfId="7756" xr:uid="{00000000-0005-0000-0000-00004D1E0000}"/>
    <cellStyle name="Vírgula 9 2 8" xfId="7757" xr:uid="{00000000-0005-0000-0000-00004E1E0000}"/>
    <cellStyle name="Vírgula 9 2 8 2" xfId="7758" xr:uid="{00000000-0005-0000-0000-00004F1E0000}"/>
    <cellStyle name="Vírgula 9 2 8 3" xfId="7759" xr:uid="{00000000-0005-0000-0000-0000501E0000}"/>
    <cellStyle name="Vírgula 9 2 9" xfId="7760" xr:uid="{00000000-0005-0000-0000-0000511E0000}"/>
    <cellStyle name="Vírgula 9 3" xfId="7761" xr:uid="{00000000-0005-0000-0000-0000521E0000}"/>
    <cellStyle name="Vírgula 9 3 2" xfId="7762" xr:uid="{00000000-0005-0000-0000-0000531E0000}"/>
    <cellStyle name="Vírgula 9 3 2 2" xfId="7763" xr:uid="{00000000-0005-0000-0000-0000541E0000}"/>
    <cellStyle name="Vírgula 9 3 2 3" xfId="7764" xr:uid="{00000000-0005-0000-0000-0000551E0000}"/>
    <cellStyle name="Vírgula 9 3 3" xfId="7765" xr:uid="{00000000-0005-0000-0000-0000561E0000}"/>
    <cellStyle name="Vírgula 9 3 3 2" xfId="7766" xr:uid="{00000000-0005-0000-0000-0000571E0000}"/>
    <cellStyle name="Vírgula 9 3 3 3" xfId="7767" xr:uid="{00000000-0005-0000-0000-0000581E0000}"/>
    <cellStyle name="Vírgula 9 3 4" xfId="7768" xr:uid="{00000000-0005-0000-0000-0000591E0000}"/>
    <cellStyle name="Vírgula 9 3 4 2" xfId="7769" xr:uid="{00000000-0005-0000-0000-00005A1E0000}"/>
    <cellStyle name="Vírgula 9 3 4 3" xfId="7770" xr:uid="{00000000-0005-0000-0000-00005B1E0000}"/>
    <cellStyle name="Vírgula 9 3 5" xfId="7771" xr:uid="{00000000-0005-0000-0000-00005C1E0000}"/>
    <cellStyle name="Vírgula 9 3 5 2" xfId="7772" xr:uid="{00000000-0005-0000-0000-00005D1E0000}"/>
    <cellStyle name="Vírgula 9 3 5 3" xfId="7773" xr:uid="{00000000-0005-0000-0000-00005E1E0000}"/>
    <cellStyle name="Vírgula 9 3 6" xfId="7774" xr:uid="{00000000-0005-0000-0000-00005F1E0000}"/>
    <cellStyle name="Vírgula 9 3 6 2" xfId="7775" xr:uid="{00000000-0005-0000-0000-0000601E0000}"/>
    <cellStyle name="Vírgula 9 3 6 3" xfId="7776" xr:uid="{00000000-0005-0000-0000-0000611E0000}"/>
    <cellStyle name="Vírgula 9 3 7" xfId="7777" xr:uid="{00000000-0005-0000-0000-0000621E0000}"/>
    <cellStyle name="Vírgula 9 3 7 2" xfId="7778" xr:uid="{00000000-0005-0000-0000-0000631E0000}"/>
    <cellStyle name="Vírgula 9 3 7 3" xfId="7779" xr:uid="{00000000-0005-0000-0000-0000641E0000}"/>
    <cellStyle name="Vírgula 9 3 8" xfId="7780" xr:uid="{00000000-0005-0000-0000-0000651E0000}"/>
    <cellStyle name="Vírgula 9 3 9" xfId="7781" xr:uid="{00000000-0005-0000-0000-0000661E0000}"/>
    <cellStyle name="Vírgula 9 4" xfId="7782" xr:uid="{00000000-0005-0000-0000-0000671E0000}"/>
    <cellStyle name="Vírgula 9 4 2" xfId="7783" xr:uid="{00000000-0005-0000-0000-0000681E0000}"/>
    <cellStyle name="Vírgula 9 4 3" xfId="7784" xr:uid="{00000000-0005-0000-0000-0000691E0000}"/>
    <cellStyle name="Vírgula 9 5" xfId="7785" xr:uid="{00000000-0005-0000-0000-00006A1E0000}"/>
    <cellStyle name="Vírgula 9 5 2" xfId="7786" xr:uid="{00000000-0005-0000-0000-00006B1E0000}"/>
    <cellStyle name="Vírgula 9 5 3" xfId="7787" xr:uid="{00000000-0005-0000-0000-00006C1E0000}"/>
    <cellStyle name="Vírgula 9 6" xfId="7788" xr:uid="{00000000-0005-0000-0000-00006D1E0000}"/>
    <cellStyle name="Vírgula 9 6 2" xfId="7789" xr:uid="{00000000-0005-0000-0000-00006E1E0000}"/>
    <cellStyle name="Vírgula 9 6 3" xfId="7790" xr:uid="{00000000-0005-0000-0000-00006F1E0000}"/>
    <cellStyle name="Vírgula 9 7" xfId="7791" xr:uid="{00000000-0005-0000-0000-0000701E0000}"/>
    <cellStyle name="Vírgula 9 7 2" xfId="7792" xr:uid="{00000000-0005-0000-0000-0000711E0000}"/>
    <cellStyle name="Vírgula 9 7 3" xfId="7793" xr:uid="{00000000-0005-0000-0000-0000721E0000}"/>
    <cellStyle name="Vírgula 9 8" xfId="7794" xr:uid="{00000000-0005-0000-0000-0000731E0000}"/>
    <cellStyle name="Vírgula 9 8 2" xfId="7795" xr:uid="{00000000-0005-0000-0000-0000741E0000}"/>
    <cellStyle name="Vírgula 9 8 3" xfId="7796" xr:uid="{00000000-0005-0000-0000-0000751E0000}"/>
    <cellStyle name="Vírgula 9 9" xfId="7797" xr:uid="{00000000-0005-0000-0000-0000761E0000}"/>
    <cellStyle name="Vírgula 9 9 2" xfId="7798" xr:uid="{00000000-0005-0000-0000-0000771E0000}"/>
    <cellStyle name="Vírgula 9 9 3" xfId="7799" xr:uid="{00000000-0005-0000-0000-0000781E0000}"/>
  </cellStyles>
  <dxfs count="12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180975</xdr:colOff>
      <xdr:row>0</xdr:row>
      <xdr:rowOff>190500</xdr:rowOff>
    </xdr:from>
    <xdr:ext cx="1457325" cy="682625"/>
    <xdr:pic>
      <xdr:nvPicPr>
        <xdr:cNvPr id="2" name="Picture 1" descr="logo_email_portuguese">
          <a:extLst>
            <a:ext uri="{FF2B5EF4-FFF2-40B4-BE49-F238E27FC236}">
              <a16:creationId xmlns:a16="http://schemas.microsoft.com/office/drawing/2014/main" id="{CA5CCFB9-47CB-45EA-BC06-B74D0FFF6E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775" y="190500"/>
          <a:ext cx="1457325" cy="682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tc.intra.fazenda.sp.gov.br/CPM%20-%20UCP/SAF/BID/SOLICITA&#199;&#213;ES%20DE%20DESEMBOLSO/PROGRAMA&#199;&#195;O%20DE%20DESEMBOLSO/SD%20elaborada%20em%2019.12.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tc.intra.fazenda.sp.gov.br/sites/profisco/Acompanhamento%20PROFISCO/Ficha%20de%20Acompanhamento%20dos%20Projetos_2017-1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dacruz\AppData\Local\Microsoft\Windows\INetCache\Content.Outlook\237EG31T\Relat&#243;rio%20de%20Progresso%20do%20exerc&#237;cio%20%202016_vers&#227;o%2002031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FERNANDOPAC\OneDrive%20-%20Inter-American%20Development%20Bank%20Group\BR-L1516\MATRIZ%20DE%20RISCOS%20PROFISCO%20II%20SP_17_05_2018-FP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rofisco/Users/carlosa/AppData/Local/Microsoft/Windows/Temporary%20Internet%20Files/Content.Outlook/0JE2MCOZ/RSP%201&#186;%20semestre%202013%20-REMESS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 PROCESSAMENTO"/>
      <sheetName val="EM EXECUÇÃO"/>
      <sheetName val="SD"/>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Financeiro Geral"/>
      <sheetName val="1.1"/>
      <sheetName val="1.2"/>
      <sheetName val="1.3"/>
      <sheetName val="1.4"/>
      <sheetName val="1.5"/>
      <sheetName val="2.1"/>
      <sheetName val="2.2"/>
      <sheetName val="3.1"/>
      <sheetName val="3.2"/>
      <sheetName val="3.3"/>
      <sheetName val="3.4"/>
      <sheetName val="3.5"/>
      <sheetName val="3.6"/>
      <sheetName val="3.7"/>
      <sheetName val="3.8"/>
      <sheetName val="4.1"/>
      <sheetName val="4.2"/>
      <sheetName val="4.3"/>
      <sheetName val="4.4"/>
      <sheetName val="4.5"/>
      <sheetName val="4.6"/>
      <sheetName val="4.7"/>
      <sheetName val="4.8"/>
      <sheetName val="5.1"/>
      <sheetName val="6.1"/>
      <sheetName val="6.2"/>
      <sheetName val="6.3"/>
      <sheetName val="6.4"/>
      <sheetName val="7.1"/>
      <sheetName val="7.2"/>
      <sheetName val="7.3"/>
      <sheetName val="7.4"/>
      <sheetName val="8.1"/>
      <sheetName val="8.2"/>
      <sheetName val="8.3"/>
      <sheetName val="9.1"/>
      <sheetName val="9.2"/>
      <sheetName val="9.3"/>
      <sheetName val="9.4"/>
      <sheetName val="9.5"/>
      <sheetName val="9.6"/>
      <sheetName val="9.7"/>
      <sheetName val="9.8"/>
      <sheetName val="9.9"/>
      <sheetName val="10.1"/>
      <sheetName val="10.2"/>
      <sheetName val="10.3"/>
      <sheetName val="10.4"/>
      <sheetName val="11.1"/>
      <sheetName val="11.2"/>
      <sheetName val="11.3"/>
      <sheetName val="A1"/>
      <sheetName val="A2"/>
      <sheetName val="Imprevistos"/>
      <sheetName val="Análise Metas"/>
      <sheetName val="Referenc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1">
          <cell r="A1" t="str">
            <v>Sim</v>
          </cell>
          <cell r="C1" t="str">
            <v>Produto em execução</v>
          </cell>
          <cell r="D1" t="str">
            <v xml:space="preserve"> em 2010</v>
          </cell>
        </row>
        <row r="2">
          <cell r="A2" t="str">
            <v>Não</v>
          </cell>
          <cell r="C2" t="str">
            <v>Produto Concluído</v>
          </cell>
          <cell r="D2" t="str">
            <v xml:space="preserve"> em 2011</v>
          </cell>
        </row>
        <row r="3">
          <cell r="C3" t="str">
            <v>Produto Descontinuado</v>
          </cell>
          <cell r="D3" t="str">
            <v xml:space="preserve"> em 2012</v>
          </cell>
        </row>
        <row r="4">
          <cell r="C4" t="str">
            <v>Produto Cancelado</v>
          </cell>
          <cell r="D4" t="str">
            <v xml:space="preserve"> em 2013</v>
          </cell>
        </row>
        <row r="5">
          <cell r="D5" t="str">
            <v xml:space="preserve"> em 2014</v>
          </cell>
        </row>
        <row r="6">
          <cell r="D6" t="str">
            <v xml:space="preserve"> em 2015</v>
          </cell>
        </row>
        <row r="7">
          <cell r="D7" t="str">
            <v xml:space="preserve"> em 2016</v>
          </cell>
        </row>
        <row r="8">
          <cell r="D8" t="str">
            <v xml:space="preserve"> em 2017</v>
          </cell>
        </row>
        <row r="9">
          <cell r="D9" t="str">
            <v xml:space="preserve"> em 2018</v>
          </cell>
        </row>
        <row r="10">
          <cell r="D10" t="str">
            <v xml:space="preserve"> em 2019</v>
          </cell>
        </row>
        <row r="11">
          <cell r="D11" t="str">
            <v xml:space="preserve"> em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Sem"/>
      <sheetName val="12.10 Dem Execução PA-v13"/>
      <sheetName val="12.9 Dem Execução PA-v12"/>
      <sheetName val="12.8 Dem Execução PA-v10"/>
      <sheetName val="12.7 Dem Execução PA-v9"/>
      <sheetName val="12.6. Dem.Execução PA v8"/>
      <sheetName val="12.5. Dem. Execução PA v7"/>
      <sheetName val="12.5. Dem. Execução PA v6"/>
      <sheetName val="12.4. Dem. Execução PA v5"/>
      <sheetName val="12.3. Dem Execução PA v4"/>
      <sheetName val="12.2. Dem Execução PA v3"/>
      <sheetName val="12.1. Dem Execução PA v2"/>
      <sheetName val="12. Dem Execução PA"/>
      <sheetName val="13. Relação Contr-Obras"/>
      <sheetName val="14. Marco de Resultados"/>
      <sheetName val="15. Quadro de Indicadores"/>
      <sheetName val="16. Matriz de Probl-Sol-Resulta"/>
      <sheetName val="Plan1"/>
      <sheetName val="1 - Perfil da Operaçã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9">
          <cell r="C9" t="str">
            <v>Projeto</v>
          </cell>
          <cell r="D9" t="str">
            <v>Macroeconômicos e Sustentabilidade Fiscal</v>
          </cell>
          <cell r="E9" t="str">
            <v xml:space="preserve">Que o País não se mantenha numa trajetória de crescimento sustentável e que isso possa afetar o desempenho econômico e fiscal do Estado de SP. </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
      <sheetName val="12. Dem Execução PA"/>
      <sheetName val="13. Relação Contr-Obras"/>
      <sheetName val="14. Marco de Resultados"/>
      <sheetName val="15. Quadro de Indicadores"/>
      <sheetName val="16. Matriz de Probl-Sol-Resulta"/>
      <sheetName val="17. PA-Priorizado"/>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W238"/>
  <sheetViews>
    <sheetView tabSelected="1" zoomScale="90" zoomScaleNormal="90" workbookViewId="0">
      <selection activeCell="B2" sqref="B2:P2"/>
    </sheetView>
  </sheetViews>
  <sheetFormatPr defaultColWidth="9.140625" defaultRowHeight="12.75"/>
  <cols>
    <col min="1" max="1" width="2" style="1" customWidth="1"/>
    <col min="2" max="2" width="5.140625" style="8" customWidth="1"/>
    <col min="3" max="3" width="10.42578125" style="8" customWidth="1"/>
    <col min="4" max="4" width="8.85546875" style="1" customWidth="1"/>
    <col min="5" max="5" width="37.42578125" style="1" customWidth="1"/>
    <col min="6" max="6" width="24.5703125" style="1" customWidth="1"/>
    <col min="7" max="7" width="21.85546875" style="1" customWidth="1"/>
    <col min="8" max="8" width="21.5703125" style="7" bestFit="1" customWidth="1"/>
    <col min="9" max="9" width="25" style="1" customWidth="1"/>
    <col min="10" max="10" width="23.42578125" style="6" bestFit="1" customWidth="1"/>
    <col min="11" max="11" width="32.7109375" style="6" bestFit="1" customWidth="1"/>
    <col min="12" max="12" width="14.28515625" style="5" customWidth="1"/>
    <col min="13" max="13" width="13.140625" style="5" customWidth="1"/>
    <col min="14" max="14" width="11.140625" style="1" customWidth="1"/>
    <col min="15" max="15" width="10.85546875" style="1" customWidth="1"/>
    <col min="16" max="16" width="15.7109375" style="4" customWidth="1"/>
    <col min="17" max="17" width="12.5703125" style="4" customWidth="1"/>
    <col min="18" max="18" width="14.28515625" style="1" customWidth="1"/>
    <col min="19" max="19" width="9.140625" style="1" customWidth="1"/>
    <col min="20" max="20" width="13" style="1" customWidth="1"/>
    <col min="21" max="21" width="3.28515625" style="3" hidden="1" customWidth="1"/>
    <col min="22" max="22" width="10.28515625" style="2" hidden="1" customWidth="1"/>
    <col min="23" max="25" width="9.140625" style="2" hidden="1" customWidth="1"/>
    <col min="26" max="26" width="9.140625" style="44"/>
    <col min="27" max="27" width="64" style="44" customWidth="1"/>
    <col min="28" max="28" width="9.140625" style="44"/>
    <col min="29" max="16384" width="9.140625" style="1"/>
  </cols>
  <sheetData>
    <row r="1" spans="2:28" ht="18.75">
      <c r="B1" s="151" t="s">
        <v>0</v>
      </c>
      <c r="C1" s="151"/>
      <c r="D1" s="151"/>
      <c r="E1" s="151"/>
      <c r="F1" s="151"/>
      <c r="G1" s="151"/>
      <c r="H1" s="151"/>
      <c r="I1" s="151"/>
      <c r="J1" s="151"/>
      <c r="K1" s="151"/>
      <c r="L1" s="151"/>
      <c r="M1" s="151"/>
      <c r="N1" s="151"/>
      <c r="O1" s="151"/>
      <c r="P1" s="151"/>
      <c r="Q1" s="101" t="s">
        <v>1</v>
      </c>
      <c r="S1" s="86"/>
      <c r="T1" s="102">
        <v>5.5</v>
      </c>
      <c r="V1" s="87">
        <v>43770</v>
      </c>
    </row>
    <row r="2" spans="2:28" ht="38.25">
      <c r="B2" s="152" t="s">
        <v>2</v>
      </c>
      <c r="C2" s="152"/>
      <c r="D2" s="153"/>
      <c r="E2" s="153"/>
      <c r="F2" s="153"/>
      <c r="G2" s="153"/>
      <c r="H2" s="153"/>
      <c r="I2" s="153"/>
      <c r="J2" s="153"/>
      <c r="K2" s="153"/>
      <c r="L2" s="153"/>
      <c r="M2" s="153"/>
      <c r="N2" s="153"/>
      <c r="O2" s="153"/>
      <c r="P2" s="153"/>
      <c r="Q2" s="70"/>
      <c r="R2" s="44"/>
      <c r="S2" s="86"/>
      <c r="T2" s="85"/>
      <c r="V2" s="84" t="s">
        <v>3</v>
      </c>
      <c r="W2" s="83" t="s">
        <v>4</v>
      </c>
      <c r="X2" s="84" t="s">
        <v>5</v>
      </c>
      <c r="Y2" s="83" t="s">
        <v>4</v>
      </c>
    </row>
    <row r="3" spans="2:28" s="44" customFormat="1">
      <c r="B3" s="152" t="s">
        <v>6</v>
      </c>
      <c r="C3" s="152"/>
      <c r="D3" s="153"/>
      <c r="E3" s="153"/>
      <c r="F3" s="153"/>
      <c r="G3" s="153"/>
      <c r="H3" s="153"/>
      <c r="I3" s="153"/>
      <c r="J3" s="153"/>
      <c r="K3" s="153"/>
      <c r="L3" s="153"/>
      <c r="M3" s="153"/>
      <c r="N3" s="153"/>
      <c r="O3" s="153"/>
      <c r="P3" s="153"/>
      <c r="Q3" s="70"/>
      <c r="V3" s="82" t="s">
        <v>7</v>
      </c>
      <c r="W3" s="45"/>
      <c r="X3" s="45"/>
      <c r="Y3" s="45"/>
    </row>
    <row r="4" spans="2:28">
      <c r="B4" s="152" t="s">
        <v>8</v>
      </c>
      <c r="C4" s="152"/>
      <c r="D4" s="153"/>
      <c r="E4" s="153"/>
      <c r="F4" s="153"/>
      <c r="G4" s="153"/>
      <c r="H4" s="153"/>
      <c r="I4" s="153"/>
      <c r="J4" s="153"/>
      <c r="K4" s="153"/>
      <c r="L4" s="153"/>
      <c r="M4" s="153"/>
      <c r="N4" s="153"/>
      <c r="O4" s="153"/>
      <c r="P4" s="153"/>
      <c r="Q4" s="70"/>
      <c r="R4" s="44"/>
      <c r="S4" s="44"/>
      <c r="T4" s="44"/>
    </row>
    <row r="5" spans="2:28">
      <c r="B5" s="80"/>
      <c r="C5" s="80"/>
      <c r="D5" s="44"/>
      <c r="E5" s="81" t="s">
        <v>9</v>
      </c>
      <c r="F5" s="117"/>
      <c r="G5" s="117"/>
      <c r="H5" s="117"/>
      <c r="I5" s="117"/>
      <c r="J5" s="76"/>
      <c r="K5" s="76"/>
      <c r="L5" s="75"/>
      <c r="M5" s="75"/>
      <c r="N5" s="117"/>
      <c r="O5" s="117"/>
      <c r="P5" s="74"/>
      <c r="Q5" s="70"/>
      <c r="R5" s="44"/>
      <c r="S5" s="44"/>
      <c r="T5" s="44"/>
    </row>
    <row r="6" spans="2:28">
      <c r="B6" s="80"/>
      <c r="C6" s="80"/>
      <c r="D6" s="44"/>
      <c r="E6" s="81" t="s">
        <v>10</v>
      </c>
      <c r="F6" s="97"/>
      <c r="G6" s="117"/>
      <c r="H6" s="117"/>
      <c r="I6" s="117"/>
      <c r="J6" s="76"/>
      <c r="K6" s="76"/>
      <c r="L6" s="75"/>
      <c r="M6" s="75"/>
      <c r="N6" s="117"/>
      <c r="O6" s="117"/>
      <c r="P6" s="74"/>
      <c r="Q6" s="70"/>
      <c r="R6" s="44"/>
      <c r="S6" s="44"/>
      <c r="T6" s="44"/>
    </row>
    <row r="7" spans="2:28">
      <c r="B7" s="80"/>
      <c r="C7" s="80"/>
      <c r="D7" s="44"/>
      <c r="E7" s="81" t="s">
        <v>11</v>
      </c>
      <c r="F7" s="97"/>
      <c r="G7" s="117"/>
      <c r="H7" s="117"/>
      <c r="I7" s="117"/>
      <c r="J7" s="76"/>
      <c r="K7" s="76"/>
      <c r="L7" s="75"/>
      <c r="M7" s="75"/>
      <c r="N7" s="117"/>
      <c r="O7" s="117"/>
      <c r="P7" s="74"/>
      <c r="Q7" s="70"/>
      <c r="R7" s="44"/>
      <c r="S7" s="44"/>
      <c r="T7" s="44"/>
    </row>
    <row r="8" spans="2:28">
      <c r="B8" s="80"/>
      <c r="C8" s="80"/>
      <c r="D8" s="79"/>
      <c r="E8" s="78"/>
      <c r="F8" s="77"/>
      <c r="G8" s="117"/>
      <c r="H8" s="117"/>
      <c r="I8" s="117"/>
      <c r="J8" s="76"/>
      <c r="K8" s="76"/>
      <c r="L8" s="75"/>
      <c r="M8" s="75"/>
      <c r="N8" s="117"/>
      <c r="O8" s="117"/>
      <c r="P8" s="74"/>
      <c r="Q8" s="70"/>
      <c r="R8" s="44"/>
      <c r="S8" s="44"/>
      <c r="T8" s="44"/>
    </row>
    <row r="9" spans="2:28">
      <c r="B9" s="73"/>
      <c r="C9" s="73"/>
      <c r="D9" s="44"/>
      <c r="E9" s="44"/>
      <c r="F9" s="44"/>
      <c r="G9" s="44"/>
      <c r="H9" s="45"/>
      <c r="I9" s="44"/>
      <c r="J9" s="72"/>
      <c r="K9" s="72"/>
      <c r="L9" s="71"/>
      <c r="M9" s="71"/>
      <c r="N9" s="44"/>
      <c r="O9" s="44"/>
      <c r="P9" s="70"/>
      <c r="Q9" s="70"/>
      <c r="R9" s="44"/>
      <c r="S9" s="44"/>
      <c r="T9" s="44"/>
    </row>
    <row r="10" spans="2:28" ht="15.75" customHeight="1">
      <c r="B10" s="141" t="s">
        <v>12</v>
      </c>
      <c r="C10" s="136"/>
      <c r="D10" s="136"/>
      <c r="E10" s="136"/>
      <c r="F10" s="136"/>
      <c r="G10" s="136"/>
      <c r="H10" s="136"/>
      <c r="I10" s="136"/>
      <c r="J10" s="136"/>
      <c r="K10" s="136"/>
      <c r="L10" s="136"/>
      <c r="M10" s="136"/>
      <c r="N10" s="136"/>
      <c r="O10" s="136"/>
      <c r="P10" s="136"/>
      <c r="Q10" s="136"/>
      <c r="R10" s="136"/>
      <c r="S10" s="136"/>
      <c r="T10" s="137"/>
    </row>
    <row r="11" spans="2:28" ht="15">
      <c r="B11" s="138" t="s">
        <v>13</v>
      </c>
      <c r="C11" s="138" t="s">
        <v>14</v>
      </c>
      <c r="D11" s="138" t="s">
        <v>15</v>
      </c>
      <c r="E11" s="138" t="s">
        <v>16</v>
      </c>
      <c r="F11" s="138" t="s">
        <v>17</v>
      </c>
      <c r="G11" s="138" t="s">
        <v>18</v>
      </c>
      <c r="H11" s="138" t="s">
        <v>19</v>
      </c>
      <c r="I11" s="138" t="s">
        <v>20</v>
      </c>
      <c r="J11" s="139" t="s">
        <v>21</v>
      </c>
      <c r="K11" s="139"/>
      <c r="L11" s="139"/>
      <c r="M11" s="139"/>
      <c r="N11" s="150" t="s">
        <v>22</v>
      </c>
      <c r="O11" s="138" t="s">
        <v>23</v>
      </c>
      <c r="P11" s="140" t="s">
        <v>24</v>
      </c>
      <c r="Q11" s="140"/>
      <c r="R11" s="138" t="s">
        <v>25</v>
      </c>
      <c r="S11" s="138" t="s">
        <v>26</v>
      </c>
      <c r="T11" s="138" t="s">
        <v>27</v>
      </c>
      <c r="AA11" s="138" t="s">
        <v>28</v>
      </c>
    </row>
    <row r="12" spans="2:28" ht="60">
      <c r="B12" s="138"/>
      <c r="C12" s="138"/>
      <c r="D12" s="138"/>
      <c r="E12" s="138"/>
      <c r="F12" s="138"/>
      <c r="G12" s="138"/>
      <c r="H12" s="138"/>
      <c r="I12" s="138"/>
      <c r="J12" s="52" t="s">
        <v>29</v>
      </c>
      <c r="K12" s="52" t="s">
        <v>30</v>
      </c>
      <c r="L12" s="51" t="s">
        <v>31</v>
      </c>
      <c r="M12" s="51" t="s">
        <v>32</v>
      </c>
      <c r="N12" s="150"/>
      <c r="O12" s="138"/>
      <c r="P12" s="118" t="s">
        <v>33</v>
      </c>
      <c r="Q12" s="118" t="s">
        <v>34</v>
      </c>
      <c r="R12" s="138"/>
      <c r="S12" s="138"/>
      <c r="T12" s="138"/>
      <c r="AA12" s="138"/>
    </row>
    <row r="13" spans="2:28" s="108" customFormat="1" ht="31.5" customHeight="1">
      <c r="B13" s="103" t="s">
        <v>35</v>
      </c>
      <c r="C13" s="104" t="s">
        <v>36</v>
      </c>
      <c r="D13" s="121" t="s">
        <v>37</v>
      </c>
      <c r="E13" s="69" t="s">
        <v>38</v>
      </c>
      <c r="F13" s="35"/>
      <c r="G13" s="35" t="s">
        <v>39</v>
      </c>
      <c r="H13" s="121">
        <v>1</v>
      </c>
      <c r="I13" s="35"/>
      <c r="J13" s="39">
        <v>5000000</v>
      </c>
      <c r="K13" s="39">
        <f t="shared" ref="K13:K35" si="0">J13/$T$1</f>
        <v>909090.90909090906</v>
      </c>
      <c r="L13" s="38">
        <v>1</v>
      </c>
      <c r="M13" s="38">
        <v>0</v>
      </c>
      <c r="N13" s="121" t="s">
        <v>40</v>
      </c>
      <c r="O13" s="121" t="s">
        <v>41</v>
      </c>
      <c r="P13" s="47">
        <v>44136</v>
      </c>
      <c r="Q13" s="47">
        <v>44197</v>
      </c>
      <c r="R13" s="46"/>
      <c r="S13" s="46"/>
      <c r="T13" s="46" t="s">
        <v>42</v>
      </c>
      <c r="U13" s="105"/>
      <c r="V13" s="106">
        <v>13</v>
      </c>
      <c r="W13" s="106">
        <f t="shared" ref="W13:W36" si="1">V13*30</f>
        <v>390</v>
      </c>
      <c r="X13" s="106">
        <v>8</v>
      </c>
      <c r="Y13" s="106">
        <f t="shared" ref="Y13:Y36" si="2">X13*30</f>
        <v>240</v>
      </c>
      <c r="Z13" s="107"/>
      <c r="AA13" s="46"/>
      <c r="AB13" s="107"/>
    </row>
    <row r="14" spans="2:28" s="108" customFormat="1" ht="30">
      <c r="B14" s="103" t="s">
        <v>43</v>
      </c>
      <c r="C14" s="104" t="s">
        <v>36</v>
      </c>
      <c r="D14" s="121" t="s">
        <v>44</v>
      </c>
      <c r="E14" s="69" t="s">
        <v>45</v>
      </c>
      <c r="F14" s="35"/>
      <c r="G14" s="35" t="s">
        <v>46</v>
      </c>
      <c r="H14" s="121">
        <v>1</v>
      </c>
      <c r="I14" s="35"/>
      <c r="J14" s="39">
        <v>500000</v>
      </c>
      <c r="K14" s="39">
        <f t="shared" si="0"/>
        <v>90909.090909090912</v>
      </c>
      <c r="L14" s="38">
        <v>1</v>
      </c>
      <c r="M14" s="38">
        <v>0</v>
      </c>
      <c r="N14" s="121" t="s">
        <v>47</v>
      </c>
      <c r="O14" s="121" t="s">
        <v>41</v>
      </c>
      <c r="P14" s="47">
        <v>44348</v>
      </c>
      <c r="Q14" s="47">
        <f>P14+200</f>
        <v>44548</v>
      </c>
      <c r="R14" s="46"/>
      <c r="S14" s="46"/>
      <c r="T14" s="46" t="s">
        <v>42</v>
      </c>
      <c r="U14" s="105"/>
      <c r="V14" s="106">
        <v>24</v>
      </c>
      <c r="W14" s="106">
        <f t="shared" si="1"/>
        <v>720</v>
      </c>
      <c r="X14" s="106">
        <v>8</v>
      </c>
      <c r="Y14" s="106">
        <f t="shared" si="2"/>
        <v>240</v>
      </c>
      <c r="Z14" s="107"/>
      <c r="AA14" s="46"/>
      <c r="AB14" s="107"/>
    </row>
    <row r="15" spans="2:28" s="108" customFormat="1" ht="30">
      <c r="B15" s="103" t="s">
        <v>48</v>
      </c>
      <c r="C15" s="104" t="s">
        <v>36</v>
      </c>
      <c r="D15" s="121" t="s">
        <v>49</v>
      </c>
      <c r="E15" s="69" t="s">
        <v>50</v>
      </c>
      <c r="F15" s="35"/>
      <c r="G15" s="35" t="s">
        <v>46</v>
      </c>
      <c r="H15" s="121">
        <v>1</v>
      </c>
      <c r="I15" s="35"/>
      <c r="J15" s="39">
        <v>1500000</v>
      </c>
      <c r="K15" s="39">
        <f t="shared" si="0"/>
        <v>272727.27272727271</v>
      </c>
      <c r="L15" s="38">
        <v>1</v>
      </c>
      <c r="M15" s="38">
        <v>0</v>
      </c>
      <c r="N15" s="121" t="s">
        <v>47</v>
      </c>
      <c r="O15" s="121" t="s">
        <v>41</v>
      </c>
      <c r="P15" s="47">
        <v>44136</v>
      </c>
      <c r="Q15" s="47">
        <f>P15+200</f>
        <v>44336</v>
      </c>
      <c r="R15" s="46"/>
      <c r="S15" s="46"/>
      <c r="T15" s="46" t="s">
        <v>42</v>
      </c>
      <c r="U15" s="105"/>
      <c r="V15" s="106">
        <v>7</v>
      </c>
      <c r="W15" s="106">
        <f t="shared" si="1"/>
        <v>210</v>
      </c>
      <c r="X15" s="106">
        <v>8</v>
      </c>
      <c r="Y15" s="106">
        <f t="shared" si="2"/>
        <v>240</v>
      </c>
      <c r="Z15" s="107"/>
      <c r="AA15" s="46"/>
      <c r="AB15" s="107"/>
    </row>
    <row r="16" spans="2:28" ht="15" hidden="1">
      <c r="B16" s="40">
        <v>1.04</v>
      </c>
      <c r="C16" s="40"/>
      <c r="D16" s="35"/>
      <c r="E16" s="35"/>
      <c r="F16" s="35"/>
      <c r="G16" s="35"/>
      <c r="H16" s="121"/>
      <c r="I16" s="35"/>
      <c r="J16" s="39"/>
      <c r="K16" s="39">
        <f t="shared" si="0"/>
        <v>0</v>
      </c>
      <c r="L16" s="38"/>
      <c r="M16" s="38"/>
      <c r="N16" s="35"/>
      <c r="O16" s="35"/>
      <c r="P16" s="36">
        <f t="shared" ref="P16:P35" si="3">$V$1+W16</f>
        <v>43770</v>
      </c>
      <c r="Q16" s="36">
        <f t="shared" ref="Q16:Q35" si="4">P16+Y16</f>
        <v>43770</v>
      </c>
      <c r="R16" s="35"/>
      <c r="S16" s="35"/>
      <c r="T16" s="35" t="s">
        <v>51</v>
      </c>
      <c r="W16" s="2">
        <f t="shared" si="1"/>
        <v>0</v>
      </c>
      <c r="Y16" s="2">
        <f t="shared" si="2"/>
        <v>0</v>
      </c>
    </row>
    <row r="17" spans="2:25" ht="15" hidden="1">
      <c r="B17" s="40">
        <v>1.05</v>
      </c>
      <c r="C17" s="40"/>
      <c r="D17" s="35"/>
      <c r="E17" s="35"/>
      <c r="F17" s="35"/>
      <c r="G17" s="35"/>
      <c r="H17" s="121"/>
      <c r="I17" s="35"/>
      <c r="J17" s="39"/>
      <c r="K17" s="39">
        <f t="shared" si="0"/>
        <v>0</v>
      </c>
      <c r="L17" s="38"/>
      <c r="M17" s="38"/>
      <c r="N17" s="35"/>
      <c r="O17" s="35"/>
      <c r="P17" s="36">
        <f t="shared" si="3"/>
        <v>43770</v>
      </c>
      <c r="Q17" s="36">
        <f t="shared" si="4"/>
        <v>43770</v>
      </c>
      <c r="R17" s="35"/>
      <c r="S17" s="35"/>
      <c r="T17" s="35" t="s">
        <v>51</v>
      </c>
      <c r="W17" s="2">
        <f t="shared" si="1"/>
        <v>0</v>
      </c>
      <c r="Y17" s="2">
        <f t="shared" si="2"/>
        <v>0</v>
      </c>
    </row>
    <row r="18" spans="2:25" ht="15" hidden="1">
      <c r="B18" s="40">
        <v>1.06</v>
      </c>
      <c r="C18" s="40"/>
      <c r="D18" s="35"/>
      <c r="E18" s="35"/>
      <c r="F18" s="35"/>
      <c r="G18" s="35"/>
      <c r="H18" s="121"/>
      <c r="I18" s="35"/>
      <c r="J18" s="39"/>
      <c r="K18" s="39">
        <f t="shared" si="0"/>
        <v>0</v>
      </c>
      <c r="L18" s="38"/>
      <c r="M18" s="38"/>
      <c r="N18" s="35"/>
      <c r="O18" s="35"/>
      <c r="P18" s="36">
        <f t="shared" si="3"/>
        <v>43770</v>
      </c>
      <c r="Q18" s="36">
        <f t="shared" si="4"/>
        <v>43770</v>
      </c>
      <c r="R18" s="35"/>
      <c r="S18" s="35"/>
      <c r="T18" s="35" t="s">
        <v>51</v>
      </c>
      <c r="W18" s="2">
        <f t="shared" si="1"/>
        <v>0</v>
      </c>
      <c r="Y18" s="2">
        <f t="shared" si="2"/>
        <v>0</v>
      </c>
    </row>
    <row r="19" spans="2:25" ht="15" hidden="1">
      <c r="B19" s="40">
        <v>1.07</v>
      </c>
      <c r="C19" s="40"/>
      <c r="D19" s="35"/>
      <c r="E19" s="35"/>
      <c r="F19" s="35"/>
      <c r="G19" s="35"/>
      <c r="H19" s="121"/>
      <c r="I19" s="35"/>
      <c r="J19" s="39"/>
      <c r="K19" s="39">
        <f t="shared" si="0"/>
        <v>0</v>
      </c>
      <c r="L19" s="38"/>
      <c r="M19" s="38"/>
      <c r="N19" s="35"/>
      <c r="O19" s="35"/>
      <c r="P19" s="36">
        <f t="shared" si="3"/>
        <v>43770</v>
      </c>
      <c r="Q19" s="36">
        <f t="shared" si="4"/>
        <v>43770</v>
      </c>
      <c r="R19" s="35"/>
      <c r="S19" s="35"/>
      <c r="T19" s="35" t="s">
        <v>51</v>
      </c>
      <c r="W19" s="2">
        <f t="shared" si="1"/>
        <v>0</v>
      </c>
      <c r="Y19" s="2">
        <f t="shared" si="2"/>
        <v>0</v>
      </c>
    </row>
    <row r="20" spans="2:25" ht="15" hidden="1">
      <c r="B20" s="40">
        <v>1.08</v>
      </c>
      <c r="C20" s="40"/>
      <c r="D20" s="35"/>
      <c r="E20" s="35"/>
      <c r="F20" s="35"/>
      <c r="G20" s="35"/>
      <c r="H20" s="121"/>
      <c r="I20" s="35"/>
      <c r="J20" s="39"/>
      <c r="K20" s="39">
        <f t="shared" si="0"/>
        <v>0</v>
      </c>
      <c r="L20" s="38"/>
      <c r="M20" s="38"/>
      <c r="N20" s="35"/>
      <c r="O20" s="35"/>
      <c r="P20" s="36">
        <f t="shared" si="3"/>
        <v>43770</v>
      </c>
      <c r="Q20" s="36">
        <f t="shared" si="4"/>
        <v>43770</v>
      </c>
      <c r="R20" s="35"/>
      <c r="S20" s="35"/>
      <c r="T20" s="35" t="s">
        <v>51</v>
      </c>
      <c r="W20" s="2">
        <f t="shared" si="1"/>
        <v>0</v>
      </c>
      <c r="Y20" s="2">
        <f t="shared" si="2"/>
        <v>0</v>
      </c>
    </row>
    <row r="21" spans="2:25" ht="15" hidden="1">
      <c r="B21" s="40">
        <v>1.0900000000000001</v>
      </c>
      <c r="C21" s="40"/>
      <c r="D21" s="35"/>
      <c r="E21" s="35"/>
      <c r="F21" s="35"/>
      <c r="G21" s="35"/>
      <c r="H21" s="121"/>
      <c r="I21" s="35"/>
      <c r="J21" s="39"/>
      <c r="K21" s="39">
        <f t="shared" si="0"/>
        <v>0</v>
      </c>
      <c r="L21" s="38"/>
      <c r="M21" s="38"/>
      <c r="N21" s="35"/>
      <c r="O21" s="35"/>
      <c r="P21" s="36">
        <f t="shared" si="3"/>
        <v>43770</v>
      </c>
      <c r="Q21" s="36">
        <f t="shared" si="4"/>
        <v>43770</v>
      </c>
      <c r="R21" s="35"/>
      <c r="S21" s="35"/>
      <c r="T21" s="35" t="s">
        <v>51</v>
      </c>
      <c r="W21" s="2">
        <f t="shared" si="1"/>
        <v>0</v>
      </c>
      <c r="Y21" s="2">
        <f t="shared" si="2"/>
        <v>0</v>
      </c>
    </row>
    <row r="22" spans="2:25" ht="15" hidden="1">
      <c r="B22" s="40">
        <v>1.1000000000000001</v>
      </c>
      <c r="C22" s="40"/>
      <c r="D22" s="35"/>
      <c r="E22" s="35"/>
      <c r="F22" s="35"/>
      <c r="G22" s="35"/>
      <c r="H22" s="121"/>
      <c r="I22" s="35"/>
      <c r="J22" s="39"/>
      <c r="K22" s="39">
        <f t="shared" si="0"/>
        <v>0</v>
      </c>
      <c r="L22" s="38"/>
      <c r="M22" s="38"/>
      <c r="N22" s="35"/>
      <c r="O22" s="35"/>
      <c r="P22" s="36">
        <f t="shared" si="3"/>
        <v>43770</v>
      </c>
      <c r="Q22" s="36">
        <f t="shared" si="4"/>
        <v>43770</v>
      </c>
      <c r="R22" s="35"/>
      <c r="S22" s="35"/>
      <c r="T22" s="35" t="s">
        <v>51</v>
      </c>
      <c r="W22" s="2">
        <f t="shared" si="1"/>
        <v>0</v>
      </c>
      <c r="Y22" s="2">
        <f t="shared" si="2"/>
        <v>0</v>
      </c>
    </row>
    <row r="23" spans="2:25" ht="15" hidden="1">
      <c r="B23" s="40">
        <v>1.1100000000000001</v>
      </c>
      <c r="C23" s="40"/>
      <c r="D23" s="35"/>
      <c r="E23" s="35"/>
      <c r="F23" s="35"/>
      <c r="G23" s="35"/>
      <c r="H23" s="121"/>
      <c r="I23" s="35"/>
      <c r="J23" s="39"/>
      <c r="K23" s="39">
        <f t="shared" si="0"/>
        <v>0</v>
      </c>
      <c r="L23" s="38"/>
      <c r="M23" s="38"/>
      <c r="N23" s="35"/>
      <c r="O23" s="35"/>
      <c r="P23" s="36">
        <f t="shared" si="3"/>
        <v>43770</v>
      </c>
      <c r="Q23" s="36">
        <f t="shared" si="4"/>
        <v>43770</v>
      </c>
      <c r="R23" s="35"/>
      <c r="S23" s="35"/>
      <c r="T23" s="35" t="s">
        <v>51</v>
      </c>
      <c r="W23" s="2">
        <f t="shared" si="1"/>
        <v>0</v>
      </c>
      <c r="Y23" s="2">
        <f t="shared" si="2"/>
        <v>0</v>
      </c>
    </row>
    <row r="24" spans="2:25" ht="15" hidden="1">
      <c r="B24" s="40">
        <v>1.1200000000000001</v>
      </c>
      <c r="C24" s="40"/>
      <c r="D24" s="35"/>
      <c r="E24" s="35"/>
      <c r="F24" s="35"/>
      <c r="G24" s="35"/>
      <c r="H24" s="121"/>
      <c r="I24" s="35"/>
      <c r="J24" s="39"/>
      <c r="K24" s="39">
        <f t="shared" si="0"/>
        <v>0</v>
      </c>
      <c r="L24" s="38"/>
      <c r="M24" s="38"/>
      <c r="N24" s="35"/>
      <c r="O24" s="35"/>
      <c r="P24" s="36">
        <f t="shared" si="3"/>
        <v>43770</v>
      </c>
      <c r="Q24" s="36">
        <f t="shared" si="4"/>
        <v>43770</v>
      </c>
      <c r="R24" s="35"/>
      <c r="S24" s="35"/>
      <c r="T24" s="35" t="s">
        <v>51</v>
      </c>
      <c r="W24" s="2">
        <f t="shared" si="1"/>
        <v>0</v>
      </c>
      <c r="Y24" s="2">
        <f t="shared" si="2"/>
        <v>0</v>
      </c>
    </row>
    <row r="25" spans="2:25" ht="15" hidden="1">
      <c r="B25" s="40">
        <v>1.1299999999999999</v>
      </c>
      <c r="C25" s="40"/>
      <c r="D25" s="35"/>
      <c r="E25" s="35"/>
      <c r="F25" s="35"/>
      <c r="G25" s="35"/>
      <c r="H25" s="121"/>
      <c r="I25" s="35"/>
      <c r="J25" s="39"/>
      <c r="K25" s="39">
        <f t="shared" si="0"/>
        <v>0</v>
      </c>
      <c r="L25" s="38"/>
      <c r="M25" s="38"/>
      <c r="N25" s="35"/>
      <c r="O25" s="35"/>
      <c r="P25" s="36">
        <f t="shared" si="3"/>
        <v>43770</v>
      </c>
      <c r="Q25" s="36">
        <f t="shared" si="4"/>
        <v>43770</v>
      </c>
      <c r="R25" s="35"/>
      <c r="S25" s="35"/>
      <c r="T25" s="35" t="s">
        <v>51</v>
      </c>
      <c r="W25" s="2">
        <f t="shared" si="1"/>
        <v>0</v>
      </c>
      <c r="Y25" s="2">
        <f t="shared" si="2"/>
        <v>0</v>
      </c>
    </row>
    <row r="26" spans="2:25" ht="15" hidden="1">
      <c r="B26" s="40">
        <v>1.1399999999999999</v>
      </c>
      <c r="C26" s="40"/>
      <c r="D26" s="35"/>
      <c r="E26" s="35"/>
      <c r="F26" s="35"/>
      <c r="G26" s="35"/>
      <c r="H26" s="121"/>
      <c r="I26" s="35"/>
      <c r="J26" s="39"/>
      <c r="K26" s="39">
        <f t="shared" si="0"/>
        <v>0</v>
      </c>
      <c r="L26" s="38"/>
      <c r="M26" s="38"/>
      <c r="N26" s="35"/>
      <c r="O26" s="35"/>
      <c r="P26" s="36">
        <f t="shared" si="3"/>
        <v>43770</v>
      </c>
      <c r="Q26" s="36">
        <f t="shared" si="4"/>
        <v>43770</v>
      </c>
      <c r="R26" s="35"/>
      <c r="S26" s="35"/>
      <c r="T26" s="35" t="s">
        <v>51</v>
      </c>
      <c r="W26" s="2">
        <f t="shared" si="1"/>
        <v>0</v>
      </c>
      <c r="Y26" s="2">
        <f t="shared" si="2"/>
        <v>0</v>
      </c>
    </row>
    <row r="27" spans="2:25" ht="15" hidden="1">
      <c r="B27" s="40">
        <v>1.1499999999999999</v>
      </c>
      <c r="C27" s="40"/>
      <c r="D27" s="35"/>
      <c r="E27" s="35"/>
      <c r="F27" s="35"/>
      <c r="G27" s="35"/>
      <c r="H27" s="121"/>
      <c r="I27" s="35"/>
      <c r="J27" s="39"/>
      <c r="K27" s="39">
        <f t="shared" si="0"/>
        <v>0</v>
      </c>
      <c r="L27" s="38"/>
      <c r="M27" s="38"/>
      <c r="N27" s="35"/>
      <c r="O27" s="35"/>
      <c r="P27" s="36">
        <f t="shared" si="3"/>
        <v>43770</v>
      </c>
      <c r="Q27" s="36">
        <f t="shared" si="4"/>
        <v>43770</v>
      </c>
      <c r="R27" s="35"/>
      <c r="S27" s="35"/>
      <c r="T27" s="35" t="s">
        <v>51</v>
      </c>
      <c r="W27" s="2">
        <f t="shared" si="1"/>
        <v>0</v>
      </c>
      <c r="Y27" s="2">
        <f t="shared" si="2"/>
        <v>0</v>
      </c>
    </row>
    <row r="28" spans="2:25" ht="15" hidden="1">
      <c r="B28" s="40">
        <v>1.1599999999999999</v>
      </c>
      <c r="C28" s="40"/>
      <c r="D28" s="35"/>
      <c r="E28" s="35"/>
      <c r="F28" s="35"/>
      <c r="G28" s="35"/>
      <c r="H28" s="121"/>
      <c r="I28" s="35"/>
      <c r="J28" s="39"/>
      <c r="K28" s="39">
        <f t="shared" si="0"/>
        <v>0</v>
      </c>
      <c r="L28" s="38"/>
      <c r="M28" s="38"/>
      <c r="N28" s="35"/>
      <c r="O28" s="35"/>
      <c r="P28" s="36">
        <f t="shared" si="3"/>
        <v>43770</v>
      </c>
      <c r="Q28" s="36">
        <f t="shared" si="4"/>
        <v>43770</v>
      </c>
      <c r="R28" s="35"/>
      <c r="S28" s="35"/>
      <c r="T28" s="35" t="s">
        <v>51</v>
      </c>
      <c r="W28" s="2">
        <f t="shared" si="1"/>
        <v>0</v>
      </c>
      <c r="Y28" s="2">
        <f t="shared" si="2"/>
        <v>0</v>
      </c>
    </row>
    <row r="29" spans="2:25" ht="15" hidden="1">
      <c r="B29" s="40">
        <v>1.17</v>
      </c>
      <c r="C29" s="40"/>
      <c r="D29" s="35"/>
      <c r="E29" s="35"/>
      <c r="F29" s="35"/>
      <c r="G29" s="35"/>
      <c r="H29" s="121"/>
      <c r="I29" s="35"/>
      <c r="J29" s="39"/>
      <c r="K29" s="39">
        <f t="shared" si="0"/>
        <v>0</v>
      </c>
      <c r="L29" s="38"/>
      <c r="M29" s="38"/>
      <c r="N29" s="35"/>
      <c r="O29" s="35"/>
      <c r="P29" s="36">
        <f t="shared" si="3"/>
        <v>43770</v>
      </c>
      <c r="Q29" s="36">
        <f t="shared" si="4"/>
        <v>43770</v>
      </c>
      <c r="R29" s="35"/>
      <c r="S29" s="35"/>
      <c r="T29" s="35" t="s">
        <v>51</v>
      </c>
      <c r="W29" s="2">
        <f t="shared" si="1"/>
        <v>0</v>
      </c>
      <c r="Y29" s="2">
        <f t="shared" si="2"/>
        <v>0</v>
      </c>
    </row>
    <row r="30" spans="2:25" ht="15" hidden="1">
      <c r="B30" s="40">
        <v>1.18</v>
      </c>
      <c r="C30" s="40"/>
      <c r="D30" s="35"/>
      <c r="E30" s="35"/>
      <c r="F30" s="35"/>
      <c r="G30" s="35"/>
      <c r="H30" s="121"/>
      <c r="I30" s="35"/>
      <c r="J30" s="39"/>
      <c r="K30" s="39">
        <f t="shared" si="0"/>
        <v>0</v>
      </c>
      <c r="L30" s="38"/>
      <c r="M30" s="38"/>
      <c r="N30" s="35"/>
      <c r="O30" s="35"/>
      <c r="P30" s="36">
        <f t="shared" si="3"/>
        <v>43770</v>
      </c>
      <c r="Q30" s="36">
        <f t="shared" si="4"/>
        <v>43770</v>
      </c>
      <c r="R30" s="35"/>
      <c r="S30" s="35"/>
      <c r="T30" s="35" t="s">
        <v>51</v>
      </c>
      <c r="W30" s="2">
        <f t="shared" si="1"/>
        <v>0</v>
      </c>
      <c r="Y30" s="2">
        <f t="shared" si="2"/>
        <v>0</v>
      </c>
    </row>
    <row r="31" spans="2:25" ht="15" hidden="1">
      <c r="B31" s="40">
        <v>1.19</v>
      </c>
      <c r="C31" s="40"/>
      <c r="D31" s="35"/>
      <c r="E31" s="35"/>
      <c r="F31" s="35"/>
      <c r="G31" s="35"/>
      <c r="H31" s="121"/>
      <c r="I31" s="35"/>
      <c r="J31" s="39"/>
      <c r="K31" s="39">
        <f t="shared" si="0"/>
        <v>0</v>
      </c>
      <c r="L31" s="38"/>
      <c r="M31" s="38"/>
      <c r="N31" s="35"/>
      <c r="O31" s="35"/>
      <c r="P31" s="36">
        <f t="shared" si="3"/>
        <v>43770</v>
      </c>
      <c r="Q31" s="36">
        <f t="shared" si="4"/>
        <v>43770</v>
      </c>
      <c r="R31" s="35"/>
      <c r="S31" s="35"/>
      <c r="T31" s="35" t="s">
        <v>51</v>
      </c>
      <c r="W31" s="2">
        <f t="shared" si="1"/>
        <v>0</v>
      </c>
      <c r="Y31" s="2">
        <f t="shared" si="2"/>
        <v>0</v>
      </c>
    </row>
    <row r="32" spans="2:25" ht="15" hidden="1">
      <c r="B32" s="40">
        <v>1.2</v>
      </c>
      <c r="C32" s="40"/>
      <c r="D32" s="35"/>
      <c r="E32" s="35"/>
      <c r="F32" s="35"/>
      <c r="G32" s="35"/>
      <c r="H32" s="121"/>
      <c r="I32" s="35"/>
      <c r="J32" s="39"/>
      <c r="K32" s="39">
        <f t="shared" si="0"/>
        <v>0</v>
      </c>
      <c r="L32" s="38"/>
      <c r="M32" s="38"/>
      <c r="N32" s="35"/>
      <c r="O32" s="35"/>
      <c r="P32" s="36">
        <f t="shared" si="3"/>
        <v>43770</v>
      </c>
      <c r="Q32" s="36">
        <f t="shared" si="4"/>
        <v>43770</v>
      </c>
      <c r="R32" s="35"/>
      <c r="S32" s="35"/>
      <c r="T32" s="35" t="s">
        <v>51</v>
      </c>
      <c r="W32" s="2">
        <f t="shared" si="1"/>
        <v>0</v>
      </c>
      <c r="Y32" s="2">
        <f t="shared" si="2"/>
        <v>0</v>
      </c>
    </row>
    <row r="33" spans="2:28" ht="15" hidden="1">
      <c r="B33" s="40">
        <v>1.21</v>
      </c>
      <c r="C33" s="40"/>
      <c r="D33" s="35"/>
      <c r="E33" s="35"/>
      <c r="F33" s="35"/>
      <c r="G33" s="35"/>
      <c r="H33" s="121"/>
      <c r="I33" s="35"/>
      <c r="J33" s="39"/>
      <c r="K33" s="39">
        <f t="shared" si="0"/>
        <v>0</v>
      </c>
      <c r="L33" s="38"/>
      <c r="M33" s="38"/>
      <c r="N33" s="35"/>
      <c r="O33" s="35"/>
      <c r="P33" s="36">
        <f t="shared" si="3"/>
        <v>43770</v>
      </c>
      <c r="Q33" s="36">
        <f t="shared" si="4"/>
        <v>43770</v>
      </c>
      <c r="R33" s="35"/>
      <c r="S33" s="35"/>
      <c r="T33" s="35" t="s">
        <v>51</v>
      </c>
      <c r="W33" s="2">
        <f t="shared" si="1"/>
        <v>0</v>
      </c>
      <c r="Y33" s="2">
        <f t="shared" si="2"/>
        <v>0</v>
      </c>
    </row>
    <row r="34" spans="2:28" ht="15" hidden="1">
      <c r="B34" s="40">
        <v>1.22</v>
      </c>
      <c r="C34" s="40"/>
      <c r="D34" s="35"/>
      <c r="E34" s="35"/>
      <c r="F34" s="35"/>
      <c r="G34" s="35"/>
      <c r="H34" s="121"/>
      <c r="I34" s="35"/>
      <c r="J34" s="39"/>
      <c r="K34" s="39">
        <f t="shared" si="0"/>
        <v>0</v>
      </c>
      <c r="L34" s="38"/>
      <c r="M34" s="38"/>
      <c r="N34" s="35"/>
      <c r="O34" s="35"/>
      <c r="P34" s="36">
        <f t="shared" si="3"/>
        <v>43770</v>
      </c>
      <c r="Q34" s="36">
        <f t="shared" si="4"/>
        <v>43770</v>
      </c>
      <c r="R34" s="35"/>
      <c r="S34" s="35"/>
      <c r="T34" s="35" t="s">
        <v>51</v>
      </c>
      <c r="W34" s="2">
        <f t="shared" si="1"/>
        <v>0</v>
      </c>
      <c r="Y34" s="2">
        <f t="shared" si="2"/>
        <v>0</v>
      </c>
    </row>
    <row r="35" spans="2:28" ht="15" hidden="1">
      <c r="B35" s="40">
        <v>1.23</v>
      </c>
      <c r="C35" s="40"/>
      <c r="D35" s="35"/>
      <c r="E35" s="35"/>
      <c r="F35" s="35"/>
      <c r="G35" s="35"/>
      <c r="H35" s="121"/>
      <c r="I35" s="35"/>
      <c r="J35" s="39"/>
      <c r="K35" s="39">
        <f t="shared" si="0"/>
        <v>0</v>
      </c>
      <c r="L35" s="38"/>
      <c r="M35" s="38"/>
      <c r="N35" s="35"/>
      <c r="O35" s="35"/>
      <c r="P35" s="36">
        <f t="shared" si="3"/>
        <v>43770</v>
      </c>
      <c r="Q35" s="36">
        <f t="shared" si="4"/>
        <v>43770</v>
      </c>
      <c r="R35" s="35"/>
      <c r="S35" s="35"/>
      <c r="T35" s="35" t="s">
        <v>51</v>
      </c>
      <c r="W35" s="2">
        <f t="shared" si="1"/>
        <v>0</v>
      </c>
      <c r="Y35" s="2">
        <f t="shared" si="2"/>
        <v>0</v>
      </c>
    </row>
    <row r="36" spans="2:28" ht="15">
      <c r="B36" s="34"/>
      <c r="C36" s="34"/>
      <c r="D36" s="28"/>
      <c r="E36" s="28"/>
      <c r="F36" s="28"/>
      <c r="G36" s="28"/>
      <c r="H36" s="33"/>
      <c r="I36" s="32" t="s">
        <v>52</v>
      </c>
      <c r="J36" s="88">
        <f>SUM(J13:J35)</f>
        <v>7000000</v>
      </c>
      <c r="K36" s="88">
        <f>SUM(K13:K35)</f>
        <v>1272727.2727272727</v>
      </c>
      <c r="L36" s="31"/>
      <c r="M36" s="31"/>
      <c r="N36" s="28"/>
      <c r="O36" s="28"/>
      <c r="P36" s="29"/>
      <c r="Q36" s="29"/>
      <c r="R36" s="28"/>
      <c r="S36" s="28"/>
      <c r="T36" s="28"/>
      <c r="W36" s="2">
        <f t="shared" si="1"/>
        <v>0</v>
      </c>
      <c r="Y36" s="2">
        <f t="shared" si="2"/>
        <v>0</v>
      </c>
    </row>
    <row r="38" spans="2:28" ht="15">
      <c r="B38" s="141" t="s">
        <v>53</v>
      </c>
      <c r="C38" s="136"/>
      <c r="D38" s="136"/>
      <c r="E38" s="136"/>
      <c r="F38" s="136"/>
      <c r="G38" s="136"/>
      <c r="H38" s="136"/>
      <c r="I38" s="136"/>
      <c r="J38" s="136"/>
      <c r="K38" s="136"/>
      <c r="L38" s="136"/>
      <c r="M38" s="136"/>
      <c r="N38" s="136"/>
      <c r="O38" s="136"/>
      <c r="P38" s="136"/>
      <c r="Q38" s="136"/>
      <c r="R38" s="136"/>
      <c r="S38" s="136"/>
      <c r="T38" s="137"/>
      <c r="W38" s="2">
        <f>V38*30</f>
        <v>0</v>
      </c>
      <c r="Y38" s="2">
        <f>X38*30</f>
        <v>0</v>
      </c>
    </row>
    <row r="39" spans="2:28" ht="15.6" customHeight="1">
      <c r="B39" s="138" t="s">
        <v>13</v>
      </c>
      <c r="C39" s="138" t="s">
        <v>14</v>
      </c>
      <c r="D39" s="138" t="s">
        <v>15</v>
      </c>
      <c r="E39" s="138" t="s">
        <v>54</v>
      </c>
      <c r="F39" s="138" t="s">
        <v>17</v>
      </c>
      <c r="G39" s="138" t="s">
        <v>18</v>
      </c>
      <c r="H39" s="138" t="s">
        <v>19</v>
      </c>
      <c r="I39" s="138" t="s">
        <v>20</v>
      </c>
      <c r="J39" s="139" t="s">
        <v>55</v>
      </c>
      <c r="K39" s="139"/>
      <c r="L39" s="139"/>
      <c r="M39" s="139"/>
      <c r="N39" s="138" t="s">
        <v>22</v>
      </c>
      <c r="O39" s="138" t="s">
        <v>56</v>
      </c>
      <c r="P39" s="140" t="s">
        <v>57</v>
      </c>
      <c r="Q39" s="140"/>
      <c r="R39" s="138" t="s">
        <v>58</v>
      </c>
      <c r="S39" s="138" t="s">
        <v>26</v>
      </c>
      <c r="T39" s="138" t="s">
        <v>27</v>
      </c>
      <c r="W39" s="2">
        <f>V39*30</f>
        <v>0</v>
      </c>
      <c r="Y39" s="2">
        <f>X39*30</f>
        <v>0</v>
      </c>
      <c r="AA39" s="138" t="s">
        <v>28</v>
      </c>
    </row>
    <row r="40" spans="2:28" ht="60">
      <c r="B40" s="138"/>
      <c r="C40" s="138"/>
      <c r="D40" s="138"/>
      <c r="E40" s="138"/>
      <c r="F40" s="138"/>
      <c r="G40" s="138"/>
      <c r="H40" s="138"/>
      <c r="I40" s="138"/>
      <c r="J40" s="52" t="s">
        <v>29</v>
      </c>
      <c r="K40" s="52" t="s">
        <v>30</v>
      </c>
      <c r="L40" s="51" t="s">
        <v>31</v>
      </c>
      <c r="M40" s="51" t="s">
        <v>32</v>
      </c>
      <c r="N40" s="138"/>
      <c r="O40" s="138"/>
      <c r="P40" s="118" t="s">
        <v>33</v>
      </c>
      <c r="Q40" s="118" t="s">
        <v>34</v>
      </c>
      <c r="R40" s="138"/>
      <c r="S40" s="138"/>
      <c r="T40" s="138"/>
      <c r="W40" s="2">
        <f>V40*30</f>
        <v>0</v>
      </c>
      <c r="Y40" s="2">
        <f>X40*30</f>
        <v>0</v>
      </c>
      <c r="AA40" s="138"/>
    </row>
    <row r="41" spans="2:28" s="107" customFormat="1" ht="90">
      <c r="B41" s="103" t="s">
        <v>59</v>
      </c>
      <c r="C41" s="104" t="s">
        <v>36</v>
      </c>
      <c r="D41" s="122" t="s">
        <v>60</v>
      </c>
      <c r="E41" s="68" t="s">
        <v>61</v>
      </c>
      <c r="F41" s="46"/>
      <c r="G41" s="46" t="s">
        <v>62</v>
      </c>
      <c r="H41" s="122" t="s">
        <v>63</v>
      </c>
      <c r="I41" s="46"/>
      <c r="J41" s="42">
        <v>26800000</v>
      </c>
      <c r="K41" s="42">
        <f t="shared" ref="K41:K72" si="5">J41/$T$1</f>
        <v>4872727.2727272725</v>
      </c>
      <c r="L41" s="48">
        <v>1</v>
      </c>
      <c r="M41" s="48">
        <v>0</v>
      </c>
      <c r="N41" s="122" t="s">
        <v>64</v>
      </c>
      <c r="O41" s="122" t="s">
        <v>65</v>
      </c>
      <c r="P41" s="47">
        <v>44013</v>
      </c>
      <c r="Q41" s="47">
        <v>44075</v>
      </c>
      <c r="R41" s="46" t="s">
        <v>66</v>
      </c>
      <c r="S41" s="46"/>
      <c r="T41" s="46" t="s">
        <v>42</v>
      </c>
      <c r="U41" s="105"/>
      <c r="V41" s="106">
        <v>4</v>
      </c>
      <c r="W41" s="106">
        <f t="shared" ref="W41:W52" si="6">V41*30</f>
        <v>120</v>
      </c>
      <c r="X41" s="106">
        <v>7</v>
      </c>
      <c r="Y41" s="106">
        <f t="shared" ref="Y41:Y52" si="7">X41*30</f>
        <v>210</v>
      </c>
      <c r="AA41" s="46"/>
    </row>
    <row r="42" spans="2:28" s="107" customFormat="1" ht="75">
      <c r="B42" s="103" t="s">
        <v>67</v>
      </c>
      <c r="C42" s="104" t="s">
        <v>36</v>
      </c>
      <c r="D42" s="122" t="s">
        <v>68</v>
      </c>
      <c r="E42" s="68" t="s">
        <v>69</v>
      </c>
      <c r="F42" s="46"/>
      <c r="G42" s="46" t="s">
        <v>62</v>
      </c>
      <c r="H42" s="122" t="s">
        <v>63</v>
      </c>
      <c r="I42" s="42"/>
      <c r="J42" s="42">
        <v>3430000</v>
      </c>
      <c r="K42" s="42">
        <f t="shared" si="5"/>
        <v>623636.36363636365</v>
      </c>
      <c r="L42" s="48">
        <v>1</v>
      </c>
      <c r="M42" s="48">
        <v>0</v>
      </c>
      <c r="N42" s="122" t="s">
        <v>64</v>
      </c>
      <c r="O42" s="122" t="s">
        <v>65</v>
      </c>
      <c r="P42" s="47">
        <v>44044</v>
      </c>
      <c r="Q42" s="47">
        <v>44105</v>
      </c>
      <c r="R42" s="46" t="s">
        <v>66</v>
      </c>
      <c r="S42" s="46"/>
      <c r="T42" s="46" t="s">
        <v>42</v>
      </c>
      <c r="U42" s="105"/>
      <c r="V42" s="109">
        <v>12</v>
      </c>
      <c r="W42" s="109">
        <f t="shared" si="6"/>
        <v>360</v>
      </c>
      <c r="X42" s="109">
        <v>45</v>
      </c>
      <c r="Y42" s="109">
        <f t="shared" si="7"/>
        <v>1350</v>
      </c>
      <c r="AA42" s="46" t="s">
        <v>70</v>
      </c>
    </row>
    <row r="43" spans="2:28" s="107" customFormat="1" ht="45">
      <c r="B43" s="103" t="s">
        <v>71</v>
      </c>
      <c r="C43" s="104" t="s">
        <v>36</v>
      </c>
      <c r="D43" s="122" t="s">
        <v>72</v>
      </c>
      <c r="E43" s="68" t="s">
        <v>73</v>
      </c>
      <c r="F43" s="46"/>
      <c r="G43" s="46" t="s">
        <v>62</v>
      </c>
      <c r="H43" s="122" t="s">
        <v>63</v>
      </c>
      <c r="I43" s="46"/>
      <c r="J43" s="42">
        <v>1270000</v>
      </c>
      <c r="K43" s="42">
        <f t="shared" si="5"/>
        <v>230909.09090909091</v>
      </c>
      <c r="L43" s="48">
        <v>1</v>
      </c>
      <c r="M43" s="48">
        <v>0</v>
      </c>
      <c r="N43" s="122" t="s">
        <v>74</v>
      </c>
      <c r="O43" s="122" t="s">
        <v>65</v>
      </c>
      <c r="P43" s="47">
        <v>44348</v>
      </c>
      <c r="Q43" s="47">
        <v>44621</v>
      </c>
      <c r="R43" s="46" t="s">
        <v>66</v>
      </c>
      <c r="S43" s="46"/>
      <c r="T43" s="46" t="s">
        <v>51</v>
      </c>
      <c r="U43" s="105"/>
      <c r="V43" s="109">
        <v>36</v>
      </c>
      <c r="W43" s="109">
        <f t="shared" si="6"/>
        <v>1080</v>
      </c>
      <c r="X43" s="109">
        <v>45</v>
      </c>
      <c r="Y43" s="109">
        <f t="shared" si="7"/>
        <v>1350</v>
      </c>
      <c r="AA43" s="46"/>
    </row>
    <row r="44" spans="2:28" s="108" customFormat="1" ht="30">
      <c r="B44" s="103" t="s">
        <v>75</v>
      </c>
      <c r="C44" s="104" t="s">
        <v>36</v>
      </c>
      <c r="D44" s="121" t="s">
        <v>76</v>
      </c>
      <c r="E44" s="66" t="s">
        <v>77</v>
      </c>
      <c r="F44" s="46"/>
      <c r="G44" s="46" t="s">
        <v>62</v>
      </c>
      <c r="H44" s="122">
        <v>1</v>
      </c>
      <c r="I44" s="46"/>
      <c r="J44" s="42">
        <v>6300000</v>
      </c>
      <c r="K44" s="42">
        <f t="shared" si="5"/>
        <v>1145454.5454545454</v>
      </c>
      <c r="L44" s="48">
        <v>1</v>
      </c>
      <c r="M44" s="48">
        <v>0</v>
      </c>
      <c r="N44" s="122" t="s">
        <v>40</v>
      </c>
      <c r="O44" s="122" t="s">
        <v>65</v>
      </c>
      <c r="P44" s="47">
        <v>44378</v>
      </c>
      <c r="Q44" s="47">
        <v>44531</v>
      </c>
      <c r="R44" s="46" t="s">
        <v>66</v>
      </c>
      <c r="S44" s="46"/>
      <c r="T44" s="46" t="s">
        <v>51</v>
      </c>
      <c r="U44" s="105"/>
      <c r="V44" s="106">
        <v>36</v>
      </c>
      <c r="W44" s="106">
        <f t="shared" si="6"/>
        <v>1080</v>
      </c>
      <c r="X44" s="106">
        <v>5</v>
      </c>
      <c r="Y44" s="106">
        <f t="shared" si="7"/>
        <v>150</v>
      </c>
      <c r="Z44" s="107"/>
      <c r="AA44" s="46"/>
      <c r="AB44" s="107"/>
    </row>
    <row r="45" spans="2:28" s="108" customFormat="1" ht="30">
      <c r="B45" s="103" t="s">
        <v>78</v>
      </c>
      <c r="C45" s="104" t="s">
        <v>36</v>
      </c>
      <c r="D45" s="121" t="s">
        <v>79</v>
      </c>
      <c r="E45" s="68" t="s">
        <v>80</v>
      </c>
      <c r="F45" s="46"/>
      <c r="G45" s="46" t="s">
        <v>39</v>
      </c>
      <c r="H45" s="122">
        <v>1</v>
      </c>
      <c r="I45" s="46"/>
      <c r="J45" s="42">
        <v>16000000</v>
      </c>
      <c r="K45" s="42">
        <f t="shared" si="5"/>
        <v>2909090.9090909092</v>
      </c>
      <c r="L45" s="48">
        <v>1</v>
      </c>
      <c r="M45" s="48">
        <v>0</v>
      </c>
      <c r="N45" s="122" t="s">
        <v>40</v>
      </c>
      <c r="O45" s="122" t="s">
        <v>65</v>
      </c>
      <c r="P45" s="47">
        <v>44013</v>
      </c>
      <c r="Q45" s="47">
        <v>44075</v>
      </c>
      <c r="R45" s="46" t="s">
        <v>66</v>
      </c>
      <c r="S45" s="46"/>
      <c r="T45" s="46" t="s">
        <v>42</v>
      </c>
      <c r="U45" s="105"/>
      <c r="V45" s="106">
        <v>7</v>
      </c>
      <c r="W45" s="106">
        <f t="shared" si="6"/>
        <v>210</v>
      </c>
      <c r="X45" s="106">
        <v>7</v>
      </c>
      <c r="Y45" s="106">
        <f t="shared" si="7"/>
        <v>210</v>
      </c>
      <c r="Z45" s="107"/>
      <c r="AA45" s="46"/>
      <c r="AB45" s="107"/>
    </row>
    <row r="46" spans="2:28" s="107" customFormat="1" ht="30">
      <c r="B46" s="103" t="s">
        <v>81</v>
      </c>
      <c r="C46" s="104" t="s">
        <v>36</v>
      </c>
      <c r="D46" s="122" t="s">
        <v>82</v>
      </c>
      <c r="E46" s="66" t="s">
        <v>83</v>
      </c>
      <c r="F46" s="46"/>
      <c r="G46" s="46" t="s">
        <v>62</v>
      </c>
      <c r="H46" s="122">
        <v>1</v>
      </c>
      <c r="I46" s="46"/>
      <c r="J46" s="42">
        <v>250000</v>
      </c>
      <c r="K46" s="42">
        <f t="shared" si="5"/>
        <v>45454.545454545456</v>
      </c>
      <c r="L46" s="48">
        <v>1</v>
      </c>
      <c r="M46" s="48">
        <v>0</v>
      </c>
      <c r="N46" s="122" t="s">
        <v>40</v>
      </c>
      <c r="O46" s="122" t="s">
        <v>65</v>
      </c>
      <c r="P46" s="47">
        <v>44805</v>
      </c>
      <c r="Q46" s="47">
        <v>44896</v>
      </c>
      <c r="R46" s="46" t="s">
        <v>66</v>
      </c>
      <c r="S46" s="46"/>
      <c r="T46" s="46" t="s">
        <v>51</v>
      </c>
      <c r="U46" s="105"/>
      <c r="V46" s="109">
        <v>35</v>
      </c>
      <c r="W46" s="109">
        <f t="shared" si="6"/>
        <v>1050</v>
      </c>
      <c r="X46" s="109">
        <v>7</v>
      </c>
      <c r="Y46" s="109">
        <f t="shared" si="7"/>
        <v>210</v>
      </c>
      <c r="AA46" s="46" t="s">
        <v>84</v>
      </c>
    </row>
    <row r="47" spans="2:28" s="107" customFormat="1" ht="30">
      <c r="B47" s="103" t="s">
        <v>85</v>
      </c>
      <c r="C47" s="96" t="s">
        <v>36</v>
      </c>
      <c r="D47" s="122" t="s">
        <v>86</v>
      </c>
      <c r="E47" s="66" t="s">
        <v>87</v>
      </c>
      <c r="F47" s="46"/>
      <c r="G47" s="46" t="s">
        <v>62</v>
      </c>
      <c r="H47" s="122">
        <v>1</v>
      </c>
      <c r="I47" s="46"/>
      <c r="J47" s="42">
        <v>110000</v>
      </c>
      <c r="K47" s="42">
        <f t="shared" si="5"/>
        <v>20000</v>
      </c>
      <c r="L47" s="48">
        <v>1</v>
      </c>
      <c r="M47" s="48">
        <v>0</v>
      </c>
      <c r="N47" s="122" t="s">
        <v>40</v>
      </c>
      <c r="O47" s="122" t="s">
        <v>65</v>
      </c>
      <c r="P47" s="47">
        <v>44105</v>
      </c>
      <c r="Q47" s="47">
        <v>44228</v>
      </c>
      <c r="R47" s="46" t="s">
        <v>66</v>
      </c>
      <c r="S47" s="46"/>
      <c r="T47" s="46" t="s">
        <v>51</v>
      </c>
      <c r="U47" s="105"/>
      <c r="V47" s="109">
        <v>10</v>
      </c>
      <c r="W47" s="109">
        <f t="shared" si="6"/>
        <v>300</v>
      </c>
      <c r="X47" s="109">
        <v>7</v>
      </c>
      <c r="Y47" s="109">
        <f t="shared" si="7"/>
        <v>210</v>
      </c>
      <c r="AA47" s="46" t="s">
        <v>88</v>
      </c>
    </row>
    <row r="48" spans="2:28" s="108" customFormat="1" ht="45">
      <c r="B48" s="103" t="s">
        <v>89</v>
      </c>
      <c r="C48" s="96" t="s">
        <v>36</v>
      </c>
      <c r="D48" s="122" t="s">
        <v>90</v>
      </c>
      <c r="E48" s="68" t="s">
        <v>91</v>
      </c>
      <c r="F48" s="46"/>
      <c r="G48" s="46" t="s">
        <v>62</v>
      </c>
      <c r="H48" s="122">
        <v>1</v>
      </c>
      <c r="I48" s="46"/>
      <c r="J48" s="42">
        <v>3000000</v>
      </c>
      <c r="K48" s="42">
        <f t="shared" si="5"/>
        <v>545454.54545454541</v>
      </c>
      <c r="L48" s="48">
        <v>1</v>
      </c>
      <c r="M48" s="48">
        <v>0</v>
      </c>
      <c r="N48" s="122" t="s">
        <v>40</v>
      </c>
      <c r="O48" s="122" t="s">
        <v>65</v>
      </c>
      <c r="P48" s="47">
        <v>44136</v>
      </c>
      <c r="Q48" s="47">
        <v>44256</v>
      </c>
      <c r="R48" s="46" t="s">
        <v>66</v>
      </c>
      <c r="S48" s="46"/>
      <c r="T48" s="46" t="s">
        <v>42</v>
      </c>
      <c r="U48" s="105"/>
      <c r="V48" s="106">
        <v>9</v>
      </c>
      <c r="W48" s="106">
        <f t="shared" si="6"/>
        <v>270</v>
      </c>
      <c r="X48" s="106">
        <v>7</v>
      </c>
      <c r="Y48" s="106">
        <f t="shared" si="7"/>
        <v>210</v>
      </c>
      <c r="Z48" s="107"/>
      <c r="AA48" s="46"/>
      <c r="AB48" s="107"/>
    </row>
    <row r="49" spans="2:28" s="107" customFormat="1" ht="30">
      <c r="B49" s="103" t="s">
        <v>92</v>
      </c>
      <c r="C49" s="96" t="s">
        <v>36</v>
      </c>
      <c r="D49" s="122" t="s">
        <v>93</v>
      </c>
      <c r="E49" s="68" t="s">
        <v>94</v>
      </c>
      <c r="F49" s="46"/>
      <c r="G49" s="46" t="s">
        <v>62</v>
      </c>
      <c r="H49" s="122">
        <v>1</v>
      </c>
      <c r="I49" s="46"/>
      <c r="J49" s="42">
        <v>6500000</v>
      </c>
      <c r="K49" s="42">
        <f t="shared" si="5"/>
        <v>1181818.1818181819</v>
      </c>
      <c r="L49" s="48">
        <v>1</v>
      </c>
      <c r="M49" s="48">
        <v>0</v>
      </c>
      <c r="N49" s="122" t="s">
        <v>40</v>
      </c>
      <c r="O49" s="122" t="s">
        <v>65</v>
      </c>
      <c r="P49" s="47">
        <v>44652</v>
      </c>
      <c r="Q49" s="47">
        <v>44852</v>
      </c>
      <c r="R49" s="46" t="s">
        <v>66</v>
      </c>
      <c r="S49" s="46"/>
      <c r="T49" s="46" t="s">
        <v>51</v>
      </c>
      <c r="U49" s="105"/>
      <c r="V49" s="109">
        <v>30</v>
      </c>
      <c r="W49" s="109">
        <f t="shared" si="6"/>
        <v>900</v>
      </c>
      <c r="X49" s="109">
        <v>7</v>
      </c>
      <c r="Y49" s="109">
        <f t="shared" si="7"/>
        <v>210</v>
      </c>
      <c r="AA49" s="46"/>
    </row>
    <row r="50" spans="2:28" s="108" customFormat="1" ht="30">
      <c r="B50" s="103" t="s">
        <v>95</v>
      </c>
      <c r="C50" s="96" t="s">
        <v>36</v>
      </c>
      <c r="D50" s="122" t="s">
        <v>93</v>
      </c>
      <c r="E50" s="68" t="s">
        <v>96</v>
      </c>
      <c r="F50" s="46"/>
      <c r="G50" s="46" t="s">
        <v>62</v>
      </c>
      <c r="H50" s="122">
        <v>1</v>
      </c>
      <c r="I50" s="46"/>
      <c r="J50" s="42">
        <v>20000000</v>
      </c>
      <c r="K50" s="42">
        <f t="shared" si="5"/>
        <v>3636363.6363636362</v>
      </c>
      <c r="L50" s="48">
        <v>1</v>
      </c>
      <c r="M50" s="48">
        <v>0</v>
      </c>
      <c r="N50" s="122" t="s">
        <v>40</v>
      </c>
      <c r="O50" s="122" t="s">
        <v>65</v>
      </c>
      <c r="P50" s="47">
        <v>44013</v>
      </c>
      <c r="Q50" s="47">
        <v>44075</v>
      </c>
      <c r="R50" s="46" t="s">
        <v>66</v>
      </c>
      <c r="S50" s="46"/>
      <c r="T50" s="46" t="s">
        <v>42</v>
      </c>
      <c r="U50" s="105"/>
      <c r="V50" s="106">
        <v>18</v>
      </c>
      <c r="W50" s="106">
        <f t="shared" si="6"/>
        <v>540</v>
      </c>
      <c r="X50" s="106">
        <v>7</v>
      </c>
      <c r="Y50" s="106">
        <f t="shared" si="7"/>
        <v>210</v>
      </c>
      <c r="Z50" s="107"/>
      <c r="AA50" s="46"/>
      <c r="AB50" s="107"/>
    </row>
    <row r="51" spans="2:28" s="108" customFormat="1" ht="30">
      <c r="B51" s="103" t="s">
        <v>97</v>
      </c>
      <c r="C51" s="96" t="s">
        <v>36</v>
      </c>
      <c r="D51" s="122" t="s">
        <v>93</v>
      </c>
      <c r="E51" s="68" t="s">
        <v>98</v>
      </c>
      <c r="F51" s="46"/>
      <c r="G51" s="46" t="s">
        <v>62</v>
      </c>
      <c r="H51" s="122" t="s">
        <v>63</v>
      </c>
      <c r="I51" s="46"/>
      <c r="J51" s="42">
        <v>24069900</v>
      </c>
      <c r="K51" s="42">
        <f t="shared" si="5"/>
        <v>4376345.4545454541</v>
      </c>
      <c r="L51" s="48">
        <v>1</v>
      </c>
      <c r="M51" s="48">
        <v>0</v>
      </c>
      <c r="N51" s="122" t="s">
        <v>40</v>
      </c>
      <c r="O51" s="122" t="s">
        <v>65</v>
      </c>
      <c r="P51" s="47">
        <v>44400</v>
      </c>
      <c r="Q51" s="47">
        <v>44454</v>
      </c>
      <c r="R51" s="46" t="s">
        <v>66</v>
      </c>
      <c r="S51" s="46"/>
      <c r="T51" s="46" t="s">
        <v>51</v>
      </c>
      <c r="U51" s="105"/>
      <c r="V51" s="106">
        <v>21</v>
      </c>
      <c r="W51" s="106">
        <f t="shared" si="6"/>
        <v>630</v>
      </c>
      <c r="X51" s="106">
        <v>7</v>
      </c>
      <c r="Y51" s="106">
        <f t="shared" si="7"/>
        <v>210</v>
      </c>
      <c r="Z51" s="107"/>
      <c r="AA51" s="46"/>
      <c r="AB51" s="107"/>
    </row>
    <row r="52" spans="2:28" s="107" customFormat="1" ht="45">
      <c r="B52" s="103" t="s">
        <v>99</v>
      </c>
      <c r="C52" s="96" t="s">
        <v>36</v>
      </c>
      <c r="D52" s="122" t="s">
        <v>93</v>
      </c>
      <c r="E52" s="68" t="s">
        <v>100</v>
      </c>
      <c r="F52" s="46"/>
      <c r="G52" s="46" t="s">
        <v>62</v>
      </c>
      <c r="H52" s="122" t="s">
        <v>63</v>
      </c>
      <c r="I52" s="46"/>
      <c r="J52" s="42">
        <v>17200000</v>
      </c>
      <c r="K52" s="42">
        <f t="shared" si="5"/>
        <v>3127272.7272727271</v>
      </c>
      <c r="L52" s="48">
        <v>1</v>
      </c>
      <c r="M52" s="48">
        <v>0</v>
      </c>
      <c r="N52" s="122" t="s">
        <v>40</v>
      </c>
      <c r="O52" s="122" t="s">
        <v>65</v>
      </c>
      <c r="P52" s="47">
        <v>44013</v>
      </c>
      <c r="Q52" s="47">
        <v>44075</v>
      </c>
      <c r="R52" s="46" t="s">
        <v>66</v>
      </c>
      <c r="S52" s="46"/>
      <c r="T52" s="46" t="s">
        <v>51</v>
      </c>
      <c r="U52" s="105"/>
      <c r="V52" s="109">
        <v>27</v>
      </c>
      <c r="W52" s="109">
        <f t="shared" si="6"/>
        <v>810</v>
      </c>
      <c r="X52" s="109">
        <v>7</v>
      </c>
      <c r="Y52" s="109">
        <f t="shared" si="7"/>
        <v>210</v>
      </c>
      <c r="AA52" s="46"/>
    </row>
    <row r="53" spans="2:28" s="107" customFormat="1" ht="30">
      <c r="B53" s="103" t="s">
        <v>101</v>
      </c>
      <c r="C53" s="96" t="s">
        <v>36</v>
      </c>
      <c r="D53" s="122" t="s">
        <v>93</v>
      </c>
      <c r="E53" s="68" t="s">
        <v>102</v>
      </c>
      <c r="F53" s="46"/>
      <c r="G53" s="46" t="s">
        <v>62</v>
      </c>
      <c r="H53" s="122" t="s">
        <v>63</v>
      </c>
      <c r="I53" s="46"/>
      <c r="J53" s="42">
        <v>8000000</v>
      </c>
      <c r="K53" s="42">
        <f t="shared" si="5"/>
        <v>1454545.4545454546</v>
      </c>
      <c r="L53" s="48">
        <v>1</v>
      </c>
      <c r="M53" s="48">
        <v>0</v>
      </c>
      <c r="N53" s="122" t="s">
        <v>40</v>
      </c>
      <c r="O53" s="122" t="s">
        <v>65</v>
      </c>
      <c r="P53" s="47">
        <v>44430</v>
      </c>
      <c r="Q53" s="47">
        <v>44630</v>
      </c>
      <c r="R53" s="46" t="s">
        <v>66</v>
      </c>
      <c r="S53" s="46"/>
      <c r="T53" s="46" t="s">
        <v>51</v>
      </c>
      <c r="U53" s="105"/>
      <c r="V53" s="109">
        <v>22</v>
      </c>
      <c r="W53" s="109">
        <f t="shared" ref="W53:W92" si="8">V53*30</f>
        <v>660</v>
      </c>
      <c r="X53" s="109">
        <v>7</v>
      </c>
      <c r="Y53" s="109">
        <f t="shared" ref="Y53:Y92" si="9">X53*30</f>
        <v>210</v>
      </c>
      <c r="AA53" s="46"/>
    </row>
    <row r="54" spans="2:28" s="108" customFormat="1" ht="45">
      <c r="B54" s="103" t="s">
        <v>103</v>
      </c>
      <c r="C54" s="96" t="s">
        <v>36</v>
      </c>
      <c r="D54" s="122" t="s">
        <v>93</v>
      </c>
      <c r="E54" s="68" t="s">
        <v>104</v>
      </c>
      <c r="F54" s="46"/>
      <c r="G54" s="46" t="s">
        <v>62</v>
      </c>
      <c r="H54" s="122">
        <v>1</v>
      </c>
      <c r="I54" s="46"/>
      <c r="J54" s="42">
        <v>3000000</v>
      </c>
      <c r="K54" s="42">
        <f t="shared" si="5"/>
        <v>545454.54545454541</v>
      </c>
      <c r="L54" s="48">
        <v>1</v>
      </c>
      <c r="M54" s="48">
        <v>0</v>
      </c>
      <c r="N54" s="122" t="s">
        <v>40</v>
      </c>
      <c r="O54" s="122" t="s">
        <v>65</v>
      </c>
      <c r="P54" s="47">
        <v>44013</v>
      </c>
      <c r="Q54" s="47">
        <v>44075</v>
      </c>
      <c r="R54" s="46" t="s">
        <v>66</v>
      </c>
      <c r="S54" s="46"/>
      <c r="T54" s="46" t="s">
        <v>42</v>
      </c>
      <c r="U54" s="105"/>
      <c r="V54" s="106">
        <v>33</v>
      </c>
      <c r="W54" s="106">
        <f t="shared" si="8"/>
        <v>990</v>
      </c>
      <c r="X54" s="106">
        <v>7</v>
      </c>
      <c r="Y54" s="106">
        <f t="shared" si="9"/>
        <v>210</v>
      </c>
      <c r="Z54" s="107"/>
      <c r="AA54" s="46"/>
      <c r="AB54" s="107"/>
    </row>
    <row r="55" spans="2:28" s="108" customFormat="1" ht="45">
      <c r="B55" s="103" t="s">
        <v>105</v>
      </c>
      <c r="C55" s="96" t="s">
        <v>36</v>
      </c>
      <c r="D55" s="122" t="s">
        <v>93</v>
      </c>
      <c r="E55" s="68" t="s">
        <v>106</v>
      </c>
      <c r="F55" s="46"/>
      <c r="G55" s="46" t="s">
        <v>62</v>
      </c>
      <c r="H55" s="122" t="s">
        <v>63</v>
      </c>
      <c r="I55" s="46"/>
      <c r="J55" s="42">
        <v>10500000</v>
      </c>
      <c r="K55" s="42">
        <f t="shared" si="5"/>
        <v>1909090.9090909092</v>
      </c>
      <c r="L55" s="48">
        <v>1</v>
      </c>
      <c r="M55" s="48">
        <v>0</v>
      </c>
      <c r="N55" s="122" t="s">
        <v>40</v>
      </c>
      <c r="O55" s="122" t="s">
        <v>65</v>
      </c>
      <c r="P55" s="47">
        <v>44400</v>
      </c>
      <c r="Q55" s="47">
        <v>44630</v>
      </c>
      <c r="R55" s="46" t="s">
        <v>66</v>
      </c>
      <c r="S55" s="46"/>
      <c r="T55" s="46" t="s">
        <v>51</v>
      </c>
      <c r="U55" s="105"/>
      <c r="V55" s="106">
        <v>21</v>
      </c>
      <c r="W55" s="106">
        <f t="shared" si="8"/>
        <v>630</v>
      </c>
      <c r="X55" s="106">
        <v>7</v>
      </c>
      <c r="Y55" s="106">
        <f t="shared" si="9"/>
        <v>210</v>
      </c>
      <c r="Z55" s="107"/>
      <c r="AA55" s="46"/>
      <c r="AB55" s="107"/>
    </row>
    <row r="56" spans="2:28" s="108" customFormat="1" ht="45">
      <c r="B56" s="103" t="s">
        <v>107</v>
      </c>
      <c r="C56" s="96" t="s">
        <v>36</v>
      </c>
      <c r="D56" s="122" t="s">
        <v>93</v>
      </c>
      <c r="E56" s="68" t="s">
        <v>108</v>
      </c>
      <c r="F56" s="46"/>
      <c r="G56" s="46" t="s">
        <v>62</v>
      </c>
      <c r="H56" s="122" t="s">
        <v>63</v>
      </c>
      <c r="I56" s="46"/>
      <c r="J56" s="42">
        <v>2500000</v>
      </c>
      <c r="K56" s="42">
        <f t="shared" si="5"/>
        <v>454545.45454545453</v>
      </c>
      <c r="L56" s="48">
        <v>1</v>
      </c>
      <c r="M56" s="48">
        <v>0</v>
      </c>
      <c r="N56" s="122" t="s">
        <v>40</v>
      </c>
      <c r="O56" s="122" t="s">
        <v>65</v>
      </c>
      <c r="P56" s="47">
        <v>44013</v>
      </c>
      <c r="Q56" s="47">
        <v>44075</v>
      </c>
      <c r="R56" s="46" t="s">
        <v>66</v>
      </c>
      <c r="S56" s="46"/>
      <c r="T56" s="46" t="s">
        <v>42</v>
      </c>
      <c r="U56" s="105"/>
      <c r="V56" s="106">
        <v>5</v>
      </c>
      <c r="W56" s="106">
        <f t="shared" si="8"/>
        <v>150</v>
      </c>
      <c r="X56" s="106">
        <v>7</v>
      </c>
      <c r="Y56" s="106">
        <f t="shared" si="9"/>
        <v>210</v>
      </c>
      <c r="Z56" s="107"/>
      <c r="AA56" s="46"/>
      <c r="AB56" s="107"/>
    </row>
    <row r="57" spans="2:28" s="107" customFormat="1" ht="75">
      <c r="B57" s="103" t="s">
        <v>109</v>
      </c>
      <c r="C57" s="96" t="s">
        <v>36</v>
      </c>
      <c r="D57" s="122" t="s">
        <v>110</v>
      </c>
      <c r="E57" s="68" t="s">
        <v>111</v>
      </c>
      <c r="F57" s="46"/>
      <c r="G57" s="46" t="s">
        <v>62</v>
      </c>
      <c r="H57" s="122">
        <v>1</v>
      </c>
      <c r="I57" s="46"/>
      <c r="J57" s="42">
        <v>18736000</v>
      </c>
      <c r="K57" s="42">
        <f t="shared" si="5"/>
        <v>3406545.4545454546</v>
      </c>
      <c r="L57" s="48">
        <v>1</v>
      </c>
      <c r="M57" s="48">
        <v>0</v>
      </c>
      <c r="N57" s="122" t="s">
        <v>47</v>
      </c>
      <c r="O57" s="122" t="s">
        <v>65</v>
      </c>
      <c r="P57" s="47">
        <v>44013</v>
      </c>
      <c r="Q57" s="47">
        <v>44075</v>
      </c>
      <c r="R57" s="46" t="s">
        <v>66</v>
      </c>
      <c r="S57" s="46"/>
      <c r="T57" s="46" t="s">
        <v>42</v>
      </c>
      <c r="V57" s="109">
        <v>49</v>
      </c>
      <c r="W57" s="109">
        <f t="shared" si="8"/>
        <v>1470</v>
      </c>
      <c r="X57" s="109">
        <v>7</v>
      </c>
      <c r="Y57" s="109">
        <f t="shared" si="9"/>
        <v>210</v>
      </c>
      <c r="AA57" s="46" t="s">
        <v>112</v>
      </c>
    </row>
    <row r="58" spans="2:28" s="107" customFormat="1" ht="30">
      <c r="B58" s="103" t="s">
        <v>113</v>
      </c>
      <c r="C58" s="96" t="s">
        <v>36</v>
      </c>
      <c r="D58" s="122" t="s">
        <v>114</v>
      </c>
      <c r="E58" s="66" t="s">
        <v>115</v>
      </c>
      <c r="F58" s="46"/>
      <c r="G58" s="46" t="s">
        <v>62</v>
      </c>
      <c r="H58" s="122">
        <v>1</v>
      </c>
      <c r="I58" s="46"/>
      <c r="J58" s="42">
        <v>13000000</v>
      </c>
      <c r="K58" s="42">
        <f t="shared" si="5"/>
        <v>2363636.3636363638</v>
      </c>
      <c r="L58" s="48">
        <v>1</v>
      </c>
      <c r="M58" s="48">
        <v>0</v>
      </c>
      <c r="N58" s="122" t="s">
        <v>47</v>
      </c>
      <c r="O58" s="122" t="s">
        <v>65</v>
      </c>
      <c r="P58" s="47">
        <v>44100</v>
      </c>
      <c r="Q58" s="47">
        <v>44300</v>
      </c>
      <c r="R58" s="46" t="s">
        <v>66</v>
      </c>
      <c r="S58" s="46"/>
      <c r="T58" s="46" t="s">
        <v>51</v>
      </c>
      <c r="V58" s="109">
        <v>11</v>
      </c>
      <c r="W58" s="109">
        <f t="shared" si="8"/>
        <v>330</v>
      </c>
      <c r="X58" s="109">
        <v>7</v>
      </c>
      <c r="Y58" s="109">
        <f t="shared" si="9"/>
        <v>210</v>
      </c>
      <c r="AA58" s="46"/>
    </row>
    <row r="59" spans="2:28" s="107" customFormat="1" ht="30">
      <c r="B59" s="103" t="s">
        <v>116</v>
      </c>
      <c r="C59" s="96" t="s">
        <v>36</v>
      </c>
      <c r="D59" s="122" t="s">
        <v>117</v>
      </c>
      <c r="E59" s="68" t="s">
        <v>118</v>
      </c>
      <c r="F59" s="46"/>
      <c r="G59" s="46" t="s">
        <v>62</v>
      </c>
      <c r="H59" s="122">
        <v>1</v>
      </c>
      <c r="I59" s="46"/>
      <c r="J59" s="42">
        <v>0</v>
      </c>
      <c r="K59" s="42">
        <f t="shared" si="5"/>
        <v>0</v>
      </c>
      <c r="L59" s="48">
        <v>1</v>
      </c>
      <c r="M59" s="48">
        <v>0</v>
      </c>
      <c r="N59" s="122" t="s">
        <v>47</v>
      </c>
      <c r="O59" s="122" t="s">
        <v>65</v>
      </c>
      <c r="P59" s="47"/>
      <c r="Q59" s="47"/>
      <c r="R59" s="46" t="s">
        <v>66</v>
      </c>
      <c r="S59" s="46"/>
      <c r="T59" s="46" t="s">
        <v>119</v>
      </c>
      <c r="V59" s="109">
        <v>30</v>
      </c>
      <c r="W59" s="109">
        <f t="shared" si="8"/>
        <v>900</v>
      </c>
      <c r="X59" s="109">
        <v>7</v>
      </c>
      <c r="Y59" s="109">
        <f t="shared" si="9"/>
        <v>210</v>
      </c>
      <c r="AA59" s="46"/>
    </row>
    <row r="60" spans="2:28" s="107" customFormat="1" ht="30">
      <c r="B60" s="103" t="s">
        <v>120</v>
      </c>
      <c r="C60" s="96" t="s">
        <v>36</v>
      </c>
      <c r="D60" s="122" t="s">
        <v>121</v>
      </c>
      <c r="E60" s="68" t="s">
        <v>122</v>
      </c>
      <c r="F60" s="46"/>
      <c r="G60" s="46" t="s">
        <v>62</v>
      </c>
      <c r="H60" s="122">
        <v>1</v>
      </c>
      <c r="I60" s="46"/>
      <c r="J60" s="42">
        <v>8509578</v>
      </c>
      <c r="K60" s="42">
        <f t="shared" si="5"/>
        <v>1547196</v>
      </c>
      <c r="L60" s="48">
        <v>1</v>
      </c>
      <c r="M60" s="48">
        <v>0</v>
      </c>
      <c r="N60" s="122" t="s">
        <v>47</v>
      </c>
      <c r="O60" s="122" t="s">
        <v>65</v>
      </c>
      <c r="P60" s="47">
        <v>44820</v>
      </c>
      <c r="Q60" s="47">
        <v>44880</v>
      </c>
      <c r="R60" s="46" t="s">
        <v>123</v>
      </c>
      <c r="S60" s="46"/>
      <c r="T60" s="46" t="s">
        <v>51</v>
      </c>
      <c r="V60" s="109">
        <v>35</v>
      </c>
      <c r="W60" s="109">
        <f t="shared" si="8"/>
        <v>1050</v>
      </c>
      <c r="X60" s="109">
        <v>7</v>
      </c>
      <c r="Y60" s="109">
        <f t="shared" si="9"/>
        <v>210</v>
      </c>
      <c r="AA60" s="46"/>
    </row>
    <row r="61" spans="2:28" s="107" customFormat="1" ht="30">
      <c r="B61" s="103" t="s">
        <v>124</v>
      </c>
      <c r="C61" s="96" t="s">
        <v>36</v>
      </c>
      <c r="D61" s="122" t="s">
        <v>125</v>
      </c>
      <c r="E61" s="68" t="s">
        <v>126</v>
      </c>
      <c r="F61" s="46"/>
      <c r="G61" s="46" t="s">
        <v>62</v>
      </c>
      <c r="H61" s="122">
        <v>1</v>
      </c>
      <c r="I61" s="46"/>
      <c r="J61" s="42">
        <v>198000</v>
      </c>
      <c r="K61" s="42">
        <f t="shared" si="5"/>
        <v>36000</v>
      </c>
      <c r="L61" s="48">
        <v>1</v>
      </c>
      <c r="M61" s="48">
        <v>0</v>
      </c>
      <c r="N61" s="122" t="s">
        <v>47</v>
      </c>
      <c r="O61" s="122" t="s">
        <v>65</v>
      </c>
      <c r="P61" s="47">
        <v>44013</v>
      </c>
      <c r="Q61" s="47">
        <v>44075</v>
      </c>
      <c r="R61" s="46" t="s">
        <v>66</v>
      </c>
      <c r="S61" s="46"/>
      <c r="T61" s="46" t="s">
        <v>42</v>
      </c>
      <c r="V61" s="109">
        <v>5</v>
      </c>
      <c r="W61" s="109">
        <f t="shared" si="8"/>
        <v>150</v>
      </c>
      <c r="X61" s="109">
        <v>7</v>
      </c>
      <c r="Y61" s="109">
        <f t="shared" si="9"/>
        <v>210</v>
      </c>
      <c r="AA61" s="46"/>
    </row>
    <row r="62" spans="2:28" s="107" customFormat="1" ht="45">
      <c r="B62" s="103" t="s">
        <v>127</v>
      </c>
      <c r="C62" s="96" t="s">
        <v>36</v>
      </c>
      <c r="D62" s="67" t="s">
        <v>128</v>
      </c>
      <c r="E62" s="66" t="s">
        <v>129</v>
      </c>
      <c r="F62" s="46"/>
      <c r="G62" s="46" t="s">
        <v>62</v>
      </c>
      <c r="H62" s="122">
        <v>1</v>
      </c>
      <c r="I62" s="46"/>
      <c r="J62" s="42">
        <v>60000</v>
      </c>
      <c r="K62" s="42">
        <f t="shared" si="5"/>
        <v>10909.09090909091</v>
      </c>
      <c r="L62" s="48">
        <v>1</v>
      </c>
      <c r="M62" s="48">
        <v>0</v>
      </c>
      <c r="N62" s="122" t="s">
        <v>47</v>
      </c>
      <c r="O62" s="122" t="s">
        <v>65</v>
      </c>
      <c r="P62" s="47">
        <v>44850</v>
      </c>
      <c r="Q62" s="47">
        <v>44910</v>
      </c>
      <c r="R62" s="46" t="s">
        <v>66</v>
      </c>
      <c r="S62" s="46"/>
      <c r="T62" s="46" t="s">
        <v>51</v>
      </c>
      <c r="V62" s="109">
        <v>36</v>
      </c>
      <c r="W62" s="109">
        <f t="shared" si="8"/>
        <v>1080</v>
      </c>
      <c r="X62" s="109">
        <v>5</v>
      </c>
      <c r="Y62" s="109">
        <f t="shared" si="9"/>
        <v>150</v>
      </c>
      <c r="AA62" s="46"/>
    </row>
    <row r="63" spans="2:28" s="107" customFormat="1" ht="30">
      <c r="B63" s="103" t="s">
        <v>130</v>
      </c>
      <c r="C63" s="96" t="s">
        <v>36</v>
      </c>
      <c r="D63" s="122" t="s">
        <v>125</v>
      </c>
      <c r="E63" s="68" t="s">
        <v>131</v>
      </c>
      <c r="F63" s="46"/>
      <c r="G63" s="46" t="s">
        <v>62</v>
      </c>
      <c r="H63" s="122">
        <v>1</v>
      </c>
      <c r="I63" s="46"/>
      <c r="J63" s="42">
        <v>30000</v>
      </c>
      <c r="K63" s="42">
        <f t="shared" si="5"/>
        <v>5454.545454545455</v>
      </c>
      <c r="L63" s="48">
        <v>1</v>
      </c>
      <c r="M63" s="48">
        <v>0</v>
      </c>
      <c r="N63" s="122" t="s">
        <v>47</v>
      </c>
      <c r="O63" s="122" t="s">
        <v>65</v>
      </c>
      <c r="P63" s="47">
        <v>44013</v>
      </c>
      <c r="Q63" s="47">
        <v>44075</v>
      </c>
      <c r="R63" s="46" t="s">
        <v>132</v>
      </c>
      <c r="S63" s="46"/>
      <c r="T63" s="46" t="s">
        <v>42</v>
      </c>
      <c r="V63" s="109">
        <v>6</v>
      </c>
      <c r="W63" s="109">
        <f t="shared" si="8"/>
        <v>180</v>
      </c>
      <c r="X63" s="109">
        <v>7</v>
      </c>
      <c r="Y63" s="109">
        <f t="shared" si="9"/>
        <v>210</v>
      </c>
      <c r="AA63" s="46"/>
    </row>
    <row r="64" spans="2:28" s="107" customFormat="1" ht="39" customHeight="1">
      <c r="B64" s="103" t="s">
        <v>133</v>
      </c>
      <c r="C64" s="96" t="s">
        <v>36</v>
      </c>
      <c r="D64" s="122" t="s">
        <v>49</v>
      </c>
      <c r="E64" s="66" t="s">
        <v>134</v>
      </c>
      <c r="F64" s="46"/>
      <c r="G64" s="46" t="s">
        <v>62</v>
      </c>
      <c r="H64" s="122">
        <v>1</v>
      </c>
      <c r="I64" s="46"/>
      <c r="J64" s="42">
        <v>250000</v>
      </c>
      <c r="K64" s="42">
        <f t="shared" si="5"/>
        <v>45454.545454545456</v>
      </c>
      <c r="L64" s="48">
        <v>1</v>
      </c>
      <c r="M64" s="48">
        <v>0</v>
      </c>
      <c r="N64" s="122" t="s">
        <v>47</v>
      </c>
      <c r="O64" s="122" t="s">
        <v>65</v>
      </c>
      <c r="P64" s="47">
        <v>44520</v>
      </c>
      <c r="Q64" s="47">
        <v>44580</v>
      </c>
      <c r="R64" s="46" t="s">
        <v>66</v>
      </c>
      <c r="S64" s="46"/>
      <c r="T64" s="46" t="s">
        <v>51</v>
      </c>
      <c r="V64" s="109">
        <v>25</v>
      </c>
      <c r="W64" s="109">
        <f t="shared" si="8"/>
        <v>750</v>
      </c>
      <c r="X64" s="109">
        <v>5</v>
      </c>
      <c r="Y64" s="109">
        <f t="shared" si="9"/>
        <v>150</v>
      </c>
      <c r="AA64" s="46"/>
    </row>
    <row r="65" spans="2:28" s="108" customFormat="1" ht="135">
      <c r="B65" s="103" t="s">
        <v>135</v>
      </c>
      <c r="C65" s="104" t="s">
        <v>36</v>
      </c>
      <c r="D65" s="121" t="s">
        <v>136</v>
      </c>
      <c r="E65" s="68" t="s">
        <v>137</v>
      </c>
      <c r="F65" s="46" t="s">
        <v>138</v>
      </c>
      <c r="G65" s="35" t="s">
        <v>62</v>
      </c>
      <c r="H65" s="121">
        <v>1</v>
      </c>
      <c r="I65" s="35"/>
      <c r="J65" s="42">
        <v>0</v>
      </c>
      <c r="K65" s="42">
        <f t="shared" si="5"/>
        <v>0</v>
      </c>
      <c r="L65" s="48">
        <v>1</v>
      </c>
      <c r="M65" s="48">
        <v>0</v>
      </c>
      <c r="N65" s="122" t="s">
        <v>47</v>
      </c>
      <c r="O65" s="122" t="s">
        <v>65</v>
      </c>
      <c r="P65" s="47"/>
      <c r="Q65" s="47"/>
      <c r="R65" s="46"/>
      <c r="S65" s="46"/>
      <c r="T65" s="46" t="s">
        <v>119</v>
      </c>
      <c r="U65" s="105"/>
      <c r="V65" s="106">
        <v>17</v>
      </c>
      <c r="W65" s="106">
        <f t="shared" si="8"/>
        <v>510</v>
      </c>
      <c r="X65" s="106">
        <v>9</v>
      </c>
      <c r="Y65" s="106">
        <f t="shared" si="9"/>
        <v>270</v>
      </c>
      <c r="Z65" s="107"/>
      <c r="AA65" s="46"/>
      <c r="AB65" s="107"/>
    </row>
    <row r="66" spans="2:28" s="108" customFormat="1" ht="60">
      <c r="B66" s="103" t="s">
        <v>139</v>
      </c>
      <c r="C66" s="104" t="s">
        <v>36</v>
      </c>
      <c r="D66" s="121" t="s">
        <v>140</v>
      </c>
      <c r="E66" s="66" t="s">
        <v>141</v>
      </c>
      <c r="F66" s="46" t="s">
        <v>142</v>
      </c>
      <c r="G66" s="46" t="s">
        <v>62</v>
      </c>
      <c r="H66" s="122">
        <v>1</v>
      </c>
      <c r="I66" s="46"/>
      <c r="J66" s="42">
        <v>0</v>
      </c>
      <c r="K66" s="39">
        <f t="shared" si="5"/>
        <v>0</v>
      </c>
      <c r="L66" s="38">
        <v>1</v>
      </c>
      <c r="M66" s="38">
        <v>0</v>
      </c>
      <c r="N66" s="121" t="s">
        <v>143</v>
      </c>
      <c r="O66" s="121" t="s">
        <v>65</v>
      </c>
      <c r="P66" s="36"/>
      <c r="Q66" s="36"/>
      <c r="R66" s="35"/>
      <c r="S66" s="35"/>
      <c r="T66" s="46" t="s">
        <v>119</v>
      </c>
      <c r="U66" s="105"/>
      <c r="V66" s="106">
        <v>18</v>
      </c>
      <c r="W66" s="106">
        <f t="shared" si="8"/>
        <v>540</v>
      </c>
      <c r="X66" s="106">
        <v>7</v>
      </c>
      <c r="Y66" s="106">
        <f t="shared" si="9"/>
        <v>210</v>
      </c>
      <c r="Z66" s="107"/>
      <c r="AA66" s="46"/>
      <c r="AB66" s="107"/>
    </row>
    <row r="67" spans="2:28" s="108" customFormat="1" ht="30">
      <c r="B67" s="103" t="s">
        <v>144</v>
      </c>
      <c r="C67" s="96" t="s">
        <v>36</v>
      </c>
      <c r="D67" s="67" t="s">
        <v>145</v>
      </c>
      <c r="E67" s="66" t="s">
        <v>146</v>
      </c>
      <c r="F67" s="46"/>
      <c r="G67" s="46" t="s">
        <v>62</v>
      </c>
      <c r="H67" s="122">
        <v>1</v>
      </c>
      <c r="I67" s="46"/>
      <c r="J67" s="42">
        <v>850000</v>
      </c>
      <c r="K67" s="42">
        <f t="shared" si="5"/>
        <v>154545.45454545456</v>
      </c>
      <c r="L67" s="48">
        <v>1</v>
      </c>
      <c r="M67" s="48">
        <v>0</v>
      </c>
      <c r="N67" s="122" t="s">
        <v>47</v>
      </c>
      <c r="O67" s="122" t="s">
        <v>65</v>
      </c>
      <c r="P67" s="47">
        <v>44220</v>
      </c>
      <c r="Q67" s="47">
        <v>44420</v>
      </c>
      <c r="R67" s="46" t="s">
        <v>66</v>
      </c>
      <c r="S67" s="46"/>
      <c r="T67" s="46" t="s">
        <v>51</v>
      </c>
      <c r="U67" s="105"/>
      <c r="V67" s="106">
        <v>15</v>
      </c>
      <c r="W67" s="106">
        <f t="shared" si="8"/>
        <v>450</v>
      </c>
      <c r="X67" s="106">
        <v>9</v>
      </c>
      <c r="Y67" s="106">
        <f t="shared" si="9"/>
        <v>270</v>
      </c>
      <c r="Z67" s="107"/>
      <c r="AA67" s="46"/>
      <c r="AB67" s="107"/>
    </row>
    <row r="68" spans="2:28" s="108" customFormat="1" ht="30">
      <c r="B68" s="103" t="s">
        <v>147</v>
      </c>
      <c r="C68" s="96" t="s">
        <v>36</v>
      </c>
      <c r="D68" s="122" t="s">
        <v>93</v>
      </c>
      <c r="E68" s="46" t="s">
        <v>148</v>
      </c>
      <c r="F68" s="46"/>
      <c r="G68" s="46" t="s">
        <v>62</v>
      </c>
      <c r="H68" s="122">
        <v>1</v>
      </c>
      <c r="I68" s="46"/>
      <c r="J68" s="42">
        <v>4500000</v>
      </c>
      <c r="K68" s="42">
        <f t="shared" si="5"/>
        <v>818181.81818181823</v>
      </c>
      <c r="L68" s="48">
        <v>1</v>
      </c>
      <c r="M68" s="48">
        <v>0</v>
      </c>
      <c r="N68" s="122" t="s">
        <v>40</v>
      </c>
      <c r="O68" s="122" t="s">
        <v>65</v>
      </c>
      <c r="P68" s="47">
        <v>44013</v>
      </c>
      <c r="Q68" s="47">
        <v>44075</v>
      </c>
      <c r="R68" s="46" t="s">
        <v>66</v>
      </c>
      <c r="S68" s="46"/>
      <c r="T68" s="46" t="s">
        <v>42</v>
      </c>
      <c r="U68" s="105"/>
      <c r="V68" s="106"/>
      <c r="W68" s="106">
        <f t="shared" si="8"/>
        <v>0</v>
      </c>
      <c r="X68" s="106"/>
      <c r="Y68" s="106">
        <f t="shared" si="9"/>
        <v>0</v>
      </c>
      <c r="Z68" s="107"/>
      <c r="AA68" s="46"/>
      <c r="AB68" s="107"/>
    </row>
    <row r="69" spans="2:28" s="108" customFormat="1" ht="45">
      <c r="B69" s="103" t="s">
        <v>149</v>
      </c>
      <c r="C69" s="96" t="s">
        <v>36</v>
      </c>
      <c r="D69" s="122" t="s">
        <v>93</v>
      </c>
      <c r="E69" s="46" t="s">
        <v>150</v>
      </c>
      <c r="F69" s="46"/>
      <c r="G69" s="46" t="s">
        <v>62</v>
      </c>
      <c r="H69" s="122">
        <v>1</v>
      </c>
      <c r="I69" s="46"/>
      <c r="J69" s="42">
        <v>6500000</v>
      </c>
      <c r="K69" s="42">
        <f t="shared" si="5"/>
        <v>1181818.1818181819</v>
      </c>
      <c r="L69" s="48">
        <v>1</v>
      </c>
      <c r="M69" s="48">
        <v>0</v>
      </c>
      <c r="N69" s="122" t="s">
        <v>40</v>
      </c>
      <c r="O69" s="122" t="s">
        <v>65</v>
      </c>
      <c r="P69" s="47">
        <v>44044</v>
      </c>
      <c r="Q69" s="47">
        <v>44105</v>
      </c>
      <c r="R69" s="46" t="s">
        <v>66</v>
      </c>
      <c r="S69" s="46"/>
      <c r="T69" s="46" t="s">
        <v>42</v>
      </c>
      <c r="U69" s="105"/>
      <c r="V69" s="106"/>
      <c r="W69" s="106">
        <f t="shared" si="8"/>
        <v>0</v>
      </c>
      <c r="X69" s="106"/>
      <c r="Y69" s="106">
        <f t="shared" si="9"/>
        <v>0</v>
      </c>
      <c r="Z69" s="107"/>
      <c r="AA69" s="46"/>
      <c r="AB69" s="107"/>
    </row>
    <row r="70" spans="2:28" s="108" customFormat="1" ht="30">
      <c r="B70" s="103" t="s">
        <v>151</v>
      </c>
      <c r="C70" s="96" t="s">
        <v>36</v>
      </c>
      <c r="D70" s="90" t="s">
        <v>136</v>
      </c>
      <c r="E70" s="46" t="s">
        <v>152</v>
      </c>
      <c r="F70" s="46"/>
      <c r="G70" s="46" t="s">
        <v>62</v>
      </c>
      <c r="H70" s="122">
        <v>1</v>
      </c>
      <c r="I70" s="46"/>
      <c r="J70" s="42">
        <v>700000</v>
      </c>
      <c r="K70" s="42">
        <f t="shared" si="5"/>
        <v>127272.72727272728</v>
      </c>
      <c r="L70" s="48">
        <v>1</v>
      </c>
      <c r="M70" s="48">
        <v>0</v>
      </c>
      <c r="N70" s="122" t="s">
        <v>143</v>
      </c>
      <c r="O70" s="122" t="s">
        <v>65</v>
      </c>
      <c r="P70" s="47">
        <v>44044</v>
      </c>
      <c r="Q70" s="47">
        <v>44105</v>
      </c>
      <c r="R70" s="46" t="s">
        <v>66</v>
      </c>
      <c r="S70" s="46"/>
      <c r="T70" s="46" t="s">
        <v>42</v>
      </c>
      <c r="U70" s="105"/>
      <c r="V70" s="106"/>
      <c r="W70" s="106">
        <f t="shared" si="8"/>
        <v>0</v>
      </c>
      <c r="X70" s="106"/>
      <c r="Y70" s="106">
        <f t="shared" si="9"/>
        <v>0</v>
      </c>
      <c r="Z70" s="107"/>
      <c r="AA70" s="46"/>
      <c r="AB70" s="107"/>
    </row>
    <row r="71" spans="2:28" s="108" customFormat="1" ht="45">
      <c r="B71" s="98" t="s">
        <v>153</v>
      </c>
      <c r="C71" s="96" t="s">
        <v>36</v>
      </c>
      <c r="D71" s="122" t="s">
        <v>37</v>
      </c>
      <c r="E71" s="66" t="s">
        <v>154</v>
      </c>
      <c r="F71" s="46"/>
      <c r="G71" s="46" t="s">
        <v>62</v>
      </c>
      <c r="H71" s="122">
        <v>1</v>
      </c>
      <c r="I71" s="46"/>
      <c r="J71" s="42">
        <v>13000000</v>
      </c>
      <c r="K71" s="42">
        <f t="shared" si="5"/>
        <v>2363636.3636363638</v>
      </c>
      <c r="L71" s="48">
        <v>1</v>
      </c>
      <c r="M71" s="48">
        <v>0</v>
      </c>
      <c r="N71" s="122" t="s">
        <v>40</v>
      </c>
      <c r="O71" s="122" t="s">
        <v>65</v>
      </c>
      <c r="P71" s="47">
        <v>44100</v>
      </c>
      <c r="Q71" s="47">
        <v>44105</v>
      </c>
      <c r="R71" s="46" t="s">
        <v>123</v>
      </c>
      <c r="S71" s="46"/>
      <c r="T71" s="46" t="s">
        <v>42</v>
      </c>
      <c r="U71" s="105"/>
      <c r="V71" s="106">
        <v>11</v>
      </c>
      <c r="W71" s="106">
        <f t="shared" si="8"/>
        <v>330</v>
      </c>
      <c r="X71" s="106">
        <v>7</v>
      </c>
      <c r="Y71" s="106">
        <f t="shared" si="9"/>
        <v>210</v>
      </c>
      <c r="Z71" s="107"/>
      <c r="AA71" s="46" t="s">
        <v>155</v>
      </c>
      <c r="AB71" s="107"/>
    </row>
    <row r="72" spans="2:28" s="108" customFormat="1" ht="30">
      <c r="B72" s="98" t="s">
        <v>156</v>
      </c>
      <c r="C72" s="96" t="s">
        <v>36</v>
      </c>
      <c r="D72" s="122" t="s">
        <v>157</v>
      </c>
      <c r="E72" s="46" t="s">
        <v>158</v>
      </c>
      <c r="F72" s="46"/>
      <c r="G72" s="46" t="s">
        <v>62</v>
      </c>
      <c r="H72" s="122">
        <v>1</v>
      </c>
      <c r="I72" s="46"/>
      <c r="J72" s="42">
        <v>80000</v>
      </c>
      <c r="K72" s="42">
        <f t="shared" si="5"/>
        <v>14545.454545454546</v>
      </c>
      <c r="L72" s="48">
        <v>1</v>
      </c>
      <c r="M72" s="48">
        <v>0</v>
      </c>
      <c r="N72" s="122" t="s">
        <v>159</v>
      </c>
      <c r="O72" s="122" t="s">
        <v>65</v>
      </c>
      <c r="P72" s="47">
        <v>44044</v>
      </c>
      <c r="Q72" s="47">
        <v>44105</v>
      </c>
      <c r="R72" s="46" t="s">
        <v>66</v>
      </c>
      <c r="S72" s="46"/>
      <c r="T72" s="46" t="s">
        <v>42</v>
      </c>
      <c r="U72" s="105"/>
      <c r="V72" s="106">
        <v>6</v>
      </c>
      <c r="W72" s="106">
        <f t="shared" si="8"/>
        <v>180</v>
      </c>
      <c r="X72" s="106">
        <v>7</v>
      </c>
      <c r="Y72" s="106">
        <f t="shared" si="9"/>
        <v>210</v>
      </c>
      <c r="Z72" s="107"/>
      <c r="AA72" s="46" t="s">
        <v>88</v>
      </c>
      <c r="AB72" s="107"/>
    </row>
    <row r="73" spans="2:28" s="108" customFormat="1" ht="60">
      <c r="B73" s="98" t="s">
        <v>160</v>
      </c>
      <c r="C73" s="96" t="s">
        <v>36</v>
      </c>
      <c r="D73" s="122" t="s">
        <v>93</v>
      </c>
      <c r="E73" s="46" t="s">
        <v>161</v>
      </c>
      <c r="F73" s="46"/>
      <c r="G73" s="46" t="s">
        <v>62</v>
      </c>
      <c r="H73" s="122">
        <v>1</v>
      </c>
      <c r="I73" s="46"/>
      <c r="J73" s="42">
        <v>3600000</v>
      </c>
      <c r="K73" s="42">
        <f t="shared" ref="K73:K93" si="10">J73/$T$1</f>
        <v>654545.45454545459</v>
      </c>
      <c r="L73" s="48">
        <v>1</v>
      </c>
      <c r="M73" s="48">
        <v>0</v>
      </c>
      <c r="N73" s="122" t="s">
        <v>40</v>
      </c>
      <c r="O73" s="122" t="s">
        <v>65</v>
      </c>
      <c r="P73" s="47">
        <v>44013</v>
      </c>
      <c r="Q73" s="47">
        <v>44075</v>
      </c>
      <c r="R73" s="46" t="s">
        <v>66</v>
      </c>
      <c r="S73" s="46"/>
      <c r="T73" s="46" t="s">
        <v>51</v>
      </c>
      <c r="U73" s="105"/>
      <c r="V73" s="106">
        <v>36</v>
      </c>
      <c r="W73" s="106">
        <f t="shared" si="8"/>
        <v>1080</v>
      </c>
      <c r="X73" s="106">
        <v>7</v>
      </c>
      <c r="Y73" s="106">
        <f t="shared" si="9"/>
        <v>210</v>
      </c>
      <c r="Z73" s="107"/>
      <c r="AA73" s="46"/>
      <c r="AB73" s="107"/>
    </row>
    <row r="74" spans="2:28" s="108" customFormat="1" ht="30">
      <c r="B74" s="98" t="s">
        <v>162</v>
      </c>
      <c r="C74" s="96" t="s">
        <v>36</v>
      </c>
      <c r="D74" s="122" t="s">
        <v>93</v>
      </c>
      <c r="E74" s="46" t="s">
        <v>163</v>
      </c>
      <c r="F74" s="46"/>
      <c r="G74" s="46" t="s">
        <v>62</v>
      </c>
      <c r="H74" s="122">
        <v>1</v>
      </c>
      <c r="I74" s="46"/>
      <c r="J74" s="42">
        <v>4894000</v>
      </c>
      <c r="K74" s="42">
        <f t="shared" si="10"/>
        <v>889818.18181818177</v>
      </c>
      <c r="L74" s="48">
        <v>1</v>
      </c>
      <c r="M74" s="48">
        <v>0</v>
      </c>
      <c r="N74" s="122" t="s">
        <v>47</v>
      </c>
      <c r="O74" s="122" t="s">
        <v>65</v>
      </c>
      <c r="P74" s="47">
        <v>44100</v>
      </c>
      <c r="Q74" s="47">
        <v>44310</v>
      </c>
      <c r="R74" s="46" t="s">
        <v>66</v>
      </c>
      <c r="S74" s="46"/>
      <c r="T74" s="46" t="s">
        <v>51</v>
      </c>
      <c r="U74" s="105"/>
      <c r="V74" s="106">
        <v>11</v>
      </c>
      <c r="W74" s="106">
        <f t="shared" si="8"/>
        <v>330</v>
      </c>
      <c r="X74" s="106">
        <v>7</v>
      </c>
      <c r="Y74" s="106">
        <f t="shared" si="9"/>
        <v>210</v>
      </c>
      <c r="Z74" s="107"/>
      <c r="AA74" s="46"/>
      <c r="AB74" s="107"/>
    </row>
    <row r="75" spans="2:28" s="108" customFormat="1" ht="45">
      <c r="B75" s="98" t="s">
        <v>164</v>
      </c>
      <c r="C75" s="96" t="s">
        <v>36</v>
      </c>
      <c r="D75" s="122" t="s">
        <v>93</v>
      </c>
      <c r="E75" s="46" t="s">
        <v>165</v>
      </c>
      <c r="F75" s="46"/>
      <c r="G75" s="46" t="s">
        <v>62</v>
      </c>
      <c r="H75" s="122">
        <v>1</v>
      </c>
      <c r="I75" s="46"/>
      <c r="J75" s="42">
        <v>500000</v>
      </c>
      <c r="K75" s="42">
        <f t="shared" si="10"/>
        <v>90909.090909090912</v>
      </c>
      <c r="L75" s="48">
        <v>1</v>
      </c>
      <c r="M75" s="48">
        <v>0</v>
      </c>
      <c r="N75" s="122" t="s">
        <v>47</v>
      </c>
      <c r="O75" s="122" t="s">
        <v>65</v>
      </c>
      <c r="P75" s="47">
        <v>44166</v>
      </c>
      <c r="Q75" s="47">
        <v>44228</v>
      </c>
      <c r="R75" s="46" t="s">
        <v>66</v>
      </c>
      <c r="S75" s="46"/>
      <c r="T75" s="46" t="s">
        <v>42</v>
      </c>
      <c r="U75" s="105"/>
      <c r="V75" s="106"/>
      <c r="W75" s="106"/>
      <c r="X75" s="106"/>
      <c r="Y75" s="106"/>
      <c r="Z75" s="107"/>
      <c r="AA75" s="46"/>
      <c r="AB75" s="107"/>
    </row>
    <row r="76" spans="2:28" s="108" customFormat="1" ht="30">
      <c r="B76" s="98" t="s">
        <v>166</v>
      </c>
      <c r="C76" s="96" t="s">
        <v>36</v>
      </c>
      <c r="D76" s="122" t="s">
        <v>93</v>
      </c>
      <c r="E76" s="46" t="s">
        <v>167</v>
      </c>
      <c r="F76" s="46"/>
      <c r="G76" s="46" t="s">
        <v>62</v>
      </c>
      <c r="H76" s="122">
        <v>1</v>
      </c>
      <c r="I76" s="46"/>
      <c r="J76" s="42">
        <v>2500000</v>
      </c>
      <c r="K76" s="42">
        <f t="shared" si="10"/>
        <v>454545.45454545453</v>
      </c>
      <c r="L76" s="48">
        <v>1</v>
      </c>
      <c r="M76" s="48">
        <v>0</v>
      </c>
      <c r="N76" s="122" t="s">
        <v>47</v>
      </c>
      <c r="O76" s="122" t="s">
        <v>65</v>
      </c>
      <c r="P76" s="47">
        <v>44136</v>
      </c>
      <c r="Q76" s="47">
        <v>44317</v>
      </c>
      <c r="R76" s="46" t="s">
        <v>66</v>
      </c>
      <c r="S76" s="46"/>
      <c r="T76" s="46" t="s">
        <v>42</v>
      </c>
      <c r="U76" s="105"/>
      <c r="V76" s="106">
        <v>8</v>
      </c>
      <c r="W76" s="106">
        <f t="shared" si="8"/>
        <v>240</v>
      </c>
      <c r="X76" s="106">
        <v>7</v>
      </c>
      <c r="Y76" s="106">
        <f t="shared" si="9"/>
        <v>210</v>
      </c>
      <c r="Z76" s="107"/>
      <c r="AA76" s="46"/>
      <c r="AB76" s="107"/>
    </row>
    <row r="77" spans="2:28" ht="15" hidden="1">
      <c r="B77" s="40" t="s">
        <v>168</v>
      </c>
      <c r="C77" s="40"/>
      <c r="D77" s="35"/>
      <c r="E77" s="35"/>
      <c r="F77" s="35"/>
      <c r="G77" s="35"/>
      <c r="H77" s="121"/>
      <c r="I77" s="35"/>
      <c r="J77" s="39"/>
      <c r="K77" s="39">
        <f t="shared" si="10"/>
        <v>0</v>
      </c>
      <c r="L77" s="38"/>
      <c r="M77" s="38"/>
      <c r="N77" s="35"/>
      <c r="O77" s="35"/>
      <c r="P77" s="36">
        <f t="shared" ref="P77:P93" si="11">$V$1+W77</f>
        <v>43770</v>
      </c>
      <c r="Q77" s="36">
        <f t="shared" ref="Q77:Q93" si="12">P77+Y77</f>
        <v>43770</v>
      </c>
      <c r="R77" s="35"/>
      <c r="S77" s="35"/>
      <c r="T77" s="35" t="s">
        <v>51</v>
      </c>
      <c r="W77" s="2">
        <f t="shared" si="8"/>
        <v>0</v>
      </c>
      <c r="Y77" s="2">
        <f t="shared" si="9"/>
        <v>0</v>
      </c>
    </row>
    <row r="78" spans="2:28" ht="15" hidden="1">
      <c r="B78" s="40" t="s">
        <v>169</v>
      </c>
      <c r="C78" s="40"/>
      <c r="D78" s="35"/>
      <c r="E78" s="35"/>
      <c r="F78" s="35"/>
      <c r="G78" s="35"/>
      <c r="H78" s="121"/>
      <c r="I78" s="35"/>
      <c r="J78" s="39"/>
      <c r="K78" s="39">
        <f t="shared" si="10"/>
        <v>0</v>
      </c>
      <c r="L78" s="38"/>
      <c r="M78" s="38"/>
      <c r="N78" s="35"/>
      <c r="O78" s="35"/>
      <c r="P78" s="36">
        <f t="shared" si="11"/>
        <v>43770</v>
      </c>
      <c r="Q78" s="36">
        <f t="shared" si="12"/>
        <v>43770</v>
      </c>
      <c r="R78" s="35"/>
      <c r="S78" s="35"/>
      <c r="T78" s="35" t="s">
        <v>51</v>
      </c>
      <c r="W78" s="2">
        <f t="shared" si="8"/>
        <v>0</v>
      </c>
      <c r="Y78" s="2">
        <f t="shared" si="9"/>
        <v>0</v>
      </c>
    </row>
    <row r="79" spans="2:28" ht="15" hidden="1">
      <c r="B79" s="40" t="s">
        <v>170</v>
      </c>
      <c r="C79" s="40"/>
      <c r="D79" s="35"/>
      <c r="E79" s="35"/>
      <c r="F79" s="35"/>
      <c r="G79" s="35"/>
      <c r="H79" s="121"/>
      <c r="I79" s="35"/>
      <c r="J79" s="39"/>
      <c r="K79" s="39">
        <f t="shared" si="10"/>
        <v>0</v>
      </c>
      <c r="L79" s="38"/>
      <c r="M79" s="38"/>
      <c r="N79" s="35"/>
      <c r="O79" s="35"/>
      <c r="P79" s="36">
        <f t="shared" si="11"/>
        <v>43770</v>
      </c>
      <c r="Q79" s="36">
        <f t="shared" si="12"/>
        <v>43770</v>
      </c>
      <c r="R79" s="35"/>
      <c r="S79" s="35"/>
      <c r="T79" s="35" t="s">
        <v>51</v>
      </c>
      <c r="W79" s="2">
        <f t="shared" si="8"/>
        <v>0</v>
      </c>
      <c r="Y79" s="2">
        <f t="shared" si="9"/>
        <v>0</v>
      </c>
    </row>
    <row r="80" spans="2:28" ht="15" hidden="1">
      <c r="B80" s="40" t="s">
        <v>171</v>
      </c>
      <c r="C80" s="40"/>
      <c r="D80" s="35"/>
      <c r="E80" s="35"/>
      <c r="F80" s="35"/>
      <c r="G80" s="35"/>
      <c r="H80" s="121"/>
      <c r="I80" s="35"/>
      <c r="J80" s="39"/>
      <c r="K80" s="39">
        <f t="shared" si="10"/>
        <v>0</v>
      </c>
      <c r="L80" s="38"/>
      <c r="M80" s="38"/>
      <c r="N80" s="35"/>
      <c r="O80" s="35"/>
      <c r="P80" s="36">
        <f t="shared" si="11"/>
        <v>43770</v>
      </c>
      <c r="Q80" s="36">
        <f t="shared" si="12"/>
        <v>43770</v>
      </c>
      <c r="R80" s="35"/>
      <c r="S80" s="35"/>
      <c r="T80" s="35" t="s">
        <v>51</v>
      </c>
      <c r="W80" s="2">
        <f t="shared" si="8"/>
        <v>0</v>
      </c>
      <c r="Y80" s="2">
        <f t="shared" si="9"/>
        <v>0</v>
      </c>
    </row>
    <row r="81" spans="2:25" ht="15" hidden="1">
      <c r="B81" s="40" t="s">
        <v>172</v>
      </c>
      <c r="C81" s="40"/>
      <c r="D81" s="35"/>
      <c r="E81" s="35"/>
      <c r="F81" s="35"/>
      <c r="G81" s="35"/>
      <c r="H81" s="121"/>
      <c r="I81" s="35"/>
      <c r="J81" s="39"/>
      <c r="K81" s="39">
        <f t="shared" si="10"/>
        <v>0</v>
      </c>
      <c r="L81" s="38"/>
      <c r="M81" s="38"/>
      <c r="N81" s="35"/>
      <c r="O81" s="35"/>
      <c r="P81" s="36">
        <f t="shared" si="11"/>
        <v>43770</v>
      </c>
      <c r="Q81" s="36">
        <f t="shared" si="12"/>
        <v>43770</v>
      </c>
      <c r="R81" s="35"/>
      <c r="S81" s="35"/>
      <c r="T81" s="35" t="s">
        <v>51</v>
      </c>
      <c r="W81" s="2">
        <f t="shared" si="8"/>
        <v>0</v>
      </c>
      <c r="Y81" s="2">
        <f t="shared" si="9"/>
        <v>0</v>
      </c>
    </row>
    <row r="82" spans="2:25" ht="15" hidden="1">
      <c r="B82" s="40" t="s">
        <v>173</v>
      </c>
      <c r="C82" s="40"/>
      <c r="D82" s="35"/>
      <c r="E82" s="35"/>
      <c r="F82" s="35"/>
      <c r="G82" s="35"/>
      <c r="H82" s="121"/>
      <c r="I82" s="35"/>
      <c r="J82" s="39"/>
      <c r="K82" s="39">
        <f t="shared" si="10"/>
        <v>0</v>
      </c>
      <c r="L82" s="38"/>
      <c r="M82" s="38"/>
      <c r="N82" s="35"/>
      <c r="O82" s="35"/>
      <c r="P82" s="36">
        <f t="shared" si="11"/>
        <v>43770</v>
      </c>
      <c r="Q82" s="36">
        <f t="shared" si="12"/>
        <v>43770</v>
      </c>
      <c r="R82" s="35"/>
      <c r="S82" s="35"/>
      <c r="T82" s="35" t="s">
        <v>51</v>
      </c>
      <c r="W82" s="2">
        <f t="shared" si="8"/>
        <v>0</v>
      </c>
      <c r="Y82" s="2">
        <f t="shared" si="9"/>
        <v>0</v>
      </c>
    </row>
    <row r="83" spans="2:25" ht="15" hidden="1">
      <c r="B83" s="40" t="s">
        <v>174</v>
      </c>
      <c r="C83" s="40"/>
      <c r="D83" s="35"/>
      <c r="E83" s="35"/>
      <c r="F83" s="35"/>
      <c r="G83" s="35"/>
      <c r="H83" s="121"/>
      <c r="I83" s="35"/>
      <c r="J83" s="39"/>
      <c r="K83" s="39">
        <f t="shared" si="10"/>
        <v>0</v>
      </c>
      <c r="L83" s="38"/>
      <c r="M83" s="38"/>
      <c r="N83" s="35"/>
      <c r="O83" s="35"/>
      <c r="P83" s="36">
        <f t="shared" si="11"/>
        <v>43770</v>
      </c>
      <c r="Q83" s="36">
        <f t="shared" si="12"/>
        <v>43770</v>
      </c>
      <c r="R83" s="35"/>
      <c r="S83" s="35"/>
      <c r="T83" s="35" t="s">
        <v>51</v>
      </c>
      <c r="W83" s="2">
        <f t="shared" si="8"/>
        <v>0</v>
      </c>
      <c r="Y83" s="2">
        <f t="shared" si="9"/>
        <v>0</v>
      </c>
    </row>
    <row r="84" spans="2:25" ht="15" hidden="1">
      <c r="B84" s="40" t="s">
        <v>175</v>
      </c>
      <c r="C84" s="40"/>
      <c r="D84" s="35"/>
      <c r="E84" s="35"/>
      <c r="F84" s="35"/>
      <c r="G84" s="35"/>
      <c r="H84" s="121"/>
      <c r="I84" s="35"/>
      <c r="J84" s="39"/>
      <c r="K84" s="39">
        <f t="shared" si="10"/>
        <v>0</v>
      </c>
      <c r="L84" s="38"/>
      <c r="M84" s="38"/>
      <c r="N84" s="35"/>
      <c r="O84" s="35"/>
      <c r="P84" s="36">
        <f t="shared" si="11"/>
        <v>43770</v>
      </c>
      <c r="Q84" s="36">
        <f t="shared" si="12"/>
        <v>43770</v>
      </c>
      <c r="R84" s="35"/>
      <c r="S84" s="35"/>
      <c r="T84" s="35" t="s">
        <v>51</v>
      </c>
      <c r="W84" s="2">
        <f t="shared" si="8"/>
        <v>0</v>
      </c>
      <c r="Y84" s="2">
        <f t="shared" si="9"/>
        <v>0</v>
      </c>
    </row>
    <row r="85" spans="2:25" ht="15" hidden="1">
      <c r="B85" s="40" t="s">
        <v>176</v>
      </c>
      <c r="C85" s="40"/>
      <c r="D85" s="35"/>
      <c r="E85" s="35"/>
      <c r="F85" s="35"/>
      <c r="G85" s="35"/>
      <c r="H85" s="121"/>
      <c r="I85" s="35"/>
      <c r="J85" s="39"/>
      <c r="K85" s="39">
        <f t="shared" si="10"/>
        <v>0</v>
      </c>
      <c r="L85" s="38"/>
      <c r="M85" s="38"/>
      <c r="N85" s="35"/>
      <c r="O85" s="35"/>
      <c r="P85" s="36">
        <f t="shared" si="11"/>
        <v>43770</v>
      </c>
      <c r="Q85" s="36">
        <f t="shared" si="12"/>
        <v>43770</v>
      </c>
      <c r="R85" s="35"/>
      <c r="S85" s="35"/>
      <c r="T85" s="35" t="s">
        <v>51</v>
      </c>
      <c r="W85" s="2">
        <f t="shared" si="8"/>
        <v>0</v>
      </c>
      <c r="Y85" s="2">
        <f t="shared" si="9"/>
        <v>0</v>
      </c>
    </row>
    <row r="86" spans="2:25" ht="15" hidden="1">
      <c r="B86" s="40" t="s">
        <v>177</v>
      </c>
      <c r="C86" s="40"/>
      <c r="D86" s="35"/>
      <c r="E86" s="35"/>
      <c r="F86" s="35"/>
      <c r="G86" s="35"/>
      <c r="H86" s="121"/>
      <c r="I86" s="35"/>
      <c r="J86" s="39"/>
      <c r="K86" s="39">
        <f t="shared" si="10"/>
        <v>0</v>
      </c>
      <c r="L86" s="38"/>
      <c r="M86" s="38"/>
      <c r="N86" s="35"/>
      <c r="O86" s="35"/>
      <c r="P86" s="36">
        <f t="shared" si="11"/>
        <v>43770</v>
      </c>
      <c r="Q86" s="36">
        <f t="shared" si="12"/>
        <v>43770</v>
      </c>
      <c r="R86" s="35"/>
      <c r="S86" s="35"/>
      <c r="T86" s="35" t="s">
        <v>51</v>
      </c>
      <c r="W86" s="2">
        <f t="shared" si="8"/>
        <v>0</v>
      </c>
      <c r="Y86" s="2">
        <f t="shared" si="9"/>
        <v>0</v>
      </c>
    </row>
    <row r="87" spans="2:25" ht="15" hidden="1">
      <c r="B87" s="40" t="s">
        <v>178</v>
      </c>
      <c r="C87" s="40"/>
      <c r="D87" s="35"/>
      <c r="E87" s="35"/>
      <c r="F87" s="35"/>
      <c r="G87" s="35"/>
      <c r="H87" s="121"/>
      <c r="I87" s="35"/>
      <c r="J87" s="39"/>
      <c r="K87" s="39">
        <f t="shared" si="10"/>
        <v>0</v>
      </c>
      <c r="L87" s="38"/>
      <c r="M87" s="38"/>
      <c r="N87" s="35"/>
      <c r="O87" s="35"/>
      <c r="P87" s="36">
        <f t="shared" si="11"/>
        <v>43770</v>
      </c>
      <c r="Q87" s="36">
        <f t="shared" si="12"/>
        <v>43770</v>
      </c>
      <c r="R87" s="35"/>
      <c r="S87" s="35"/>
      <c r="T87" s="35" t="s">
        <v>51</v>
      </c>
      <c r="W87" s="2">
        <f t="shared" si="8"/>
        <v>0</v>
      </c>
      <c r="Y87" s="2">
        <f t="shared" si="9"/>
        <v>0</v>
      </c>
    </row>
    <row r="88" spans="2:25" ht="15" hidden="1">
      <c r="B88" s="40" t="s">
        <v>179</v>
      </c>
      <c r="C88" s="40"/>
      <c r="D88" s="35"/>
      <c r="E88" s="35"/>
      <c r="F88" s="35"/>
      <c r="G88" s="35"/>
      <c r="H88" s="121"/>
      <c r="I88" s="35"/>
      <c r="J88" s="39"/>
      <c r="K88" s="39">
        <f t="shared" si="10"/>
        <v>0</v>
      </c>
      <c r="L88" s="38"/>
      <c r="M88" s="38"/>
      <c r="N88" s="35"/>
      <c r="O88" s="35"/>
      <c r="P88" s="36">
        <f t="shared" si="11"/>
        <v>43770</v>
      </c>
      <c r="Q88" s="36">
        <f t="shared" si="12"/>
        <v>43770</v>
      </c>
      <c r="R88" s="35"/>
      <c r="S88" s="35"/>
      <c r="T88" s="35" t="s">
        <v>51</v>
      </c>
      <c r="W88" s="2">
        <f t="shared" si="8"/>
        <v>0</v>
      </c>
      <c r="Y88" s="2">
        <f t="shared" si="9"/>
        <v>0</v>
      </c>
    </row>
    <row r="89" spans="2:25" ht="15" hidden="1">
      <c r="B89" s="40" t="s">
        <v>180</v>
      </c>
      <c r="C89" s="40"/>
      <c r="D89" s="35"/>
      <c r="E89" s="35"/>
      <c r="F89" s="35"/>
      <c r="G89" s="35"/>
      <c r="H89" s="121"/>
      <c r="I89" s="35"/>
      <c r="J89" s="39"/>
      <c r="K89" s="39">
        <f t="shared" si="10"/>
        <v>0</v>
      </c>
      <c r="L89" s="38"/>
      <c r="M89" s="38"/>
      <c r="N89" s="35"/>
      <c r="O89" s="35"/>
      <c r="P89" s="36">
        <f t="shared" si="11"/>
        <v>43770</v>
      </c>
      <c r="Q89" s="36">
        <f t="shared" si="12"/>
        <v>43770</v>
      </c>
      <c r="R89" s="35"/>
      <c r="S89" s="35"/>
      <c r="T89" s="35" t="s">
        <v>51</v>
      </c>
      <c r="W89" s="2">
        <f t="shared" si="8"/>
        <v>0</v>
      </c>
      <c r="Y89" s="2">
        <f t="shared" si="9"/>
        <v>0</v>
      </c>
    </row>
    <row r="90" spans="2:25" ht="15" hidden="1">
      <c r="B90" s="40" t="s">
        <v>181</v>
      </c>
      <c r="C90" s="40"/>
      <c r="D90" s="35"/>
      <c r="E90" s="35"/>
      <c r="F90" s="35"/>
      <c r="G90" s="35"/>
      <c r="H90" s="121"/>
      <c r="I90" s="35"/>
      <c r="J90" s="39"/>
      <c r="K90" s="39">
        <f t="shared" si="10"/>
        <v>0</v>
      </c>
      <c r="L90" s="38"/>
      <c r="M90" s="38"/>
      <c r="N90" s="35"/>
      <c r="O90" s="35"/>
      <c r="P90" s="36">
        <f t="shared" si="11"/>
        <v>43770</v>
      </c>
      <c r="Q90" s="36">
        <f t="shared" si="12"/>
        <v>43770</v>
      </c>
      <c r="R90" s="35"/>
      <c r="S90" s="35"/>
      <c r="T90" s="35" t="s">
        <v>51</v>
      </c>
      <c r="W90" s="2">
        <f t="shared" si="8"/>
        <v>0</v>
      </c>
      <c r="Y90" s="2">
        <f t="shared" si="9"/>
        <v>0</v>
      </c>
    </row>
    <row r="91" spans="2:25" ht="15" hidden="1">
      <c r="B91" s="40" t="s">
        <v>182</v>
      </c>
      <c r="C91" s="40"/>
      <c r="D91" s="35"/>
      <c r="E91" s="35"/>
      <c r="F91" s="35"/>
      <c r="G91" s="35"/>
      <c r="H91" s="121"/>
      <c r="I91" s="35"/>
      <c r="J91" s="39"/>
      <c r="K91" s="39">
        <f t="shared" si="10"/>
        <v>0</v>
      </c>
      <c r="L91" s="38"/>
      <c r="M91" s="38"/>
      <c r="N91" s="35"/>
      <c r="O91" s="35"/>
      <c r="P91" s="36">
        <f t="shared" si="11"/>
        <v>43770</v>
      </c>
      <c r="Q91" s="36">
        <f t="shared" si="12"/>
        <v>43770</v>
      </c>
      <c r="R91" s="35"/>
      <c r="S91" s="35"/>
      <c r="T91" s="35" t="s">
        <v>51</v>
      </c>
      <c r="W91" s="2">
        <f t="shared" si="8"/>
        <v>0</v>
      </c>
      <c r="Y91" s="2">
        <f t="shared" si="9"/>
        <v>0</v>
      </c>
    </row>
    <row r="92" spans="2:25" ht="15" hidden="1">
      <c r="B92" s="40" t="s">
        <v>183</v>
      </c>
      <c r="C92" s="40"/>
      <c r="D92" s="35"/>
      <c r="E92" s="35"/>
      <c r="F92" s="35"/>
      <c r="G92" s="35"/>
      <c r="H92" s="121"/>
      <c r="I92" s="35"/>
      <c r="J92" s="39"/>
      <c r="K92" s="39">
        <f t="shared" si="10"/>
        <v>0</v>
      </c>
      <c r="L92" s="38"/>
      <c r="M92" s="38"/>
      <c r="N92" s="35"/>
      <c r="O92" s="35"/>
      <c r="P92" s="36">
        <f t="shared" si="11"/>
        <v>43770</v>
      </c>
      <c r="Q92" s="36">
        <f t="shared" si="12"/>
        <v>43770</v>
      </c>
      <c r="R92" s="35"/>
      <c r="S92" s="35"/>
      <c r="T92" s="35" t="s">
        <v>51</v>
      </c>
      <c r="W92" s="2">
        <f t="shared" si="8"/>
        <v>0</v>
      </c>
      <c r="Y92" s="2">
        <f t="shared" si="9"/>
        <v>0</v>
      </c>
    </row>
    <row r="93" spans="2:25" s="44" customFormat="1" ht="15" hidden="1">
      <c r="B93" s="49" t="s">
        <v>149</v>
      </c>
      <c r="C93" s="40"/>
      <c r="D93" s="35"/>
      <c r="E93" s="35"/>
      <c r="F93" s="35"/>
      <c r="G93" s="35"/>
      <c r="H93" s="121"/>
      <c r="I93" s="35"/>
      <c r="J93" s="39"/>
      <c r="K93" s="39">
        <f t="shared" si="10"/>
        <v>0</v>
      </c>
      <c r="L93" s="38"/>
      <c r="M93" s="38"/>
      <c r="N93" s="35"/>
      <c r="O93" s="35"/>
      <c r="P93" s="36">
        <f t="shared" si="11"/>
        <v>43770</v>
      </c>
      <c r="Q93" s="36">
        <f t="shared" si="12"/>
        <v>43770</v>
      </c>
      <c r="R93" s="35"/>
      <c r="S93" s="35"/>
      <c r="T93" s="35" t="s">
        <v>51</v>
      </c>
      <c r="V93" s="45"/>
      <c r="W93" s="45"/>
      <c r="X93" s="45"/>
      <c r="Y93" s="45"/>
    </row>
    <row r="94" spans="2:25" ht="15">
      <c r="B94" s="34"/>
      <c r="C94" s="34"/>
      <c r="D94" s="28"/>
      <c r="E94" s="28"/>
      <c r="F94" s="28"/>
      <c r="G94" s="28"/>
      <c r="H94" s="33"/>
      <c r="I94" s="32" t="s">
        <v>52</v>
      </c>
      <c r="J94" s="88">
        <f>SUM(J41:J93)</f>
        <v>226837478</v>
      </c>
      <c r="K94" s="88">
        <f>SUM(K41:K93)</f>
        <v>41243177.81818182</v>
      </c>
      <c r="L94" s="31"/>
      <c r="M94" s="31"/>
      <c r="N94" s="28"/>
      <c r="O94" s="28"/>
      <c r="P94" s="29"/>
      <c r="Q94" s="29"/>
      <c r="R94" s="28"/>
      <c r="S94" s="28"/>
      <c r="T94" s="28"/>
      <c r="W94" s="2">
        <f>V94*30</f>
        <v>0</v>
      </c>
      <c r="Y94" s="2">
        <f>X94*30</f>
        <v>0</v>
      </c>
    </row>
    <row r="96" spans="2:25" ht="15.75" customHeight="1">
      <c r="B96" s="141" t="s">
        <v>184</v>
      </c>
      <c r="C96" s="136"/>
      <c r="D96" s="136"/>
      <c r="E96" s="136"/>
      <c r="F96" s="136"/>
      <c r="G96" s="136"/>
      <c r="H96" s="136"/>
      <c r="I96" s="136"/>
      <c r="J96" s="136"/>
      <c r="K96" s="136"/>
      <c r="L96" s="136"/>
      <c r="M96" s="136"/>
      <c r="N96" s="136"/>
      <c r="O96" s="136"/>
      <c r="P96" s="136"/>
      <c r="Q96" s="136"/>
      <c r="R96" s="136"/>
      <c r="S96" s="136"/>
      <c r="T96" s="137"/>
      <c r="W96" s="2">
        <f t="shared" ref="W96:W101" si="13">V96*30</f>
        <v>0</v>
      </c>
      <c r="Y96" s="2">
        <f t="shared" ref="Y96:Y101" si="14">X96*30</f>
        <v>0</v>
      </c>
    </row>
    <row r="97" spans="1:75" ht="15.6" customHeight="1">
      <c r="B97" s="138" t="s">
        <v>13</v>
      </c>
      <c r="C97" s="138" t="s">
        <v>14</v>
      </c>
      <c r="D97" s="138" t="s">
        <v>15</v>
      </c>
      <c r="E97" s="138" t="s">
        <v>54</v>
      </c>
      <c r="F97" s="138" t="s">
        <v>17</v>
      </c>
      <c r="G97" s="138" t="s">
        <v>18</v>
      </c>
      <c r="H97" s="138" t="s">
        <v>19</v>
      </c>
      <c r="I97" s="138" t="s">
        <v>20</v>
      </c>
      <c r="J97" s="139" t="s">
        <v>55</v>
      </c>
      <c r="K97" s="139"/>
      <c r="L97" s="139"/>
      <c r="M97" s="139"/>
      <c r="N97" s="138" t="s">
        <v>185</v>
      </c>
      <c r="O97" s="138" t="s">
        <v>56</v>
      </c>
      <c r="P97" s="140" t="s">
        <v>57</v>
      </c>
      <c r="Q97" s="140"/>
      <c r="R97" s="138" t="s">
        <v>58</v>
      </c>
      <c r="S97" s="138" t="s">
        <v>26</v>
      </c>
      <c r="T97" s="138" t="s">
        <v>27</v>
      </c>
      <c r="W97" s="2">
        <f t="shared" si="13"/>
        <v>0</v>
      </c>
      <c r="Y97" s="2">
        <f t="shared" si="14"/>
        <v>0</v>
      </c>
      <c r="AA97" s="138" t="s">
        <v>28</v>
      </c>
    </row>
    <row r="98" spans="1:75" ht="60">
      <c r="B98" s="138"/>
      <c r="C98" s="138"/>
      <c r="D98" s="138"/>
      <c r="E98" s="138"/>
      <c r="F98" s="138"/>
      <c r="G98" s="138"/>
      <c r="H98" s="138"/>
      <c r="I98" s="138"/>
      <c r="J98" s="52" t="s">
        <v>29</v>
      </c>
      <c r="K98" s="52" t="s">
        <v>30</v>
      </c>
      <c r="L98" s="51" t="s">
        <v>31</v>
      </c>
      <c r="M98" s="51" t="s">
        <v>32</v>
      </c>
      <c r="N98" s="138"/>
      <c r="O98" s="138"/>
      <c r="P98" s="118" t="s">
        <v>33</v>
      </c>
      <c r="Q98" s="118" t="s">
        <v>34</v>
      </c>
      <c r="R98" s="138"/>
      <c r="S98" s="138"/>
      <c r="T98" s="138"/>
      <c r="W98" s="2">
        <f t="shared" si="13"/>
        <v>0</v>
      </c>
      <c r="Y98" s="2">
        <f t="shared" si="14"/>
        <v>0</v>
      </c>
      <c r="AA98" s="138"/>
    </row>
    <row r="99" spans="1:75" s="107" customFormat="1" ht="73.5" customHeight="1">
      <c r="B99" s="98" t="s">
        <v>186</v>
      </c>
      <c r="C99" s="110" t="s">
        <v>36</v>
      </c>
      <c r="D99" s="90" t="s">
        <v>187</v>
      </c>
      <c r="E99" s="94" t="s">
        <v>188</v>
      </c>
      <c r="F99" s="92"/>
      <c r="G99" s="92" t="s">
        <v>62</v>
      </c>
      <c r="H99" s="90" t="s">
        <v>63</v>
      </c>
      <c r="I99" s="92"/>
      <c r="J99" s="100">
        <v>2348081</v>
      </c>
      <c r="K99" s="100">
        <f t="shared" ref="K99:K117" si="15">J99/$T$1</f>
        <v>426923.81818181818</v>
      </c>
      <c r="L99" s="93">
        <v>0</v>
      </c>
      <c r="M99" s="93">
        <v>1</v>
      </c>
      <c r="N99" s="90" t="s">
        <v>189</v>
      </c>
      <c r="O99" s="90" t="s">
        <v>65</v>
      </c>
      <c r="P99" s="47">
        <v>43983</v>
      </c>
      <c r="Q99" s="47">
        <v>44013</v>
      </c>
      <c r="R99" s="46" t="s">
        <v>66</v>
      </c>
      <c r="S99" s="92"/>
      <c r="T99" s="92" t="s">
        <v>42</v>
      </c>
      <c r="V99" s="109">
        <v>5</v>
      </c>
      <c r="W99" s="109">
        <f t="shared" si="13"/>
        <v>150</v>
      </c>
      <c r="X99" s="109">
        <v>50</v>
      </c>
      <c r="Y99" s="109">
        <f t="shared" si="14"/>
        <v>1500</v>
      </c>
      <c r="AA99" s="46" t="s">
        <v>190</v>
      </c>
    </row>
    <row r="100" spans="1:75" s="107" customFormat="1" ht="69" customHeight="1">
      <c r="B100" s="98" t="s">
        <v>191</v>
      </c>
      <c r="C100" s="110" t="s">
        <v>36</v>
      </c>
      <c r="D100" s="90" t="s">
        <v>192</v>
      </c>
      <c r="E100" s="91" t="s">
        <v>193</v>
      </c>
      <c r="F100" s="92"/>
      <c r="G100" s="92" t="s">
        <v>194</v>
      </c>
      <c r="H100" s="90" t="s">
        <v>63</v>
      </c>
      <c r="I100" s="92"/>
      <c r="J100" s="100">
        <v>59159504.520000003</v>
      </c>
      <c r="K100" s="100">
        <f t="shared" si="15"/>
        <v>10756273.549090909</v>
      </c>
      <c r="L100" s="93">
        <v>1</v>
      </c>
      <c r="M100" s="93">
        <v>0</v>
      </c>
      <c r="N100" s="90" t="s">
        <v>159</v>
      </c>
      <c r="O100" s="90" t="s">
        <v>195</v>
      </c>
      <c r="P100" s="47">
        <v>43983</v>
      </c>
      <c r="Q100" s="47">
        <v>44013</v>
      </c>
      <c r="R100" s="92"/>
      <c r="S100" s="92"/>
      <c r="T100" s="92" t="s">
        <v>42</v>
      </c>
      <c r="U100" s="111"/>
      <c r="V100" s="112">
        <v>6</v>
      </c>
      <c r="W100" s="106">
        <f t="shared" si="13"/>
        <v>180</v>
      </c>
      <c r="X100" s="106">
        <v>50</v>
      </c>
      <c r="Y100" s="106">
        <f t="shared" si="14"/>
        <v>1500</v>
      </c>
      <c r="AA100" s="46"/>
    </row>
    <row r="101" spans="1:75" s="108" customFormat="1" ht="60" customHeight="1">
      <c r="A101" s="107"/>
      <c r="B101" s="98" t="s">
        <v>196</v>
      </c>
      <c r="C101" s="110" t="s">
        <v>36</v>
      </c>
      <c r="D101" s="90" t="s">
        <v>197</v>
      </c>
      <c r="E101" s="91" t="s">
        <v>198</v>
      </c>
      <c r="F101" s="91"/>
      <c r="G101" s="92" t="s">
        <v>62</v>
      </c>
      <c r="H101" s="90">
        <v>30</v>
      </c>
      <c r="I101" s="92"/>
      <c r="J101" s="100">
        <v>4400000</v>
      </c>
      <c r="K101" s="100">
        <f t="shared" si="15"/>
        <v>800000</v>
      </c>
      <c r="L101" s="93">
        <v>0</v>
      </c>
      <c r="M101" s="93">
        <v>1</v>
      </c>
      <c r="N101" s="90" t="s">
        <v>40</v>
      </c>
      <c r="O101" s="90" t="s">
        <v>65</v>
      </c>
      <c r="P101" s="47">
        <v>44557</v>
      </c>
      <c r="Q101" s="47">
        <v>44705</v>
      </c>
      <c r="R101" s="92" t="s">
        <v>199</v>
      </c>
      <c r="S101" s="92"/>
      <c r="T101" s="92" t="s">
        <v>51</v>
      </c>
      <c r="U101" s="111"/>
      <c r="V101" s="112">
        <v>10</v>
      </c>
      <c r="W101" s="106">
        <f t="shared" si="13"/>
        <v>300</v>
      </c>
      <c r="X101" s="106">
        <v>50</v>
      </c>
      <c r="Y101" s="106">
        <f t="shared" si="14"/>
        <v>1500</v>
      </c>
      <c r="Z101" s="107"/>
      <c r="AA101" s="46"/>
      <c r="AB101" s="107"/>
    </row>
    <row r="102" spans="1:75" s="108" customFormat="1" ht="45">
      <c r="B102" s="98" t="s">
        <v>200</v>
      </c>
      <c r="C102" s="110" t="s">
        <v>36</v>
      </c>
      <c r="D102" s="90" t="s">
        <v>201</v>
      </c>
      <c r="E102" s="91" t="s">
        <v>202</v>
      </c>
      <c r="F102" s="92"/>
      <c r="G102" s="92" t="s">
        <v>62</v>
      </c>
      <c r="H102" s="90">
        <v>1</v>
      </c>
      <c r="I102" s="92"/>
      <c r="J102" s="100">
        <v>18000000</v>
      </c>
      <c r="K102" s="100">
        <f t="shared" si="15"/>
        <v>3272727.2727272729</v>
      </c>
      <c r="L102" s="93">
        <v>1</v>
      </c>
      <c r="M102" s="93">
        <v>0</v>
      </c>
      <c r="N102" s="90" t="s">
        <v>47</v>
      </c>
      <c r="O102" s="90" t="s">
        <v>65</v>
      </c>
      <c r="P102" s="47">
        <v>44130</v>
      </c>
      <c r="Q102" s="47">
        <v>44317</v>
      </c>
      <c r="R102" s="46" t="s">
        <v>66</v>
      </c>
      <c r="S102" s="92"/>
      <c r="T102" s="92" t="s">
        <v>51</v>
      </c>
      <c r="U102" s="105"/>
      <c r="V102" s="106">
        <v>12</v>
      </c>
      <c r="W102" s="106">
        <f>V102*30</f>
        <v>360</v>
      </c>
      <c r="X102" s="106">
        <v>5</v>
      </c>
      <c r="Y102" s="106">
        <f>X102*30</f>
        <v>150</v>
      </c>
      <c r="Z102" s="107"/>
      <c r="AA102" s="46"/>
      <c r="AB102" s="107"/>
    </row>
    <row r="103" spans="1:75" s="108" customFormat="1" ht="105">
      <c r="B103" s="98" t="s">
        <v>203</v>
      </c>
      <c r="C103" s="104" t="s">
        <v>36</v>
      </c>
      <c r="D103" s="121" t="s">
        <v>136</v>
      </c>
      <c r="E103" s="91" t="s">
        <v>204</v>
      </c>
      <c r="F103" s="92" t="s">
        <v>205</v>
      </c>
      <c r="G103" s="92" t="s">
        <v>62</v>
      </c>
      <c r="H103" s="90" t="s">
        <v>63</v>
      </c>
      <c r="I103" s="92"/>
      <c r="J103" s="100">
        <v>12400000</v>
      </c>
      <c r="K103" s="100">
        <f t="shared" si="15"/>
        <v>2254545.4545454546</v>
      </c>
      <c r="L103" s="93">
        <v>1</v>
      </c>
      <c r="M103" s="93">
        <v>0</v>
      </c>
      <c r="N103" s="90" t="s">
        <v>143</v>
      </c>
      <c r="O103" s="90" t="s">
        <v>65</v>
      </c>
      <c r="P103" s="47">
        <v>43983</v>
      </c>
      <c r="Q103" s="47">
        <v>44013</v>
      </c>
      <c r="R103" s="92"/>
      <c r="S103" s="92"/>
      <c r="T103" s="92" t="s">
        <v>42</v>
      </c>
      <c r="U103" s="105"/>
      <c r="V103" s="106"/>
      <c r="W103" s="106"/>
      <c r="X103" s="106"/>
      <c r="Y103" s="106"/>
      <c r="Z103" s="107"/>
      <c r="AA103" s="46" t="s">
        <v>206</v>
      </c>
      <c r="AB103" s="107"/>
    </row>
    <row r="104" spans="1:75" s="108" customFormat="1" ht="53.25" customHeight="1">
      <c r="B104" s="98" t="s">
        <v>207</v>
      </c>
      <c r="C104" s="96" t="s">
        <v>36</v>
      </c>
      <c r="D104" s="122" t="s">
        <v>208</v>
      </c>
      <c r="E104" s="66" t="s">
        <v>209</v>
      </c>
      <c r="F104" s="46"/>
      <c r="G104" s="46" t="s">
        <v>62</v>
      </c>
      <c r="H104" s="122">
        <v>1</v>
      </c>
      <c r="I104" s="46"/>
      <c r="J104" s="42">
        <v>200000</v>
      </c>
      <c r="K104" s="42">
        <f t="shared" si="15"/>
        <v>36363.63636363636</v>
      </c>
      <c r="L104" s="48">
        <v>1</v>
      </c>
      <c r="M104" s="48">
        <v>0</v>
      </c>
      <c r="N104" s="122" t="s">
        <v>64</v>
      </c>
      <c r="O104" s="122" t="s">
        <v>65</v>
      </c>
      <c r="P104" s="47">
        <v>45240</v>
      </c>
      <c r="Q104" s="47">
        <v>45440</v>
      </c>
      <c r="R104" s="46" t="s">
        <v>66</v>
      </c>
      <c r="S104" s="46"/>
      <c r="T104" s="46" t="s">
        <v>51</v>
      </c>
      <c r="U104" s="105"/>
      <c r="V104" s="106">
        <v>49</v>
      </c>
      <c r="W104" s="106">
        <f>V104*30</f>
        <v>1470</v>
      </c>
      <c r="X104" s="106">
        <v>50</v>
      </c>
      <c r="Y104" s="106">
        <f>X104*30</f>
        <v>1500</v>
      </c>
      <c r="Z104" s="107"/>
      <c r="AA104" s="46"/>
      <c r="AB104" s="107"/>
      <c r="AC104" s="111"/>
      <c r="AD104" s="111"/>
      <c r="AE104" s="111"/>
      <c r="AF104" s="111"/>
      <c r="AG104" s="111"/>
      <c r="AH104" s="111"/>
      <c r="AI104" s="111"/>
      <c r="AJ104" s="111"/>
      <c r="AK104" s="111"/>
      <c r="AL104" s="111"/>
      <c r="AM104" s="111"/>
      <c r="AN104" s="111"/>
      <c r="AO104" s="111"/>
      <c r="AP104" s="111"/>
      <c r="AQ104" s="111"/>
      <c r="AR104" s="111"/>
      <c r="AS104" s="111"/>
      <c r="AT104" s="111"/>
      <c r="AU104" s="111"/>
      <c r="AV104" s="111"/>
      <c r="AW104" s="111"/>
      <c r="AX104" s="111"/>
      <c r="AY104" s="111"/>
      <c r="AZ104" s="111"/>
      <c r="BA104" s="111"/>
      <c r="BB104" s="111"/>
      <c r="BC104" s="111"/>
      <c r="BD104" s="111"/>
      <c r="BE104" s="111"/>
      <c r="BF104" s="111"/>
      <c r="BG104" s="111"/>
      <c r="BH104" s="111"/>
      <c r="BI104" s="111"/>
      <c r="BJ104" s="111"/>
      <c r="BK104" s="111"/>
      <c r="BL104" s="111"/>
      <c r="BM104" s="111"/>
      <c r="BN104" s="111"/>
      <c r="BO104" s="111"/>
      <c r="BP104" s="111"/>
      <c r="BQ104" s="111"/>
      <c r="BR104" s="111"/>
      <c r="BS104" s="111"/>
      <c r="BT104" s="111"/>
      <c r="BU104" s="111"/>
      <c r="BV104" s="111"/>
      <c r="BW104" s="111"/>
    </row>
    <row r="105" spans="1:75" s="108" customFormat="1" ht="120">
      <c r="B105" s="98" t="s">
        <v>210</v>
      </c>
      <c r="C105" s="96" t="s">
        <v>36</v>
      </c>
      <c r="D105" s="122" t="s">
        <v>140</v>
      </c>
      <c r="E105" s="66" t="s">
        <v>211</v>
      </c>
      <c r="F105" s="46"/>
      <c r="G105" s="92" t="s">
        <v>62</v>
      </c>
      <c r="H105" s="122" t="s">
        <v>63</v>
      </c>
      <c r="I105" s="46"/>
      <c r="J105" s="42">
        <v>71972423</v>
      </c>
      <c r="K105" s="42">
        <f t="shared" si="15"/>
        <v>13085895.090909092</v>
      </c>
      <c r="L105" s="48">
        <v>1</v>
      </c>
      <c r="M105" s="48">
        <v>0</v>
      </c>
      <c r="N105" s="122" t="s">
        <v>143</v>
      </c>
      <c r="O105" s="122" t="s">
        <v>65</v>
      </c>
      <c r="P105" s="47">
        <v>44274</v>
      </c>
      <c r="Q105" s="47">
        <v>44574</v>
      </c>
      <c r="R105" s="46"/>
      <c r="S105" s="46"/>
      <c r="T105" s="46" t="s">
        <v>42</v>
      </c>
      <c r="U105" s="105"/>
      <c r="V105" s="106"/>
      <c r="W105" s="106"/>
      <c r="X105" s="106"/>
      <c r="Y105" s="106"/>
      <c r="Z105" s="107"/>
      <c r="AA105" s="46" t="s">
        <v>212</v>
      </c>
      <c r="AB105" s="107"/>
      <c r="AC105" s="111"/>
      <c r="AD105" s="111"/>
      <c r="AE105" s="111"/>
      <c r="AF105" s="111"/>
      <c r="AG105" s="111"/>
      <c r="AH105" s="111"/>
      <c r="AI105" s="111"/>
      <c r="AJ105" s="111"/>
      <c r="AK105" s="111"/>
      <c r="AL105" s="111"/>
      <c r="AM105" s="111"/>
      <c r="AN105" s="111"/>
      <c r="AO105" s="111"/>
      <c r="AP105" s="111"/>
      <c r="AQ105" s="111"/>
      <c r="AR105" s="111"/>
      <c r="AS105" s="111"/>
      <c r="AT105" s="111"/>
      <c r="AU105" s="111"/>
      <c r="AV105" s="111"/>
      <c r="AW105" s="111"/>
      <c r="AX105" s="111"/>
      <c r="AY105" s="111"/>
      <c r="AZ105" s="111"/>
      <c r="BA105" s="111"/>
      <c r="BB105" s="111"/>
      <c r="BC105" s="111"/>
      <c r="BD105" s="111"/>
      <c r="BE105" s="111"/>
      <c r="BF105" s="111"/>
      <c r="BG105" s="111"/>
      <c r="BH105" s="111"/>
      <c r="BI105" s="111"/>
      <c r="BJ105" s="111"/>
      <c r="BK105" s="111"/>
      <c r="BL105" s="111"/>
      <c r="BM105" s="111"/>
      <c r="BN105" s="111"/>
      <c r="BO105" s="111"/>
      <c r="BP105" s="111"/>
      <c r="BQ105" s="111"/>
      <c r="BR105" s="111"/>
      <c r="BS105" s="111"/>
      <c r="BT105" s="111"/>
      <c r="BU105" s="111"/>
      <c r="BV105" s="111"/>
      <c r="BW105" s="111"/>
    </row>
    <row r="106" spans="1:75" s="108" customFormat="1" ht="60">
      <c r="B106" s="98" t="s">
        <v>213</v>
      </c>
      <c r="C106" s="96" t="s">
        <v>36</v>
      </c>
      <c r="D106" s="122" t="s">
        <v>214</v>
      </c>
      <c r="E106" s="66" t="s">
        <v>215</v>
      </c>
      <c r="F106" s="46" t="s">
        <v>142</v>
      </c>
      <c r="G106" s="46" t="s">
        <v>62</v>
      </c>
      <c r="H106" s="122">
        <v>1</v>
      </c>
      <c r="I106" s="46"/>
      <c r="J106" s="42">
        <v>0</v>
      </c>
      <c r="K106" s="42">
        <f t="shared" si="15"/>
        <v>0</v>
      </c>
      <c r="L106" s="48">
        <v>1</v>
      </c>
      <c r="M106" s="48">
        <v>0</v>
      </c>
      <c r="N106" s="122" t="s">
        <v>143</v>
      </c>
      <c r="O106" s="122" t="s">
        <v>195</v>
      </c>
      <c r="P106" s="47"/>
      <c r="Q106" s="47"/>
      <c r="R106" s="46"/>
      <c r="S106" s="46"/>
      <c r="T106" s="46" t="s">
        <v>119</v>
      </c>
      <c r="U106" s="105"/>
      <c r="V106" s="106">
        <v>27</v>
      </c>
      <c r="W106" s="106">
        <f t="shared" ref="W106:W118" si="16">V106*30</f>
        <v>810</v>
      </c>
      <c r="X106" s="106">
        <v>5</v>
      </c>
      <c r="Y106" s="106">
        <f t="shared" ref="Y106:Y118" si="17">X106*30</f>
        <v>150</v>
      </c>
      <c r="Z106" s="107"/>
      <c r="AA106" s="46"/>
      <c r="AB106" s="107"/>
      <c r="AC106" s="111"/>
      <c r="AD106" s="111"/>
      <c r="AE106" s="111"/>
      <c r="AF106" s="111"/>
      <c r="AG106" s="111"/>
      <c r="AH106" s="111"/>
      <c r="AI106" s="111"/>
      <c r="AJ106" s="111"/>
      <c r="AK106" s="111"/>
      <c r="AL106" s="111"/>
      <c r="AM106" s="111"/>
      <c r="AN106" s="111"/>
      <c r="AO106" s="111"/>
      <c r="AP106" s="111"/>
      <c r="AQ106" s="111"/>
      <c r="AR106" s="111"/>
      <c r="AS106" s="111"/>
      <c r="AT106" s="111"/>
      <c r="AU106" s="111"/>
      <c r="AV106" s="111"/>
      <c r="AW106" s="111"/>
      <c r="AX106" s="111"/>
      <c r="AY106" s="111"/>
      <c r="AZ106" s="111"/>
      <c r="BA106" s="111"/>
      <c r="BB106" s="111"/>
      <c r="BC106" s="111"/>
      <c r="BD106" s="111"/>
      <c r="BE106" s="111"/>
      <c r="BF106" s="111"/>
      <c r="BG106" s="111"/>
      <c r="BH106" s="111"/>
      <c r="BI106" s="111"/>
      <c r="BJ106" s="111"/>
      <c r="BK106" s="111"/>
      <c r="BL106" s="111"/>
      <c r="BM106" s="111"/>
      <c r="BN106" s="111"/>
      <c r="BO106" s="111"/>
      <c r="BP106" s="111"/>
      <c r="BQ106" s="111"/>
      <c r="BR106" s="111"/>
      <c r="BS106" s="111"/>
      <c r="BT106" s="111"/>
      <c r="BU106" s="111"/>
      <c r="BV106" s="111"/>
      <c r="BW106" s="111"/>
    </row>
    <row r="107" spans="1:75" s="108" customFormat="1" ht="60">
      <c r="B107" s="98" t="s">
        <v>216</v>
      </c>
      <c r="C107" s="96" t="s">
        <v>36</v>
      </c>
      <c r="D107" s="122" t="s">
        <v>214</v>
      </c>
      <c r="E107" s="66" t="s">
        <v>217</v>
      </c>
      <c r="F107" s="46" t="s">
        <v>142</v>
      </c>
      <c r="G107" s="46" t="s">
        <v>62</v>
      </c>
      <c r="H107" s="122">
        <v>1</v>
      </c>
      <c r="I107" s="46"/>
      <c r="J107" s="42">
        <v>0</v>
      </c>
      <c r="K107" s="42">
        <f t="shared" si="15"/>
        <v>0</v>
      </c>
      <c r="L107" s="48">
        <v>1</v>
      </c>
      <c r="M107" s="48">
        <v>0</v>
      </c>
      <c r="N107" s="122" t="s">
        <v>143</v>
      </c>
      <c r="O107" s="122" t="s">
        <v>195</v>
      </c>
      <c r="P107" s="47"/>
      <c r="Q107" s="47"/>
      <c r="R107" s="46"/>
      <c r="S107" s="46"/>
      <c r="T107" s="46" t="s">
        <v>119</v>
      </c>
      <c r="U107" s="105"/>
      <c r="V107" s="106">
        <v>27</v>
      </c>
      <c r="W107" s="106">
        <f t="shared" si="16"/>
        <v>810</v>
      </c>
      <c r="X107" s="106">
        <v>5</v>
      </c>
      <c r="Y107" s="106">
        <f t="shared" si="17"/>
        <v>150</v>
      </c>
      <c r="Z107" s="107"/>
      <c r="AA107" s="46"/>
      <c r="AB107" s="107"/>
      <c r="AC107" s="111"/>
      <c r="AD107" s="111"/>
      <c r="AE107" s="111"/>
      <c r="AF107" s="111"/>
      <c r="AG107" s="111"/>
      <c r="AH107" s="111"/>
      <c r="AI107" s="111"/>
      <c r="AJ107" s="111"/>
      <c r="AK107" s="111"/>
      <c r="AL107" s="111"/>
      <c r="AM107" s="111"/>
      <c r="AN107" s="111"/>
      <c r="AO107" s="111"/>
      <c r="AP107" s="111"/>
      <c r="AQ107" s="111"/>
      <c r="AR107" s="111"/>
      <c r="AS107" s="111"/>
      <c r="AT107" s="111"/>
      <c r="AU107" s="111"/>
      <c r="AV107" s="111"/>
      <c r="AW107" s="111"/>
      <c r="AX107" s="111"/>
      <c r="AY107" s="111"/>
      <c r="AZ107" s="111"/>
      <c r="BA107" s="111"/>
      <c r="BB107" s="111"/>
      <c r="BC107" s="111"/>
      <c r="BD107" s="111"/>
      <c r="BE107" s="111"/>
      <c r="BF107" s="111"/>
      <c r="BG107" s="111"/>
      <c r="BH107" s="111"/>
      <c r="BI107" s="111"/>
      <c r="BJ107" s="111"/>
      <c r="BK107" s="111"/>
      <c r="BL107" s="111"/>
      <c r="BM107" s="111"/>
      <c r="BN107" s="111"/>
      <c r="BO107" s="111"/>
      <c r="BP107" s="111"/>
      <c r="BQ107" s="111"/>
      <c r="BR107" s="111"/>
      <c r="BS107" s="111"/>
      <c r="BT107" s="111"/>
      <c r="BU107" s="111"/>
      <c r="BV107" s="111"/>
      <c r="BW107" s="111"/>
    </row>
    <row r="108" spans="1:75" s="114" customFormat="1" ht="66.75" customHeight="1">
      <c r="A108" s="108"/>
      <c r="B108" s="98" t="s">
        <v>218</v>
      </c>
      <c r="C108" s="96" t="s">
        <v>36</v>
      </c>
      <c r="D108" s="122" t="s">
        <v>219</v>
      </c>
      <c r="E108" s="66" t="s">
        <v>220</v>
      </c>
      <c r="F108" s="46"/>
      <c r="G108" s="46" t="s">
        <v>62</v>
      </c>
      <c r="H108" s="122">
        <v>1</v>
      </c>
      <c r="I108" s="46"/>
      <c r="J108" s="42">
        <v>600000</v>
      </c>
      <c r="K108" s="42">
        <f t="shared" si="15"/>
        <v>109090.90909090909</v>
      </c>
      <c r="L108" s="48">
        <v>0</v>
      </c>
      <c r="M108" s="48">
        <v>1</v>
      </c>
      <c r="N108" s="122" t="s">
        <v>143</v>
      </c>
      <c r="O108" s="122" t="s">
        <v>65</v>
      </c>
      <c r="P108" s="47">
        <v>44850</v>
      </c>
      <c r="Q108" s="47">
        <v>45058</v>
      </c>
      <c r="R108" s="46" t="s">
        <v>66</v>
      </c>
      <c r="S108" s="46"/>
      <c r="T108" s="46" t="s">
        <v>51</v>
      </c>
      <c r="U108" s="105"/>
      <c r="V108" s="113">
        <v>36</v>
      </c>
      <c r="W108" s="113">
        <f t="shared" si="16"/>
        <v>1080</v>
      </c>
      <c r="X108" s="113">
        <v>5</v>
      </c>
      <c r="Y108" s="113">
        <f t="shared" si="17"/>
        <v>150</v>
      </c>
      <c r="Z108" s="107"/>
      <c r="AA108" s="46"/>
      <c r="AB108" s="107"/>
      <c r="AC108" s="111"/>
      <c r="AD108" s="111"/>
      <c r="AE108" s="111"/>
      <c r="AF108" s="111"/>
      <c r="AG108" s="111"/>
      <c r="AH108" s="111"/>
      <c r="AI108" s="111"/>
      <c r="AJ108" s="111"/>
      <c r="AK108" s="111"/>
      <c r="AL108" s="111"/>
      <c r="AM108" s="111"/>
      <c r="AN108" s="111"/>
      <c r="AO108" s="111"/>
      <c r="AP108" s="111"/>
      <c r="AQ108" s="111"/>
      <c r="AR108" s="111"/>
      <c r="AS108" s="111"/>
      <c r="AT108" s="111"/>
      <c r="AU108" s="111"/>
      <c r="AV108" s="111"/>
      <c r="AW108" s="111"/>
      <c r="AX108" s="111"/>
      <c r="AY108" s="111"/>
      <c r="AZ108" s="111"/>
      <c r="BA108" s="111"/>
      <c r="BB108" s="111"/>
      <c r="BC108" s="111"/>
      <c r="BD108" s="111"/>
      <c r="BE108" s="111"/>
      <c r="BF108" s="111"/>
      <c r="BG108" s="111"/>
      <c r="BH108" s="111"/>
      <c r="BI108" s="111"/>
      <c r="BJ108" s="111"/>
      <c r="BK108" s="111"/>
      <c r="BL108" s="111"/>
      <c r="BM108" s="111"/>
      <c r="BN108" s="111"/>
      <c r="BO108" s="111"/>
      <c r="BP108" s="111"/>
      <c r="BQ108" s="111"/>
      <c r="BR108" s="111"/>
      <c r="BS108" s="111"/>
      <c r="BT108" s="111"/>
      <c r="BU108" s="111"/>
      <c r="BV108" s="111"/>
      <c r="BW108" s="111"/>
    </row>
    <row r="109" spans="1:75" s="108" customFormat="1" ht="38.25" customHeight="1">
      <c r="B109" s="98" t="s">
        <v>221</v>
      </c>
      <c r="C109" s="96" t="s">
        <v>36</v>
      </c>
      <c r="D109" s="122" t="s">
        <v>222</v>
      </c>
      <c r="E109" s="66" t="s">
        <v>223</v>
      </c>
      <c r="F109" s="46"/>
      <c r="G109" s="46" t="s">
        <v>62</v>
      </c>
      <c r="H109" s="122">
        <v>1</v>
      </c>
      <c r="I109" s="46"/>
      <c r="J109" s="42">
        <v>1600000</v>
      </c>
      <c r="K109" s="42">
        <f t="shared" si="15"/>
        <v>290909.09090909088</v>
      </c>
      <c r="L109" s="48">
        <v>1</v>
      </c>
      <c r="M109" s="48">
        <v>0</v>
      </c>
      <c r="N109" s="122" t="s">
        <v>143</v>
      </c>
      <c r="O109" s="122" t="s">
        <v>65</v>
      </c>
      <c r="P109" s="47">
        <v>44044</v>
      </c>
      <c r="Q109" s="47">
        <v>44105</v>
      </c>
      <c r="R109" s="46" t="s">
        <v>66</v>
      </c>
      <c r="S109" s="46"/>
      <c r="T109" s="46" t="s">
        <v>42</v>
      </c>
      <c r="U109" s="105"/>
      <c r="V109" s="106">
        <v>8</v>
      </c>
      <c r="W109" s="106">
        <f t="shared" si="16"/>
        <v>240</v>
      </c>
      <c r="X109" s="106">
        <v>7</v>
      </c>
      <c r="Y109" s="106">
        <f t="shared" si="17"/>
        <v>210</v>
      </c>
      <c r="Z109" s="107"/>
      <c r="AA109" s="46"/>
      <c r="AB109" s="107"/>
      <c r="AC109" s="111"/>
      <c r="AD109" s="111"/>
      <c r="AE109" s="111"/>
      <c r="AF109" s="111"/>
      <c r="AG109" s="111"/>
      <c r="AH109" s="111"/>
      <c r="AI109" s="111"/>
      <c r="AJ109" s="111"/>
      <c r="AK109" s="111"/>
      <c r="AL109" s="111"/>
      <c r="AM109" s="111"/>
      <c r="AN109" s="111"/>
      <c r="AO109" s="111"/>
      <c r="AP109" s="111"/>
      <c r="AQ109" s="111"/>
      <c r="AR109" s="111"/>
      <c r="AS109" s="111"/>
      <c r="AT109" s="111"/>
      <c r="AU109" s="111"/>
      <c r="AV109" s="111"/>
      <c r="AW109" s="111"/>
      <c r="AX109" s="111"/>
      <c r="AY109" s="111"/>
      <c r="AZ109" s="111"/>
      <c r="BA109" s="111"/>
      <c r="BB109" s="111"/>
      <c r="BC109" s="111"/>
      <c r="BD109" s="111"/>
      <c r="BE109" s="111"/>
      <c r="BF109" s="111"/>
      <c r="BG109" s="111"/>
      <c r="BH109" s="111"/>
      <c r="BI109" s="111"/>
      <c r="BJ109" s="111"/>
      <c r="BK109" s="111"/>
      <c r="BL109" s="111"/>
      <c r="BM109" s="111"/>
      <c r="BN109" s="111"/>
      <c r="BO109" s="111"/>
      <c r="BP109" s="111"/>
      <c r="BQ109" s="111"/>
      <c r="BR109" s="111"/>
      <c r="BS109" s="111"/>
      <c r="BT109" s="111"/>
      <c r="BU109" s="111"/>
      <c r="BV109" s="111"/>
      <c r="BW109" s="111"/>
    </row>
    <row r="110" spans="1:75" s="108" customFormat="1" ht="38.25" customHeight="1">
      <c r="B110" s="98" t="s">
        <v>224</v>
      </c>
      <c r="C110" s="96" t="s">
        <v>36</v>
      </c>
      <c r="D110" s="122" t="s">
        <v>225</v>
      </c>
      <c r="E110" s="66" t="s">
        <v>226</v>
      </c>
      <c r="F110" s="46"/>
      <c r="G110" s="46" t="s">
        <v>62</v>
      </c>
      <c r="H110" s="122">
        <v>1</v>
      </c>
      <c r="I110" s="46"/>
      <c r="J110" s="42">
        <v>7500000</v>
      </c>
      <c r="K110" s="42">
        <f t="shared" si="15"/>
        <v>1363636.3636363635</v>
      </c>
      <c r="L110" s="48">
        <v>0</v>
      </c>
      <c r="M110" s="48">
        <v>1</v>
      </c>
      <c r="N110" s="122" t="s">
        <v>143</v>
      </c>
      <c r="O110" s="122" t="s">
        <v>65</v>
      </c>
      <c r="P110" s="47">
        <v>44044</v>
      </c>
      <c r="Q110" s="47">
        <v>44166</v>
      </c>
      <c r="R110" s="46" t="s">
        <v>66</v>
      </c>
      <c r="S110" s="46"/>
      <c r="T110" s="46" t="s">
        <v>51</v>
      </c>
      <c r="U110" s="105"/>
      <c r="V110" s="106">
        <v>10</v>
      </c>
      <c r="W110" s="106">
        <f t="shared" ref="W110:W113" si="18">V110*30</f>
        <v>300</v>
      </c>
      <c r="X110" s="106">
        <v>7</v>
      </c>
      <c r="Y110" s="106">
        <f t="shared" ref="Y110:Y113" si="19">X110*30</f>
        <v>210</v>
      </c>
      <c r="Z110" s="107"/>
      <c r="AA110" s="46"/>
      <c r="AB110" s="107"/>
    </row>
    <row r="111" spans="1:75" s="108" customFormat="1" ht="90">
      <c r="B111" s="98" t="s">
        <v>227</v>
      </c>
      <c r="C111" s="96" t="s">
        <v>36</v>
      </c>
      <c r="D111" s="122" t="s">
        <v>93</v>
      </c>
      <c r="E111" s="66" t="s">
        <v>228</v>
      </c>
      <c r="F111" s="46"/>
      <c r="G111" s="46" t="s">
        <v>62</v>
      </c>
      <c r="H111" s="122">
        <v>1</v>
      </c>
      <c r="I111" s="46"/>
      <c r="J111" s="42">
        <v>7000000</v>
      </c>
      <c r="K111" s="42">
        <f t="shared" si="15"/>
        <v>1272727.2727272727</v>
      </c>
      <c r="L111" s="48">
        <v>1</v>
      </c>
      <c r="M111" s="48">
        <v>0</v>
      </c>
      <c r="N111" s="122" t="s">
        <v>40</v>
      </c>
      <c r="O111" s="122" t="s">
        <v>65</v>
      </c>
      <c r="P111" s="47">
        <v>44070</v>
      </c>
      <c r="Q111" s="47">
        <v>44136</v>
      </c>
      <c r="R111" s="46" t="s">
        <v>66</v>
      </c>
      <c r="S111" s="46"/>
      <c r="T111" s="46" t="s">
        <v>51</v>
      </c>
      <c r="U111" s="105"/>
      <c r="V111" s="106">
        <v>10</v>
      </c>
      <c r="W111" s="106">
        <f t="shared" si="18"/>
        <v>300</v>
      </c>
      <c r="X111" s="106">
        <v>7</v>
      </c>
      <c r="Y111" s="106">
        <f t="shared" si="19"/>
        <v>210</v>
      </c>
      <c r="Z111" s="107"/>
      <c r="AA111" s="46"/>
      <c r="AB111" s="107"/>
    </row>
    <row r="112" spans="1:75" s="108" customFormat="1" ht="30">
      <c r="B112" s="98" t="s">
        <v>229</v>
      </c>
      <c r="C112" s="96" t="s">
        <v>36</v>
      </c>
      <c r="D112" s="122" t="s">
        <v>136</v>
      </c>
      <c r="E112" s="66" t="s">
        <v>230</v>
      </c>
      <c r="F112" s="46"/>
      <c r="G112" s="46" t="s">
        <v>194</v>
      </c>
      <c r="H112" s="122" t="s">
        <v>63</v>
      </c>
      <c r="I112" s="46"/>
      <c r="J112" s="42">
        <v>14000000</v>
      </c>
      <c r="K112" s="42">
        <f t="shared" si="15"/>
        <v>2545454.5454545454</v>
      </c>
      <c r="L112" s="48">
        <v>1</v>
      </c>
      <c r="M112" s="48">
        <v>0</v>
      </c>
      <c r="N112" s="122" t="s">
        <v>40</v>
      </c>
      <c r="O112" s="122" t="s">
        <v>195</v>
      </c>
      <c r="P112" s="47">
        <v>44105</v>
      </c>
      <c r="Q112" s="47">
        <v>44256</v>
      </c>
      <c r="R112" s="46"/>
      <c r="S112" s="46"/>
      <c r="T112" s="46" t="s">
        <v>51</v>
      </c>
      <c r="U112" s="105"/>
      <c r="V112" s="106"/>
      <c r="W112" s="106"/>
      <c r="X112" s="106"/>
      <c r="Y112" s="106"/>
      <c r="Z112" s="107"/>
      <c r="AA112" s="46"/>
      <c r="AB112" s="107"/>
    </row>
    <row r="113" spans="1:28" s="108" customFormat="1" ht="30">
      <c r="B113" s="98" t="s">
        <v>231</v>
      </c>
      <c r="C113" s="110" t="s">
        <v>36</v>
      </c>
      <c r="D113" s="121" t="s">
        <v>232</v>
      </c>
      <c r="E113" s="91" t="s">
        <v>233</v>
      </c>
      <c r="F113" s="92" t="s">
        <v>234</v>
      </c>
      <c r="G113" s="92" t="s">
        <v>194</v>
      </c>
      <c r="H113" s="90">
        <v>1</v>
      </c>
      <c r="I113" s="92"/>
      <c r="J113" s="100">
        <v>150000</v>
      </c>
      <c r="K113" s="100">
        <f t="shared" si="15"/>
        <v>27272.727272727272</v>
      </c>
      <c r="L113" s="93">
        <v>1</v>
      </c>
      <c r="M113" s="93">
        <v>0</v>
      </c>
      <c r="N113" s="90" t="s">
        <v>143</v>
      </c>
      <c r="O113" s="90" t="s">
        <v>195</v>
      </c>
      <c r="P113" s="115">
        <v>44070</v>
      </c>
      <c r="Q113" s="115">
        <v>44170</v>
      </c>
      <c r="R113" s="92"/>
      <c r="S113" s="92"/>
      <c r="T113" s="92" t="s">
        <v>51</v>
      </c>
      <c r="U113" s="105"/>
      <c r="V113" s="106">
        <v>10</v>
      </c>
      <c r="W113" s="106">
        <f t="shared" si="18"/>
        <v>300</v>
      </c>
      <c r="X113" s="106">
        <v>7</v>
      </c>
      <c r="Y113" s="106">
        <f t="shared" si="19"/>
        <v>210</v>
      </c>
      <c r="Z113" s="107"/>
      <c r="AA113" s="46" t="s">
        <v>235</v>
      </c>
      <c r="AB113" s="107"/>
    </row>
    <row r="114" spans="1:28" s="108" customFormat="1" ht="30">
      <c r="B114" s="98" t="s">
        <v>236</v>
      </c>
      <c r="C114" s="110" t="s">
        <v>36</v>
      </c>
      <c r="D114" s="121" t="s">
        <v>136</v>
      </c>
      <c r="E114" s="91" t="s">
        <v>237</v>
      </c>
      <c r="F114" s="92" t="s">
        <v>234</v>
      </c>
      <c r="G114" s="92" t="s">
        <v>194</v>
      </c>
      <c r="H114" s="90">
        <v>1</v>
      </c>
      <c r="I114" s="92"/>
      <c r="J114" s="100">
        <v>50000</v>
      </c>
      <c r="K114" s="100">
        <f t="shared" si="15"/>
        <v>9090.9090909090901</v>
      </c>
      <c r="L114" s="93">
        <v>1</v>
      </c>
      <c r="M114" s="93">
        <v>0</v>
      </c>
      <c r="N114" s="90" t="s">
        <v>143</v>
      </c>
      <c r="O114" s="90" t="s">
        <v>195</v>
      </c>
      <c r="P114" s="115">
        <v>44211</v>
      </c>
      <c r="Q114" s="115">
        <v>44348</v>
      </c>
      <c r="R114" s="92"/>
      <c r="S114" s="92"/>
      <c r="T114" s="92" t="s">
        <v>51</v>
      </c>
      <c r="U114" s="105"/>
      <c r="V114" s="106"/>
      <c r="W114" s="106"/>
      <c r="X114" s="106"/>
      <c r="Y114" s="106"/>
      <c r="Z114" s="107"/>
      <c r="AA114" s="46" t="s">
        <v>235</v>
      </c>
      <c r="AB114" s="107"/>
    </row>
    <row r="115" spans="1:28" ht="38.25" hidden="1" customHeight="1">
      <c r="B115" s="65"/>
      <c r="C115" s="64"/>
      <c r="D115" s="121"/>
      <c r="E115" s="63"/>
      <c r="F115" s="35"/>
      <c r="G115" s="35"/>
      <c r="H115" s="121"/>
      <c r="I115" s="35"/>
      <c r="J115" s="42"/>
      <c r="K115" s="100">
        <f t="shared" si="15"/>
        <v>0</v>
      </c>
      <c r="L115" s="38"/>
      <c r="M115" s="38"/>
      <c r="N115" s="121"/>
      <c r="O115" s="121"/>
      <c r="P115" s="36"/>
      <c r="Q115" s="36"/>
      <c r="R115" s="35"/>
      <c r="S115" s="35"/>
      <c r="T115" s="35"/>
      <c r="V115" s="2">
        <v>23</v>
      </c>
      <c r="W115" s="2">
        <f t="shared" si="16"/>
        <v>690</v>
      </c>
      <c r="X115" s="2">
        <v>7</v>
      </c>
      <c r="Y115" s="2">
        <f t="shared" si="17"/>
        <v>210</v>
      </c>
    </row>
    <row r="116" spans="1:28" ht="38.25" hidden="1" customHeight="1">
      <c r="B116" s="65"/>
      <c r="C116" s="64"/>
      <c r="D116" s="121"/>
      <c r="E116" s="63"/>
      <c r="F116" s="35"/>
      <c r="G116" s="35"/>
      <c r="H116" s="121"/>
      <c r="I116" s="35"/>
      <c r="J116" s="42"/>
      <c r="K116" s="100">
        <f t="shared" si="15"/>
        <v>0</v>
      </c>
      <c r="L116" s="38"/>
      <c r="M116" s="38"/>
      <c r="N116" s="121"/>
      <c r="O116" s="121"/>
      <c r="P116" s="36"/>
      <c r="Q116" s="36"/>
      <c r="R116" s="35"/>
      <c r="S116" s="35"/>
      <c r="T116" s="35"/>
      <c r="V116" s="2">
        <v>23</v>
      </c>
      <c r="W116" s="2">
        <f t="shared" si="16"/>
        <v>690</v>
      </c>
      <c r="X116" s="2">
        <v>7</v>
      </c>
      <c r="Y116" s="2">
        <f t="shared" si="17"/>
        <v>210</v>
      </c>
    </row>
    <row r="117" spans="1:28" ht="38.25" hidden="1" customHeight="1">
      <c r="B117" s="65"/>
      <c r="C117" s="64"/>
      <c r="D117" s="121"/>
      <c r="E117" s="63"/>
      <c r="F117" s="35"/>
      <c r="G117" s="35"/>
      <c r="H117" s="121"/>
      <c r="I117" s="35"/>
      <c r="J117" s="42"/>
      <c r="K117" s="100">
        <f t="shared" si="15"/>
        <v>0</v>
      </c>
      <c r="L117" s="38"/>
      <c r="M117" s="38"/>
      <c r="N117" s="121"/>
      <c r="O117" s="121"/>
      <c r="P117" s="36"/>
      <c r="Q117" s="36"/>
      <c r="R117" s="35"/>
      <c r="S117" s="35"/>
      <c r="T117" s="35"/>
      <c r="V117" s="2">
        <v>23</v>
      </c>
      <c r="W117" s="2">
        <f t="shared" si="16"/>
        <v>690</v>
      </c>
      <c r="X117" s="2">
        <v>7</v>
      </c>
      <c r="Y117" s="2">
        <f t="shared" si="17"/>
        <v>210</v>
      </c>
    </row>
    <row r="118" spans="1:28" ht="15">
      <c r="B118" s="34"/>
      <c r="C118" s="34"/>
      <c r="D118" s="28"/>
      <c r="E118" s="28"/>
      <c r="F118" s="28"/>
      <c r="G118" s="28"/>
      <c r="H118" s="33"/>
      <c r="I118" s="32" t="s">
        <v>52</v>
      </c>
      <c r="J118" s="88">
        <f>SUM(J99:J117)</f>
        <v>199380008.52000001</v>
      </c>
      <c r="K118" s="88">
        <f>SUM(K99:K117)</f>
        <v>36250910.639999993</v>
      </c>
      <c r="L118" s="31"/>
      <c r="M118" s="31"/>
      <c r="N118" s="28"/>
      <c r="O118" s="28"/>
      <c r="P118" s="29"/>
      <c r="Q118" s="29"/>
      <c r="R118" s="28"/>
      <c r="S118" s="28"/>
      <c r="T118" s="28"/>
      <c r="W118" s="2">
        <f t="shared" si="16"/>
        <v>0</v>
      </c>
      <c r="Y118" s="2">
        <f t="shared" si="17"/>
        <v>0</v>
      </c>
    </row>
    <row r="120" spans="1:28" ht="15.75" customHeight="1">
      <c r="B120" s="141" t="s">
        <v>238</v>
      </c>
      <c r="C120" s="136"/>
      <c r="D120" s="136"/>
      <c r="E120" s="136"/>
      <c r="F120" s="136"/>
      <c r="G120" s="136"/>
      <c r="H120" s="136"/>
      <c r="I120" s="136"/>
      <c r="J120" s="136"/>
      <c r="K120" s="136"/>
      <c r="L120" s="136"/>
      <c r="M120" s="136"/>
      <c r="N120" s="136"/>
      <c r="O120" s="136"/>
      <c r="P120" s="136"/>
      <c r="Q120" s="136"/>
      <c r="R120" s="136"/>
      <c r="S120" s="136"/>
      <c r="T120" s="137"/>
      <c r="W120" s="2">
        <f t="shared" ref="W120:W164" si="20">V120*30</f>
        <v>0</v>
      </c>
      <c r="Y120" s="2">
        <f t="shared" ref="Y120:Y164" si="21">X120*30</f>
        <v>0</v>
      </c>
    </row>
    <row r="121" spans="1:28" ht="15.6" customHeight="1">
      <c r="B121" s="138" t="s">
        <v>13</v>
      </c>
      <c r="C121" s="138" t="s">
        <v>14</v>
      </c>
      <c r="D121" s="138" t="s">
        <v>15</v>
      </c>
      <c r="E121" s="138" t="s">
        <v>54</v>
      </c>
      <c r="F121" s="138" t="s">
        <v>17</v>
      </c>
      <c r="G121" s="138" t="s">
        <v>18</v>
      </c>
      <c r="H121" s="149"/>
      <c r="I121" s="149"/>
      <c r="J121" s="139" t="s">
        <v>55</v>
      </c>
      <c r="K121" s="139"/>
      <c r="L121" s="139"/>
      <c r="M121" s="139"/>
      <c r="N121" s="138" t="s">
        <v>22</v>
      </c>
      <c r="O121" s="138" t="s">
        <v>56</v>
      </c>
      <c r="P121" s="140" t="s">
        <v>57</v>
      </c>
      <c r="Q121" s="140"/>
      <c r="R121" s="138" t="s">
        <v>58</v>
      </c>
      <c r="S121" s="138" t="s">
        <v>26</v>
      </c>
      <c r="T121" s="138" t="s">
        <v>27</v>
      </c>
      <c r="W121" s="2">
        <f t="shared" si="20"/>
        <v>0</v>
      </c>
      <c r="Y121" s="2">
        <f t="shared" si="21"/>
        <v>0</v>
      </c>
      <c r="AA121" s="138" t="s">
        <v>28</v>
      </c>
    </row>
    <row r="122" spans="1:28" ht="60">
      <c r="B122" s="138"/>
      <c r="C122" s="138"/>
      <c r="D122" s="138"/>
      <c r="E122" s="142"/>
      <c r="F122" s="142"/>
      <c r="G122" s="138"/>
      <c r="H122" s="138" t="s">
        <v>20</v>
      </c>
      <c r="I122" s="138"/>
      <c r="J122" s="52" t="s">
        <v>29</v>
      </c>
      <c r="K122" s="52" t="s">
        <v>30</v>
      </c>
      <c r="L122" s="51" t="s">
        <v>31</v>
      </c>
      <c r="M122" s="51" t="s">
        <v>32</v>
      </c>
      <c r="N122" s="138"/>
      <c r="O122" s="138"/>
      <c r="P122" s="118" t="s">
        <v>239</v>
      </c>
      <c r="Q122" s="118" t="s">
        <v>34</v>
      </c>
      <c r="R122" s="138"/>
      <c r="S122" s="138"/>
      <c r="T122" s="138"/>
      <c r="W122" s="2">
        <f t="shared" si="20"/>
        <v>0</v>
      </c>
      <c r="Y122" s="2">
        <f t="shared" si="21"/>
        <v>0</v>
      </c>
      <c r="AA122" s="138"/>
    </row>
    <row r="123" spans="1:28" s="108" customFormat="1" ht="45">
      <c r="B123" s="99" t="s">
        <v>240</v>
      </c>
      <c r="C123" s="96" t="s">
        <v>36</v>
      </c>
      <c r="D123" s="122" t="s">
        <v>48</v>
      </c>
      <c r="E123" s="68" t="s">
        <v>241</v>
      </c>
      <c r="F123" s="46" t="s">
        <v>242</v>
      </c>
      <c r="G123" s="89" t="s">
        <v>243</v>
      </c>
      <c r="H123" s="147"/>
      <c r="I123" s="148"/>
      <c r="J123" s="42">
        <v>900000</v>
      </c>
      <c r="K123" s="42">
        <f t="shared" ref="K123:K163" si="22">J123/$T$1</f>
        <v>163636.36363636365</v>
      </c>
      <c r="L123" s="48">
        <v>7.0000000000000007E-2</v>
      </c>
      <c r="M123" s="48">
        <v>0.93</v>
      </c>
      <c r="N123" s="95" t="s">
        <v>40</v>
      </c>
      <c r="O123" s="122" t="s">
        <v>41</v>
      </c>
      <c r="P123" s="47">
        <v>44495</v>
      </c>
      <c r="Q123" s="47">
        <v>44765</v>
      </c>
      <c r="R123" s="46"/>
      <c r="S123" s="46"/>
      <c r="T123" s="46" t="s">
        <v>51</v>
      </c>
      <c r="U123" s="105"/>
      <c r="V123" s="106">
        <v>12</v>
      </c>
      <c r="W123" s="106">
        <f t="shared" si="20"/>
        <v>360</v>
      </c>
      <c r="X123" s="106">
        <v>5</v>
      </c>
      <c r="Y123" s="106">
        <f t="shared" si="21"/>
        <v>150</v>
      </c>
      <c r="Z123" s="107"/>
      <c r="AA123" s="46" t="s">
        <v>244</v>
      </c>
      <c r="AB123" s="107"/>
    </row>
    <row r="124" spans="1:28" s="108" customFormat="1" ht="60">
      <c r="A124" s="116" t="s">
        <v>245</v>
      </c>
      <c r="B124" s="99" t="s">
        <v>246</v>
      </c>
      <c r="C124" s="96" t="s">
        <v>36</v>
      </c>
      <c r="D124" s="122" t="s">
        <v>247</v>
      </c>
      <c r="E124" s="68" t="s">
        <v>248</v>
      </c>
      <c r="F124" s="46"/>
      <c r="G124" s="89" t="s">
        <v>249</v>
      </c>
      <c r="H124" s="147"/>
      <c r="I124" s="148"/>
      <c r="J124" s="42">
        <v>1200000</v>
      </c>
      <c r="K124" s="42">
        <f t="shared" si="22"/>
        <v>218181.81818181818</v>
      </c>
      <c r="L124" s="48">
        <v>1</v>
      </c>
      <c r="M124" s="48">
        <v>0</v>
      </c>
      <c r="N124" s="95" t="s">
        <v>40</v>
      </c>
      <c r="O124" s="122" t="s">
        <v>41</v>
      </c>
      <c r="P124" s="47">
        <v>44220</v>
      </c>
      <c r="Q124" s="47">
        <v>44580</v>
      </c>
      <c r="R124" s="46"/>
      <c r="S124" s="46"/>
      <c r="T124" s="46" t="s">
        <v>51</v>
      </c>
      <c r="U124" s="105"/>
      <c r="V124" s="106">
        <v>15</v>
      </c>
      <c r="W124" s="106">
        <f t="shared" si="20"/>
        <v>450</v>
      </c>
      <c r="X124" s="106">
        <v>8</v>
      </c>
      <c r="Y124" s="106">
        <f t="shared" si="21"/>
        <v>240</v>
      </c>
      <c r="Z124" s="107"/>
      <c r="AA124" s="46"/>
      <c r="AB124" s="107"/>
    </row>
    <row r="125" spans="1:28" s="108" customFormat="1" ht="90">
      <c r="B125" s="99" t="s">
        <v>250</v>
      </c>
      <c r="C125" s="96" t="s">
        <v>36</v>
      </c>
      <c r="D125" s="122" t="s">
        <v>76</v>
      </c>
      <c r="E125" s="68" t="s">
        <v>251</v>
      </c>
      <c r="F125" s="46"/>
      <c r="G125" s="89" t="s">
        <v>249</v>
      </c>
      <c r="H125" s="147"/>
      <c r="I125" s="148"/>
      <c r="J125" s="42">
        <v>4000000</v>
      </c>
      <c r="K125" s="42">
        <f t="shared" si="22"/>
        <v>727272.72727272729</v>
      </c>
      <c r="L125" s="48">
        <v>1</v>
      </c>
      <c r="M125" s="48">
        <v>0</v>
      </c>
      <c r="N125" s="95" t="s">
        <v>40</v>
      </c>
      <c r="O125" s="122" t="s">
        <v>195</v>
      </c>
      <c r="P125" s="47">
        <v>44860</v>
      </c>
      <c r="Q125" s="47">
        <v>45130</v>
      </c>
      <c r="R125" s="46"/>
      <c r="S125" s="46"/>
      <c r="T125" s="46" t="s">
        <v>51</v>
      </c>
      <c r="U125" s="105"/>
      <c r="V125" s="106">
        <v>12</v>
      </c>
      <c r="W125" s="106">
        <f t="shared" si="20"/>
        <v>360</v>
      </c>
      <c r="X125" s="106">
        <v>8</v>
      </c>
      <c r="Y125" s="106">
        <f t="shared" si="21"/>
        <v>240</v>
      </c>
      <c r="Z125" s="107"/>
      <c r="AA125" s="46"/>
      <c r="AB125" s="107"/>
    </row>
    <row r="126" spans="1:28" s="108" customFormat="1" ht="105">
      <c r="B126" s="99" t="s">
        <v>252</v>
      </c>
      <c r="C126" s="96" t="s">
        <v>36</v>
      </c>
      <c r="D126" s="122" t="s">
        <v>253</v>
      </c>
      <c r="E126" s="68" t="s">
        <v>254</v>
      </c>
      <c r="F126" s="46"/>
      <c r="G126" s="89" t="s">
        <v>249</v>
      </c>
      <c r="H126" s="147"/>
      <c r="I126" s="148"/>
      <c r="J126" s="42">
        <v>950000</v>
      </c>
      <c r="K126" s="42">
        <f t="shared" si="22"/>
        <v>172727.27272727274</v>
      </c>
      <c r="L126" s="48">
        <v>1</v>
      </c>
      <c r="M126" s="48">
        <v>0</v>
      </c>
      <c r="N126" s="95" t="s">
        <v>40</v>
      </c>
      <c r="O126" s="122" t="s">
        <v>41</v>
      </c>
      <c r="P126" s="47">
        <v>44220</v>
      </c>
      <c r="Q126" s="47">
        <v>44580</v>
      </c>
      <c r="R126" s="46"/>
      <c r="S126" s="46"/>
      <c r="T126" s="46" t="s">
        <v>51</v>
      </c>
      <c r="U126" s="105"/>
      <c r="V126" s="106">
        <v>15</v>
      </c>
      <c r="W126" s="106">
        <f t="shared" si="20"/>
        <v>450</v>
      </c>
      <c r="X126" s="106">
        <v>8</v>
      </c>
      <c r="Y126" s="106">
        <f t="shared" si="21"/>
        <v>240</v>
      </c>
      <c r="Z126" s="107"/>
      <c r="AA126" s="46"/>
      <c r="AB126" s="107"/>
    </row>
    <row r="127" spans="1:28" s="108" customFormat="1" ht="30">
      <c r="B127" s="99" t="s">
        <v>255</v>
      </c>
      <c r="C127" s="96" t="s">
        <v>36</v>
      </c>
      <c r="D127" s="122" t="s">
        <v>256</v>
      </c>
      <c r="E127" s="68" t="s">
        <v>257</v>
      </c>
      <c r="F127" s="46"/>
      <c r="G127" s="89" t="s">
        <v>62</v>
      </c>
      <c r="H127" s="147"/>
      <c r="I127" s="148"/>
      <c r="J127" s="42">
        <v>800000</v>
      </c>
      <c r="K127" s="42">
        <f t="shared" si="22"/>
        <v>145454.54545454544</v>
      </c>
      <c r="L127" s="48">
        <v>0</v>
      </c>
      <c r="M127" s="48">
        <v>1</v>
      </c>
      <c r="N127" s="95" t="s">
        <v>40</v>
      </c>
      <c r="O127" s="122" t="s">
        <v>65</v>
      </c>
      <c r="P127" s="47">
        <v>44850</v>
      </c>
      <c r="Q127" s="47">
        <v>44986</v>
      </c>
      <c r="R127" s="46" t="s">
        <v>258</v>
      </c>
      <c r="S127" s="46"/>
      <c r="T127" s="46" t="s">
        <v>51</v>
      </c>
      <c r="U127" s="105"/>
      <c r="V127" s="106">
        <v>36</v>
      </c>
      <c r="W127" s="106">
        <f t="shared" si="20"/>
        <v>1080</v>
      </c>
      <c r="X127" s="106">
        <v>6</v>
      </c>
      <c r="Y127" s="106">
        <f t="shared" si="21"/>
        <v>180</v>
      </c>
      <c r="Z127" s="107"/>
      <c r="AA127" s="46"/>
      <c r="AB127" s="107"/>
    </row>
    <row r="128" spans="1:28" s="108" customFormat="1" ht="45">
      <c r="B128" s="99" t="s">
        <v>259</v>
      </c>
      <c r="C128" s="96" t="s">
        <v>36</v>
      </c>
      <c r="D128" s="122" t="s">
        <v>260</v>
      </c>
      <c r="E128" s="68" t="s">
        <v>261</v>
      </c>
      <c r="F128" s="46"/>
      <c r="G128" s="89" t="s">
        <v>249</v>
      </c>
      <c r="H128" s="147"/>
      <c r="I128" s="148"/>
      <c r="J128" s="42">
        <v>9000000</v>
      </c>
      <c r="K128" s="42">
        <f t="shared" si="22"/>
        <v>1636363.6363636365</v>
      </c>
      <c r="L128" s="48">
        <v>1</v>
      </c>
      <c r="M128" s="48">
        <v>0</v>
      </c>
      <c r="N128" s="95" t="s">
        <v>40</v>
      </c>
      <c r="O128" s="122" t="s">
        <v>195</v>
      </c>
      <c r="P128" s="47">
        <v>44220</v>
      </c>
      <c r="Q128" s="47">
        <v>44580</v>
      </c>
      <c r="R128" s="46"/>
      <c r="S128" s="46"/>
      <c r="T128" s="46" t="s">
        <v>51</v>
      </c>
      <c r="U128" s="105"/>
      <c r="V128" s="106">
        <v>15</v>
      </c>
      <c r="W128" s="106">
        <f t="shared" si="20"/>
        <v>450</v>
      </c>
      <c r="X128" s="106">
        <v>8</v>
      </c>
      <c r="Y128" s="106">
        <f t="shared" si="21"/>
        <v>240</v>
      </c>
      <c r="Z128" s="107"/>
      <c r="AA128" s="46"/>
      <c r="AB128" s="107"/>
    </row>
    <row r="129" spans="2:28" s="108" customFormat="1" ht="45">
      <c r="B129" s="99" t="s">
        <v>262</v>
      </c>
      <c r="C129" s="96" t="s">
        <v>36</v>
      </c>
      <c r="D129" s="122" t="s">
        <v>263</v>
      </c>
      <c r="E129" s="68" t="s">
        <v>264</v>
      </c>
      <c r="F129" s="122"/>
      <c r="G129" s="89" t="s">
        <v>249</v>
      </c>
      <c r="H129" s="147"/>
      <c r="I129" s="148"/>
      <c r="J129" s="42">
        <v>2900000</v>
      </c>
      <c r="K129" s="42">
        <f t="shared" si="22"/>
        <v>527272.72727272729</v>
      </c>
      <c r="L129" s="48">
        <v>1</v>
      </c>
      <c r="M129" s="48">
        <v>0</v>
      </c>
      <c r="N129" s="95" t="s">
        <v>40</v>
      </c>
      <c r="O129" s="122" t="s">
        <v>195</v>
      </c>
      <c r="P129" s="47">
        <v>44310</v>
      </c>
      <c r="Q129" s="47">
        <v>44670</v>
      </c>
      <c r="R129" s="46"/>
      <c r="S129" s="46"/>
      <c r="T129" s="46" t="s">
        <v>51</v>
      </c>
      <c r="U129" s="105"/>
      <c r="V129" s="106">
        <v>18</v>
      </c>
      <c r="W129" s="106">
        <f t="shared" si="20"/>
        <v>540</v>
      </c>
      <c r="X129" s="106">
        <v>8</v>
      </c>
      <c r="Y129" s="106">
        <f t="shared" si="21"/>
        <v>240</v>
      </c>
      <c r="Z129" s="107"/>
      <c r="AA129" s="46"/>
      <c r="AB129" s="107"/>
    </row>
    <row r="130" spans="2:28" s="108" customFormat="1" ht="45">
      <c r="B130" s="99" t="s">
        <v>265</v>
      </c>
      <c r="C130" s="96" t="s">
        <v>36</v>
      </c>
      <c r="D130" s="122" t="s">
        <v>266</v>
      </c>
      <c r="E130" s="68" t="s">
        <v>267</v>
      </c>
      <c r="F130" s="122" t="s">
        <v>268</v>
      </c>
      <c r="G130" s="89" t="s">
        <v>194</v>
      </c>
      <c r="H130" s="147"/>
      <c r="I130" s="148"/>
      <c r="J130" s="42">
        <v>0</v>
      </c>
      <c r="K130" s="42">
        <f t="shared" si="22"/>
        <v>0</v>
      </c>
      <c r="L130" s="48">
        <v>1</v>
      </c>
      <c r="M130" s="48">
        <v>0</v>
      </c>
      <c r="N130" s="95" t="s">
        <v>47</v>
      </c>
      <c r="O130" s="122" t="s">
        <v>195</v>
      </c>
      <c r="P130" s="47"/>
      <c r="Q130" s="47"/>
      <c r="R130" s="46"/>
      <c r="S130" s="46"/>
      <c r="T130" s="46" t="s">
        <v>119</v>
      </c>
      <c r="U130" s="105"/>
      <c r="V130" s="106">
        <v>15</v>
      </c>
      <c r="W130" s="106">
        <f t="shared" si="20"/>
        <v>450</v>
      </c>
      <c r="X130" s="106">
        <v>5</v>
      </c>
      <c r="Y130" s="106">
        <f t="shared" si="21"/>
        <v>150</v>
      </c>
      <c r="Z130" s="107"/>
      <c r="AA130" s="46"/>
      <c r="AB130" s="107"/>
    </row>
    <row r="131" spans="2:28" s="108" customFormat="1" ht="45">
      <c r="B131" s="99" t="s">
        <v>269</v>
      </c>
      <c r="C131" s="96" t="s">
        <v>36</v>
      </c>
      <c r="D131" s="121" t="s">
        <v>121</v>
      </c>
      <c r="E131" s="68" t="s">
        <v>270</v>
      </c>
      <c r="F131" s="122"/>
      <c r="G131" s="89" t="s">
        <v>249</v>
      </c>
      <c r="H131" s="147"/>
      <c r="I131" s="148"/>
      <c r="J131" s="42">
        <v>450000</v>
      </c>
      <c r="K131" s="42">
        <f t="shared" si="22"/>
        <v>81818.181818181823</v>
      </c>
      <c r="L131" s="48">
        <v>0</v>
      </c>
      <c r="M131" s="48">
        <v>1</v>
      </c>
      <c r="N131" s="95" t="s">
        <v>47</v>
      </c>
      <c r="O131" s="122" t="s">
        <v>65</v>
      </c>
      <c r="P131" s="47">
        <v>44520</v>
      </c>
      <c r="Q131" s="47">
        <v>44880</v>
      </c>
      <c r="R131" s="46"/>
      <c r="S131" s="46"/>
      <c r="T131" s="46" t="s">
        <v>51</v>
      </c>
      <c r="U131" s="105"/>
      <c r="V131" s="106">
        <v>25</v>
      </c>
      <c r="W131" s="106">
        <f t="shared" si="20"/>
        <v>750</v>
      </c>
      <c r="X131" s="106">
        <v>7</v>
      </c>
      <c r="Y131" s="106">
        <f t="shared" si="21"/>
        <v>210</v>
      </c>
      <c r="Z131" s="107"/>
      <c r="AA131" s="46" t="s">
        <v>271</v>
      </c>
      <c r="AB131" s="107"/>
    </row>
    <row r="132" spans="2:28" s="108" customFormat="1" ht="45">
      <c r="B132" s="99" t="s">
        <v>272</v>
      </c>
      <c r="C132" s="96" t="s">
        <v>36</v>
      </c>
      <c r="D132" s="121" t="s">
        <v>273</v>
      </c>
      <c r="E132" s="68" t="s">
        <v>274</v>
      </c>
      <c r="F132" s="122" t="s">
        <v>275</v>
      </c>
      <c r="G132" s="89" t="s">
        <v>194</v>
      </c>
      <c r="H132" s="147"/>
      <c r="I132" s="148"/>
      <c r="J132" s="42">
        <v>2250000</v>
      </c>
      <c r="K132" s="42">
        <f t="shared" si="22"/>
        <v>409090.90909090912</v>
      </c>
      <c r="L132" s="48">
        <v>0</v>
      </c>
      <c r="M132" s="48">
        <v>1</v>
      </c>
      <c r="N132" s="95" t="s">
        <v>47</v>
      </c>
      <c r="O132" s="122" t="s">
        <v>65</v>
      </c>
      <c r="P132" s="47">
        <v>44198</v>
      </c>
      <c r="Q132" s="47">
        <v>44349</v>
      </c>
      <c r="R132" s="46"/>
      <c r="S132" s="46"/>
      <c r="T132" s="46" t="s">
        <v>42</v>
      </c>
      <c r="U132" s="105"/>
      <c r="V132" s="106">
        <v>5</v>
      </c>
      <c r="W132" s="106">
        <f t="shared" si="20"/>
        <v>150</v>
      </c>
      <c r="X132" s="106">
        <v>5</v>
      </c>
      <c r="Y132" s="106">
        <f t="shared" si="21"/>
        <v>150</v>
      </c>
      <c r="Z132" s="107"/>
      <c r="AA132" s="46" t="s">
        <v>276</v>
      </c>
      <c r="AB132" s="107"/>
    </row>
    <row r="133" spans="2:28" s="108" customFormat="1" ht="75">
      <c r="B133" s="99" t="s">
        <v>277</v>
      </c>
      <c r="C133" s="96" t="s">
        <v>36</v>
      </c>
      <c r="D133" s="122" t="s">
        <v>278</v>
      </c>
      <c r="E133" s="68" t="s">
        <v>279</v>
      </c>
      <c r="F133" s="122" t="s">
        <v>280</v>
      </c>
      <c r="G133" s="89" t="s">
        <v>249</v>
      </c>
      <c r="H133" s="147"/>
      <c r="I133" s="148"/>
      <c r="J133" s="42">
        <v>9500000</v>
      </c>
      <c r="K133" s="42">
        <f t="shared" si="22"/>
        <v>1727272.7272727273</v>
      </c>
      <c r="L133" s="48">
        <v>0</v>
      </c>
      <c r="M133" s="48">
        <v>1</v>
      </c>
      <c r="N133" s="95" t="s">
        <v>47</v>
      </c>
      <c r="O133" s="122" t="s">
        <v>65</v>
      </c>
      <c r="P133" s="47">
        <v>44370</v>
      </c>
      <c r="Q133" s="47">
        <v>44580</v>
      </c>
      <c r="R133" s="46"/>
      <c r="S133" s="46"/>
      <c r="T133" s="46" t="s">
        <v>51</v>
      </c>
      <c r="U133" s="105"/>
      <c r="V133" s="106">
        <v>20</v>
      </c>
      <c r="W133" s="106">
        <f t="shared" si="20"/>
        <v>600</v>
      </c>
      <c r="X133" s="106">
        <v>7</v>
      </c>
      <c r="Y133" s="106">
        <f t="shared" si="21"/>
        <v>210</v>
      </c>
      <c r="Z133" s="107"/>
      <c r="AA133" s="46"/>
      <c r="AB133" s="107"/>
    </row>
    <row r="134" spans="2:28" s="108" customFormat="1" ht="45">
      <c r="B134" s="99" t="s">
        <v>281</v>
      </c>
      <c r="C134" s="96" t="s">
        <v>36</v>
      </c>
      <c r="D134" s="122" t="s">
        <v>44</v>
      </c>
      <c r="E134" s="68" t="s">
        <v>282</v>
      </c>
      <c r="F134" s="122"/>
      <c r="G134" s="89" t="s">
        <v>243</v>
      </c>
      <c r="H134" s="147"/>
      <c r="I134" s="148"/>
      <c r="J134" s="42">
        <v>160000</v>
      </c>
      <c r="K134" s="42">
        <f t="shared" si="22"/>
        <v>29090.909090909092</v>
      </c>
      <c r="L134" s="48">
        <v>1</v>
      </c>
      <c r="M134" s="48">
        <v>0</v>
      </c>
      <c r="N134" s="95" t="s">
        <v>47</v>
      </c>
      <c r="O134" s="122" t="s">
        <v>41</v>
      </c>
      <c r="P134" s="47">
        <v>44220</v>
      </c>
      <c r="Q134" s="47">
        <v>44370</v>
      </c>
      <c r="R134" s="46"/>
      <c r="S134" s="46"/>
      <c r="T134" s="46" t="s">
        <v>51</v>
      </c>
      <c r="U134" s="105"/>
      <c r="V134" s="106">
        <v>15</v>
      </c>
      <c r="W134" s="106">
        <f t="shared" si="20"/>
        <v>450</v>
      </c>
      <c r="X134" s="106">
        <v>5</v>
      </c>
      <c r="Y134" s="106">
        <f t="shared" si="21"/>
        <v>150</v>
      </c>
      <c r="Z134" s="107"/>
      <c r="AA134" s="46"/>
      <c r="AB134" s="107"/>
    </row>
    <row r="135" spans="2:28" s="108" customFormat="1" ht="45">
      <c r="B135" s="99" t="s">
        <v>283</v>
      </c>
      <c r="C135" s="96" t="s">
        <v>36</v>
      </c>
      <c r="D135" s="122" t="s">
        <v>284</v>
      </c>
      <c r="E135" s="68" t="s">
        <v>285</v>
      </c>
      <c r="F135" s="122"/>
      <c r="G135" s="89" t="s">
        <v>243</v>
      </c>
      <c r="H135" s="147"/>
      <c r="I135" s="148"/>
      <c r="J135" s="42">
        <v>1200000</v>
      </c>
      <c r="K135" s="42">
        <f t="shared" si="22"/>
        <v>218181.81818181818</v>
      </c>
      <c r="L135" s="48">
        <v>1</v>
      </c>
      <c r="M135" s="48">
        <v>0</v>
      </c>
      <c r="N135" s="95" t="s">
        <v>143</v>
      </c>
      <c r="O135" s="122" t="s">
        <v>41</v>
      </c>
      <c r="P135" s="47">
        <v>44136</v>
      </c>
      <c r="Q135" s="47">
        <v>44228</v>
      </c>
      <c r="R135" s="46"/>
      <c r="S135" s="46"/>
      <c r="T135" s="46" t="s">
        <v>42</v>
      </c>
      <c r="U135" s="105"/>
      <c r="V135" s="106">
        <v>8</v>
      </c>
      <c r="W135" s="106">
        <f t="shared" si="20"/>
        <v>240</v>
      </c>
      <c r="X135" s="106">
        <v>8</v>
      </c>
      <c r="Y135" s="106">
        <f t="shared" si="21"/>
        <v>240</v>
      </c>
      <c r="Z135" s="107"/>
      <c r="AA135" s="46"/>
      <c r="AB135" s="107"/>
    </row>
    <row r="136" spans="2:28" s="108" customFormat="1" ht="45">
      <c r="B136" s="99" t="s">
        <v>286</v>
      </c>
      <c r="C136" s="96" t="s">
        <v>36</v>
      </c>
      <c r="D136" s="122" t="s">
        <v>287</v>
      </c>
      <c r="E136" s="68" t="s">
        <v>288</v>
      </c>
      <c r="F136" s="122"/>
      <c r="G136" s="89" t="s">
        <v>249</v>
      </c>
      <c r="H136" s="147"/>
      <c r="I136" s="148"/>
      <c r="J136" s="42">
        <v>10552519</v>
      </c>
      <c r="K136" s="42">
        <f t="shared" si="22"/>
        <v>1918639.8181818181</v>
      </c>
      <c r="L136" s="48">
        <v>1</v>
      </c>
      <c r="M136" s="48">
        <v>0</v>
      </c>
      <c r="N136" s="95" t="s">
        <v>143</v>
      </c>
      <c r="O136" s="122" t="s">
        <v>41</v>
      </c>
      <c r="P136" s="47">
        <v>44435</v>
      </c>
      <c r="Q136" s="47">
        <v>44605</v>
      </c>
      <c r="R136" s="46"/>
      <c r="S136" s="46"/>
      <c r="T136" s="46" t="s">
        <v>51</v>
      </c>
      <c r="U136" s="105"/>
      <c r="V136" s="106">
        <v>10</v>
      </c>
      <c r="W136" s="106">
        <f t="shared" si="20"/>
        <v>300</v>
      </c>
      <c r="X136" s="106">
        <v>8</v>
      </c>
      <c r="Y136" s="106">
        <f t="shared" si="21"/>
        <v>240</v>
      </c>
      <c r="Z136" s="107"/>
      <c r="AA136" s="46"/>
      <c r="AB136" s="107"/>
    </row>
    <row r="137" spans="2:28" s="108" customFormat="1" ht="52.5" customHeight="1">
      <c r="B137" s="99" t="s">
        <v>289</v>
      </c>
      <c r="C137" s="96" t="s">
        <v>36</v>
      </c>
      <c r="D137" s="122" t="s">
        <v>200</v>
      </c>
      <c r="E137" s="66" t="s">
        <v>290</v>
      </c>
      <c r="F137" s="122"/>
      <c r="G137" s="89" t="s">
        <v>249</v>
      </c>
      <c r="H137" s="147"/>
      <c r="I137" s="148"/>
      <c r="J137" s="42">
        <v>750000</v>
      </c>
      <c r="K137" s="42">
        <f t="shared" si="22"/>
        <v>136363.63636363635</v>
      </c>
      <c r="L137" s="48">
        <v>1</v>
      </c>
      <c r="M137" s="48">
        <v>0</v>
      </c>
      <c r="N137" s="95" t="s">
        <v>143</v>
      </c>
      <c r="O137" s="122" t="s">
        <v>41</v>
      </c>
      <c r="P137" s="47">
        <v>44370</v>
      </c>
      <c r="Q137" s="47">
        <v>44610</v>
      </c>
      <c r="R137" s="46"/>
      <c r="S137" s="46"/>
      <c r="T137" s="46" t="s">
        <v>51</v>
      </c>
      <c r="U137" s="105"/>
      <c r="V137" s="106">
        <v>20</v>
      </c>
      <c r="W137" s="106">
        <f t="shared" si="20"/>
        <v>600</v>
      </c>
      <c r="X137" s="106">
        <v>8</v>
      </c>
      <c r="Y137" s="106">
        <f t="shared" si="21"/>
        <v>240</v>
      </c>
      <c r="Z137" s="107"/>
      <c r="AA137" s="46"/>
      <c r="AB137" s="107"/>
    </row>
    <row r="138" spans="2:28" s="108" customFormat="1" ht="45">
      <c r="B138" s="99" t="s">
        <v>291</v>
      </c>
      <c r="C138" s="96" t="s">
        <v>36</v>
      </c>
      <c r="D138" s="122" t="s">
        <v>219</v>
      </c>
      <c r="E138" s="68" t="s">
        <v>292</v>
      </c>
      <c r="F138" s="46"/>
      <c r="G138" s="89" t="s">
        <v>243</v>
      </c>
      <c r="H138" s="147"/>
      <c r="I138" s="148"/>
      <c r="J138" s="42">
        <v>1155436</v>
      </c>
      <c r="K138" s="42">
        <f t="shared" si="22"/>
        <v>210079.27272727274</v>
      </c>
      <c r="L138" s="48">
        <v>1</v>
      </c>
      <c r="M138" s="48">
        <v>0</v>
      </c>
      <c r="N138" s="95" t="s">
        <v>293</v>
      </c>
      <c r="O138" s="122" t="s">
        <v>41</v>
      </c>
      <c r="P138" s="47">
        <v>44220</v>
      </c>
      <c r="Q138" s="47">
        <v>44470</v>
      </c>
      <c r="R138" s="46"/>
      <c r="S138" s="46"/>
      <c r="T138" s="46" t="s">
        <v>51</v>
      </c>
      <c r="U138" s="105"/>
      <c r="V138" s="106">
        <v>15</v>
      </c>
      <c r="W138" s="106">
        <f t="shared" si="20"/>
        <v>450</v>
      </c>
      <c r="X138" s="106">
        <v>8</v>
      </c>
      <c r="Y138" s="106">
        <f t="shared" si="21"/>
        <v>240</v>
      </c>
      <c r="Z138" s="107"/>
      <c r="AA138" s="46"/>
      <c r="AB138" s="107"/>
    </row>
    <row r="139" spans="2:28" s="108" customFormat="1" ht="45">
      <c r="B139" s="99" t="s">
        <v>294</v>
      </c>
      <c r="C139" s="96" t="s">
        <v>36</v>
      </c>
      <c r="D139" s="122" t="s">
        <v>219</v>
      </c>
      <c r="E139" s="68" t="s">
        <v>295</v>
      </c>
      <c r="F139" s="46"/>
      <c r="G139" s="89" t="s">
        <v>62</v>
      </c>
      <c r="H139" s="147"/>
      <c r="I139" s="148"/>
      <c r="J139" s="42">
        <v>450000</v>
      </c>
      <c r="K139" s="42">
        <f t="shared" si="22"/>
        <v>81818.181818181823</v>
      </c>
      <c r="L139" s="48">
        <v>0</v>
      </c>
      <c r="M139" s="48">
        <v>1</v>
      </c>
      <c r="N139" s="95" t="s">
        <v>293</v>
      </c>
      <c r="O139" s="122" t="s">
        <v>65</v>
      </c>
      <c r="P139" s="47">
        <v>44370</v>
      </c>
      <c r="Q139" s="47">
        <v>44620</v>
      </c>
      <c r="R139" s="46" t="s">
        <v>296</v>
      </c>
      <c r="S139" s="46"/>
      <c r="T139" s="46" t="s">
        <v>51</v>
      </c>
      <c r="U139" s="105"/>
      <c r="V139" s="106">
        <v>20</v>
      </c>
      <c r="W139" s="106">
        <f t="shared" si="20"/>
        <v>600</v>
      </c>
      <c r="X139" s="106">
        <v>5</v>
      </c>
      <c r="Y139" s="106">
        <f t="shared" si="21"/>
        <v>150</v>
      </c>
      <c r="Z139" s="107"/>
      <c r="AA139" s="46"/>
      <c r="AB139" s="107"/>
    </row>
    <row r="140" spans="2:28" s="108" customFormat="1" ht="30">
      <c r="B140" s="99" t="s">
        <v>297</v>
      </c>
      <c r="C140" s="96" t="s">
        <v>36</v>
      </c>
      <c r="D140" s="122" t="s">
        <v>298</v>
      </c>
      <c r="E140" s="68" t="s">
        <v>299</v>
      </c>
      <c r="F140" s="46"/>
      <c r="G140" s="89" t="s">
        <v>300</v>
      </c>
      <c r="H140" s="147"/>
      <c r="I140" s="148"/>
      <c r="J140" s="42">
        <f>900000+397832</f>
        <v>1297832</v>
      </c>
      <c r="K140" s="42">
        <f t="shared" si="22"/>
        <v>235969.45454545456</v>
      </c>
      <c r="L140" s="48">
        <v>1</v>
      </c>
      <c r="M140" s="48">
        <v>0</v>
      </c>
      <c r="N140" s="95" t="s">
        <v>293</v>
      </c>
      <c r="O140" s="122" t="s">
        <v>195</v>
      </c>
      <c r="P140" s="47">
        <v>44044</v>
      </c>
      <c r="Q140" s="47">
        <v>44105</v>
      </c>
      <c r="R140" s="46"/>
      <c r="S140" s="46"/>
      <c r="T140" s="46" t="s">
        <v>42</v>
      </c>
      <c r="U140" s="105"/>
      <c r="V140" s="106">
        <v>5</v>
      </c>
      <c r="W140" s="106">
        <f t="shared" si="20"/>
        <v>150</v>
      </c>
      <c r="X140" s="106">
        <v>7</v>
      </c>
      <c r="Y140" s="106">
        <f t="shared" si="21"/>
        <v>210</v>
      </c>
      <c r="Z140" s="107"/>
      <c r="AA140" s="46"/>
      <c r="AB140" s="107"/>
    </row>
    <row r="141" spans="2:28" s="108" customFormat="1" ht="60">
      <c r="B141" s="99" t="s">
        <v>301</v>
      </c>
      <c r="C141" s="96" t="s">
        <v>36</v>
      </c>
      <c r="D141" s="122" t="s">
        <v>90</v>
      </c>
      <c r="E141" s="46" t="s">
        <v>302</v>
      </c>
      <c r="F141" s="46"/>
      <c r="G141" s="89" t="s">
        <v>249</v>
      </c>
      <c r="H141" s="147"/>
      <c r="I141" s="148"/>
      <c r="J141" s="42">
        <v>3000000</v>
      </c>
      <c r="K141" s="42">
        <f t="shared" si="22"/>
        <v>545454.54545454541</v>
      </c>
      <c r="L141" s="48">
        <v>1</v>
      </c>
      <c r="M141" s="48">
        <v>0</v>
      </c>
      <c r="N141" s="95" t="s">
        <v>40</v>
      </c>
      <c r="O141" s="122" t="s">
        <v>41</v>
      </c>
      <c r="P141" s="47">
        <v>44220</v>
      </c>
      <c r="Q141" s="47">
        <v>44600</v>
      </c>
      <c r="R141" s="46"/>
      <c r="S141" s="46"/>
      <c r="T141" s="46" t="s">
        <v>51</v>
      </c>
      <c r="U141" s="105"/>
      <c r="V141" s="106">
        <v>15</v>
      </c>
      <c r="W141" s="106">
        <f t="shared" ref="W141" si="23">V141*30</f>
        <v>450</v>
      </c>
      <c r="X141" s="106">
        <v>7</v>
      </c>
      <c r="Y141" s="106">
        <f t="shared" ref="Y141" si="24">X141*30</f>
        <v>210</v>
      </c>
      <c r="Z141" s="107"/>
      <c r="AA141" s="46"/>
      <c r="AB141" s="107"/>
    </row>
    <row r="142" spans="2:28" s="108" customFormat="1" ht="45">
      <c r="B142" s="99" t="s">
        <v>303</v>
      </c>
      <c r="C142" s="96" t="s">
        <v>36</v>
      </c>
      <c r="D142" s="122" t="s">
        <v>90</v>
      </c>
      <c r="E142" s="46" t="s">
        <v>304</v>
      </c>
      <c r="F142" s="46" t="s">
        <v>305</v>
      </c>
      <c r="G142" s="89" t="s">
        <v>194</v>
      </c>
      <c r="H142" s="119"/>
      <c r="I142" s="120"/>
      <c r="J142" s="42">
        <v>400000</v>
      </c>
      <c r="K142" s="42">
        <f t="shared" si="22"/>
        <v>72727.272727272721</v>
      </c>
      <c r="L142" s="48">
        <v>1</v>
      </c>
      <c r="M142" s="48">
        <v>0</v>
      </c>
      <c r="N142" s="95" t="s">
        <v>40</v>
      </c>
      <c r="O142" s="122" t="s">
        <v>41</v>
      </c>
      <c r="P142" s="47">
        <v>43983</v>
      </c>
      <c r="Q142" s="47">
        <v>44075</v>
      </c>
      <c r="R142" s="46"/>
      <c r="S142" s="46"/>
      <c r="T142" s="46" t="s">
        <v>51</v>
      </c>
      <c r="U142" s="105"/>
      <c r="V142" s="106"/>
      <c r="W142" s="106"/>
      <c r="X142" s="106"/>
      <c r="Y142" s="106"/>
      <c r="Z142" s="107"/>
      <c r="AA142" s="46"/>
      <c r="AB142" s="107"/>
    </row>
    <row r="143" spans="2:28" s="108" customFormat="1" ht="45">
      <c r="B143" s="99" t="s">
        <v>306</v>
      </c>
      <c r="C143" s="96" t="s">
        <v>36</v>
      </c>
      <c r="D143" s="122" t="s">
        <v>90</v>
      </c>
      <c r="E143" s="46" t="s">
        <v>307</v>
      </c>
      <c r="F143" s="46" t="s">
        <v>308</v>
      </c>
      <c r="G143" s="89" t="s">
        <v>194</v>
      </c>
      <c r="H143" s="119"/>
      <c r="I143" s="120"/>
      <c r="J143" s="42">
        <v>8000000</v>
      </c>
      <c r="K143" s="42">
        <f t="shared" si="22"/>
        <v>1454545.4545454546</v>
      </c>
      <c r="L143" s="48">
        <v>0</v>
      </c>
      <c r="M143" s="48">
        <v>1</v>
      </c>
      <c r="N143" s="95" t="s">
        <v>40</v>
      </c>
      <c r="O143" s="122" t="s">
        <v>41</v>
      </c>
      <c r="P143" s="47">
        <v>44044</v>
      </c>
      <c r="Q143" s="47">
        <v>44105</v>
      </c>
      <c r="R143" s="46"/>
      <c r="S143" s="46"/>
      <c r="T143" s="46" t="s">
        <v>51</v>
      </c>
      <c r="U143" s="105"/>
      <c r="V143" s="106"/>
      <c r="W143" s="106"/>
      <c r="X143" s="106"/>
      <c r="Y143" s="106"/>
      <c r="Z143" s="107"/>
      <c r="AA143" s="46"/>
      <c r="AB143" s="107"/>
    </row>
    <row r="144" spans="2:28" s="108" customFormat="1" ht="60">
      <c r="B144" s="99" t="s">
        <v>309</v>
      </c>
      <c r="C144" s="96" t="s">
        <v>36</v>
      </c>
      <c r="D144" s="122" t="s">
        <v>90</v>
      </c>
      <c r="E144" s="46" t="s">
        <v>310</v>
      </c>
      <c r="F144" s="46"/>
      <c r="G144" s="89" t="s">
        <v>249</v>
      </c>
      <c r="H144" s="147"/>
      <c r="I144" s="148"/>
      <c r="J144" s="42">
        <v>10000000</v>
      </c>
      <c r="K144" s="42">
        <f t="shared" si="22"/>
        <v>1818181.8181818181</v>
      </c>
      <c r="L144" s="48">
        <v>1</v>
      </c>
      <c r="M144" s="48">
        <v>0</v>
      </c>
      <c r="N144" s="95" t="s">
        <v>40</v>
      </c>
      <c r="O144" s="122" t="s">
        <v>41</v>
      </c>
      <c r="P144" s="47">
        <v>44013</v>
      </c>
      <c r="Q144" s="47">
        <v>44105</v>
      </c>
      <c r="R144" s="46"/>
      <c r="S144" s="46"/>
      <c r="T144" s="46" t="s">
        <v>51</v>
      </c>
      <c r="U144" s="105"/>
      <c r="V144" s="106">
        <v>15</v>
      </c>
      <c r="W144" s="106">
        <f t="shared" si="20"/>
        <v>450</v>
      </c>
      <c r="X144" s="106">
        <v>7</v>
      </c>
      <c r="Y144" s="106">
        <f t="shared" si="21"/>
        <v>210</v>
      </c>
      <c r="Z144" s="107"/>
      <c r="AA144" s="46"/>
      <c r="AB144" s="107"/>
    </row>
    <row r="145" spans="2:25" ht="15" hidden="1">
      <c r="B145" s="59">
        <v>4.2499999999999902</v>
      </c>
      <c r="C145" s="59"/>
      <c r="D145" s="35"/>
      <c r="E145" s="35"/>
      <c r="F145" s="35"/>
      <c r="G145" s="35"/>
      <c r="H145" s="133"/>
      <c r="I145" s="133"/>
      <c r="J145" s="39"/>
      <c r="K145" s="39">
        <f t="shared" si="22"/>
        <v>0</v>
      </c>
      <c r="L145" s="38"/>
      <c r="M145" s="38"/>
      <c r="N145" s="37"/>
      <c r="O145" s="35"/>
      <c r="P145" s="36">
        <f t="shared" ref="P145:P163" si="25">$V$1+W145</f>
        <v>43770</v>
      </c>
      <c r="Q145" s="36">
        <f t="shared" ref="Q145:Q163" si="26">P145+Y145</f>
        <v>43770</v>
      </c>
      <c r="R145" s="35"/>
      <c r="S145" s="35"/>
      <c r="T145" s="35" t="s">
        <v>51</v>
      </c>
      <c r="W145" s="2">
        <f t="shared" si="20"/>
        <v>0</v>
      </c>
      <c r="Y145" s="2">
        <f t="shared" si="21"/>
        <v>0</v>
      </c>
    </row>
    <row r="146" spans="2:25" ht="15" hidden="1">
      <c r="B146" s="40">
        <v>4.25999999999999</v>
      </c>
      <c r="C146" s="40"/>
      <c r="D146" s="35"/>
      <c r="E146" s="35"/>
      <c r="F146" s="35"/>
      <c r="G146" s="35"/>
      <c r="H146" s="133"/>
      <c r="I146" s="133"/>
      <c r="J146" s="39"/>
      <c r="K146" s="39">
        <f t="shared" si="22"/>
        <v>0</v>
      </c>
      <c r="L146" s="38"/>
      <c r="M146" s="38"/>
      <c r="N146" s="37"/>
      <c r="O146" s="35"/>
      <c r="P146" s="36">
        <f t="shared" si="25"/>
        <v>43770</v>
      </c>
      <c r="Q146" s="36">
        <f t="shared" si="26"/>
        <v>43770</v>
      </c>
      <c r="R146" s="35"/>
      <c r="S146" s="35"/>
      <c r="T146" s="35" t="s">
        <v>51</v>
      </c>
      <c r="W146" s="2">
        <f t="shared" si="20"/>
        <v>0</v>
      </c>
      <c r="Y146" s="2">
        <f t="shared" si="21"/>
        <v>0</v>
      </c>
    </row>
    <row r="147" spans="2:25" ht="15" hidden="1">
      <c r="B147" s="59">
        <v>4.2699999999999898</v>
      </c>
      <c r="C147" s="59"/>
      <c r="D147" s="35"/>
      <c r="E147" s="35"/>
      <c r="F147" s="35"/>
      <c r="G147" s="35"/>
      <c r="H147" s="133"/>
      <c r="I147" s="133"/>
      <c r="J147" s="39"/>
      <c r="K147" s="39">
        <f t="shared" si="22"/>
        <v>0</v>
      </c>
      <c r="L147" s="38"/>
      <c r="M147" s="38"/>
      <c r="N147" s="37"/>
      <c r="O147" s="35"/>
      <c r="P147" s="36">
        <f t="shared" si="25"/>
        <v>43770</v>
      </c>
      <c r="Q147" s="36">
        <f t="shared" si="26"/>
        <v>43770</v>
      </c>
      <c r="R147" s="35"/>
      <c r="S147" s="35"/>
      <c r="T147" s="35" t="s">
        <v>51</v>
      </c>
      <c r="W147" s="2">
        <f t="shared" si="20"/>
        <v>0</v>
      </c>
      <c r="Y147" s="2">
        <f t="shared" si="21"/>
        <v>0</v>
      </c>
    </row>
    <row r="148" spans="2:25" ht="15" hidden="1">
      <c r="B148" s="40">
        <v>4.2799999999999896</v>
      </c>
      <c r="C148" s="40"/>
      <c r="D148" s="35"/>
      <c r="E148" s="35"/>
      <c r="F148" s="35"/>
      <c r="G148" s="35"/>
      <c r="H148" s="133"/>
      <c r="I148" s="133"/>
      <c r="J148" s="39"/>
      <c r="K148" s="39">
        <f t="shared" si="22"/>
        <v>0</v>
      </c>
      <c r="L148" s="38"/>
      <c r="M148" s="38"/>
      <c r="N148" s="37"/>
      <c r="O148" s="35"/>
      <c r="P148" s="36">
        <f t="shared" si="25"/>
        <v>43770</v>
      </c>
      <c r="Q148" s="36">
        <f t="shared" si="26"/>
        <v>43770</v>
      </c>
      <c r="R148" s="35"/>
      <c r="S148" s="35"/>
      <c r="T148" s="35" t="s">
        <v>51</v>
      </c>
      <c r="W148" s="2">
        <f t="shared" si="20"/>
        <v>0</v>
      </c>
      <c r="Y148" s="2">
        <f t="shared" si="21"/>
        <v>0</v>
      </c>
    </row>
    <row r="149" spans="2:25" ht="15" hidden="1">
      <c r="B149" s="59">
        <v>4.2899999999999903</v>
      </c>
      <c r="C149" s="59"/>
      <c r="D149" s="35"/>
      <c r="E149" s="35"/>
      <c r="F149" s="35"/>
      <c r="G149" s="35"/>
      <c r="H149" s="133"/>
      <c r="I149" s="133"/>
      <c r="J149" s="39"/>
      <c r="K149" s="39">
        <f t="shared" si="22"/>
        <v>0</v>
      </c>
      <c r="L149" s="38"/>
      <c r="M149" s="38"/>
      <c r="N149" s="37"/>
      <c r="O149" s="35"/>
      <c r="P149" s="36">
        <f t="shared" si="25"/>
        <v>43770</v>
      </c>
      <c r="Q149" s="36">
        <f t="shared" si="26"/>
        <v>43770</v>
      </c>
      <c r="R149" s="35"/>
      <c r="S149" s="35"/>
      <c r="T149" s="35" t="s">
        <v>51</v>
      </c>
      <c r="W149" s="2">
        <f t="shared" si="20"/>
        <v>0</v>
      </c>
      <c r="Y149" s="2">
        <f t="shared" si="21"/>
        <v>0</v>
      </c>
    </row>
    <row r="150" spans="2:25" ht="15" hidden="1">
      <c r="B150" s="40">
        <v>4.2999999999999901</v>
      </c>
      <c r="C150" s="40"/>
      <c r="D150" s="35"/>
      <c r="E150" s="35"/>
      <c r="F150" s="35"/>
      <c r="G150" s="35"/>
      <c r="H150" s="133"/>
      <c r="I150" s="133"/>
      <c r="J150" s="39"/>
      <c r="K150" s="39">
        <f t="shared" si="22"/>
        <v>0</v>
      </c>
      <c r="L150" s="38"/>
      <c r="M150" s="38"/>
      <c r="N150" s="37"/>
      <c r="O150" s="35"/>
      <c r="P150" s="36">
        <f t="shared" si="25"/>
        <v>43770</v>
      </c>
      <c r="Q150" s="36">
        <f t="shared" si="26"/>
        <v>43770</v>
      </c>
      <c r="R150" s="35"/>
      <c r="S150" s="35"/>
      <c r="T150" s="35" t="s">
        <v>51</v>
      </c>
      <c r="W150" s="2">
        <f t="shared" si="20"/>
        <v>0</v>
      </c>
      <c r="Y150" s="2">
        <f t="shared" si="21"/>
        <v>0</v>
      </c>
    </row>
    <row r="151" spans="2:25" ht="15" hidden="1">
      <c r="B151" s="59">
        <v>4.3099999999999898</v>
      </c>
      <c r="C151" s="59"/>
      <c r="D151" s="35"/>
      <c r="E151" s="35"/>
      <c r="F151" s="35"/>
      <c r="G151" s="35"/>
      <c r="H151" s="133"/>
      <c r="I151" s="133"/>
      <c r="J151" s="39"/>
      <c r="K151" s="39">
        <f t="shared" si="22"/>
        <v>0</v>
      </c>
      <c r="L151" s="38"/>
      <c r="M151" s="38"/>
      <c r="N151" s="37"/>
      <c r="O151" s="35"/>
      <c r="P151" s="36">
        <f t="shared" si="25"/>
        <v>43770</v>
      </c>
      <c r="Q151" s="36">
        <f t="shared" si="26"/>
        <v>43770</v>
      </c>
      <c r="R151" s="35"/>
      <c r="S151" s="35"/>
      <c r="T151" s="35" t="s">
        <v>51</v>
      </c>
      <c r="W151" s="2">
        <f t="shared" si="20"/>
        <v>0</v>
      </c>
      <c r="Y151" s="2">
        <f t="shared" si="21"/>
        <v>0</v>
      </c>
    </row>
    <row r="152" spans="2:25" ht="15" hidden="1">
      <c r="B152" s="40">
        <v>4.3199999999999896</v>
      </c>
      <c r="C152" s="40"/>
      <c r="D152" s="35"/>
      <c r="E152" s="35"/>
      <c r="F152" s="35"/>
      <c r="G152" s="35"/>
      <c r="H152" s="133"/>
      <c r="I152" s="133"/>
      <c r="J152" s="39"/>
      <c r="K152" s="39">
        <f t="shared" si="22"/>
        <v>0</v>
      </c>
      <c r="L152" s="38"/>
      <c r="M152" s="38"/>
      <c r="N152" s="37"/>
      <c r="O152" s="35"/>
      <c r="P152" s="36">
        <f t="shared" si="25"/>
        <v>43770</v>
      </c>
      <c r="Q152" s="36">
        <f t="shared" si="26"/>
        <v>43770</v>
      </c>
      <c r="R152" s="35"/>
      <c r="S152" s="35"/>
      <c r="T152" s="35" t="s">
        <v>51</v>
      </c>
      <c r="W152" s="2">
        <f t="shared" si="20"/>
        <v>0</v>
      </c>
      <c r="Y152" s="2">
        <f t="shared" si="21"/>
        <v>0</v>
      </c>
    </row>
    <row r="153" spans="2:25" ht="15" hidden="1">
      <c r="B153" s="59">
        <v>4.3299999999999903</v>
      </c>
      <c r="C153" s="59"/>
      <c r="D153" s="35"/>
      <c r="E153" s="35"/>
      <c r="F153" s="35"/>
      <c r="G153" s="35"/>
      <c r="H153" s="133"/>
      <c r="I153" s="133"/>
      <c r="J153" s="39"/>
      <c r="K153" s="39">
        <f t="shared" si="22"/>
        <v>0</v>
      </c>
      <c r="L153" s="38"/>
      <c r="M153" s="38"/>
      <c r="N153" s="37"/>
      <c r="O153" s="35"/>
      <c r="P153" s="36">
        <f t="shared" si="25"/>
        <v>43770</v>
      </c>
      <c r="Q153" s="36">
        <f t="shared" si="26"/>
        <v>43770</v>
      </c>
      <c r="R153" s="35"/>
      <c r="S153" s="35"/>
      <c r="T153" s="35" t="s">
        <v>51</v>
      </c>
      <c r="W153" s="2">
        <f t="shared" si="20"/>
        <v>0</v>
      </c>
      <c r="Y153" s="2">
        <f t="shared" si="21"/>
        <v>0</v>
      </c>
    </row>
    <row r="154" spans="2:25" ht="15" hidden="1">
      <c r="B154" s="40">
        <v>4.3399999999999901</v>
      </c>
      <c r="C154" s="40"/>
      <c r="D154" s="35"/>
      <c r="E154" s="35"/>
      <c r="F154" s="35"/>
      <c r="G154" s="35"/>
      <c r="H154" s="133"/>
      <c r="I154" s="133"/>
      <c r="J154" s="39"/>
      <c r="K154" s="39">
        <f t="shared" si="22"/>
        <v>0</v>
      </c>
      <c r="L154" s="38"/>
      <c r="M154" s="38"/>
      <c r="N154" s="37"/>
      <c r="O154" s="35"/>
      <c r="P154" s="36">
        <f t="shared" si="25"/>
        <v>43770</v>
      </c>
      <c r="Q154" s="36">
        <f t="shared" si="26"/>
        <v>43770</v>
      </c>
      <c r="R154" s="35"/>
      <c r="S154" s="35"/>
      <c r="T154" s="35" t="s">
        <v>51</v>
      </c>
      <c r="W154" s="2">
        <f t="shared" si="20"/>
        <v>0</v>
      </c>
      <c r="Y154" s="2">
        <f t="shared" si="21"/>
        <v>0</v>
      </c>
    </row>
    <row r="155" spans="2:25" ht="15" hidden="1">
      <c r="B155" s="59">
        <v>4.3499999999999899</v>
      </c>
      <c r="C155" s="59"/>
      <c r="D155" s="35"/>
      <c r="E155" s="35"/>
      <c r="F155" s="35"/>
      <c r="G155" s="35"/>
      <c r="H155" s="133"/>
      <c r="I155" s="133"/>
      <c r="J155" s="39"/>
      <c r="K155" s="39">
        <f t="shared" si="22"/>
        <v>0</v>
      </c>
      <c r="L155" s="38"/>
      <c r="M155" s="38"/>
      <c r="N155" s="37"/>
      <c r="O155" s="35"/>
      <c r="P155" s="36">
        <f t="shared" si="25"/>
        <v>43770</v>
      </c>
      <c r="Q155" s="36">
        <f t="shared" si="26"/>
        <v>43770</v>
      </c>
      <c r="R155" s="35"/>
      <c r="S155" s="35"/>
      <c r="T155" s="35" t="s">
        <v>51</v>
      </c>
      <c r="W155" s="2">
        <f t="shared" si="20"/>
        <v>0</v>
      </c>
      <c r="Y155" s="2">
        <f t="shared" si="21"/>
        <v>0</v>
      </c>
    </row>
    <row r="156" spans="2:25" ht="15" hidden="1">
      <c r="B156" s="40">
        <v>4.3599999999999897</v>
      </c>
      <c r="C156" s="40"/>
      <c r="D156" s="35"/>
      <c r="E156" s="35"/>
      <c r="F156" s="35"/>
      <c r="G156" s="35"/>
      <c r="H156" s="133"/>
      <c r="I156" s="133"/>
      <c r="J156" s="39"/>
      <c r="K156" s="39">
        <f t="shared" si="22"/>
        <v>0</v>
      </c>
      <c r="L156" s="38"/>
      <c r="M156" s="38"/>
      <c r="N156" s="37"/>
      <c r="O156" s="35"/>
      <c r="P156" s="36">
        <f t="shared" si="25"/>
        <v>43770</v>
      </c>
      <c r="Q156" s="36">
        <f t="shared" si="26"/>
        <v>43770</v>
      </c>
      <c r="R156" s="35"/>
      <c r="S156" s="35"/>
      <c r="T156" s="35" t="s">
        <v>51</v>
      </c>
      <c r="W156" s="2">
        <f t="shared" si="20"/>
        <v>0</v>
      </c>
      <c r="Y156" s="2">
        <f t="shared" si="21"/>
        <v>0</v>
      </c>
    </row>
    <row r="157" spans="2:25" ht="15" hidden="1">
      <c r="B157" s="59">
        <v>4.3699999999999903</v>
      </c>
      <c r="C157" s="59"/>
      <c r="D157" s="35"/>
      <c r="E157" s="35"/>
      <c r="F157" s="35"/>
      <c r="G157" s="35"/>
      <c r="H157" s="133"/>
      <c r="I157" s="133"/>
      <c r="J157" s="39"/>
      <c r="K157" s="39">
        <f t="shared" si="22"/>
        <v>0</v>
      </c>
      <c r="L157" s="38"/>
      <c r="M157" s="38"/>
      <c r="N157" s="37"/>
      <c r="O157" s="35"/>
      <c r="P157" s="36">
        <f t="shared" si="25"/>
        <v>43770</v>
      </c>
      <c r="Q157" s="36">
        <f t="shared" si="26"/>
        <v>43770</v>
      </c>
      <c r="R157" s="35"/>
      <c r="S157" s="35"/>
      <c r="T157" s="35" t="s">
        <v>51</v>
      </c>
      <c r="W157" s="2">
        <f t="shared" si="20"/>
        <v>0</v>
      </c>
      <c r="Y157" s="2">
        <f t="shared" si="21"/>
        <v>0</v>
      </c>
    </row>
    <row r="158" spans="2:25" ht="15" hidden="1">
      <c r="B158" s="40">
        <v>4.3799999999999901</v>
      </c>
      <c r="C158" s="40"/>
      <c r="D158" s="35"/>
      <c r="E158" s="35"/>
      <c r="F158" s="35"/>
      <c r="G158" s="35"/>
      <c r="H158" s="133"/>
      <c r="I158" s="133"/>
      <c r="J158" s="39"/>
      <c r="K158" s="39">
        <f t="shared" si="22"/>
        <v>0</v>
      </c>
      <c r="L158" s="38"/>
      <c r="M158" s="38"/>
      <c r="N158" s="37"/>
      <c r="O158" s="35"/>
      <c r="P158" s="36">
        <f t="shared" si="25"/>
        <v>43770</v>
      </c>
      <c r="Q158" s="36">
        <f t="shared" si="26"/>
        <v>43770</v>
      </c>
      <c r="R158" s="35"/>
      <c r="S158" s="35"/>
      <c r="T158" s="35" t="s">
        <v>51</v>
      </c>
      <c r="W158" s="2">
        <f t="shared" si="20"/>
        <v>0</v>
      </c>
      <c r="Y158" s="2">
        <f t="shared" si="21"/>
        <v>0</v>
      </c>
    </row>
    <row r="159" spans="2:25" ht="15" hidden="1">
      <c r="B159" s="59">
        <v>4.3899999999999899</v>
      </c>
      <c r="C159" s="59"/>
      <c r="D159" s="35"/>
      <c r="E159" s="35"/>
      <c r="F159" s="35"/>
      <c r="G159" s="35"/>
      <c r="H159" s="133"/>
      <c r="I159" s="133"/>
      <c r="J159" s="39"/>
      <c r="K159" s="39">
        <f t="shared" si="22"/>
        <v>0</v>
      </c>
      <c r="L159" s="38"/>
      <c r="M159" s="38"/>
      <c r="N159" s="37"/>
      <c r="O159" s="35"/>
      <c r="P159" s="36">
        <f t="shared" si="25"/>
        <v>43770</v>
      </c>
      <c r="Q159" s="36">
        <f t="shared" si="26"/>
        <v>43770</v>
      </c>
      <c r="R159" s="35"/>
      <c r="S159" s="35"/>
      <c r="T159" s="35" t="s">
        <v>51</v>
      </c>
      <c r="W159" s="2">
        <f t="shared" si="20"/>
        <v>0</v>
      </c>
      <c r="Y159" s="2">
        <f t="shared" si="21"/>
        <v>0</v>
      </c>
    </row>
    <row r="160" spans="2:25" ht="15" hidden="1">
      <c r="B160" s="40">
        <v>4.3999999999999897</v>
      </c>
      <c r="C160" s="40"/>
      <c r="D160" s="35"/>
      <c r="E160" s="35"/>
      <c r="F160" s="35"/>
      <c r="G160" s="35"/>
      <c r="H160" s="133"/>
      <c r="I160" s="133"/>
      <c r="J160" s="39"/>
      <c r="K160" s="39">
        <f t="shared" si="22"/>
        <v>0</v>
      </c>
      <c r="L160" s="38"/>
      <c r="M160" s="38"/>
      <c r="N160" s="37"/>
      <c r="O160" s="35"/>
      <c r="P160" s="36">
        <f t="shared" si="25"/>
        <v>43770</v>
      </c>
      <c r="Q160" s="36">
        <f t="shared" si="26"/>
        <v>43770</v>
      </c>
      <c r="R160" s="35"/>
      <c r="S160" s="35"/>
      <c r="T160" s="35" t="s">
        <v>51</v>
      </c>
      <c r="W160" s="2">
        <f t="shared" si="20"/>
        <v>0</v>
      </c>
      <c r="Y160" s="2">
        <f t="shared" si="21"/>
        <v>0</v>
      </c>
    </row>
    <row r="161" spans="2:27" ht="15" hidden="1">
      <c r="B161" s="59">
        <v>4.4099999999999904</v>
      </c>
      <c r="C161" s="59"/>
      <c r="D161" s="35"/>
      <c r="E161" s="35"/>
      <c r="F161" s="35"/>
      <c r="G161" s="35"/>
      <c r="H161" s="133"/>
      <c r="I161" s="133"/>
      <c r="J161" s="39"/>
      <c r="K161" s="39">
        <f t="shared" si="22"/>
        <v>0</v>
      </c>
      <c r="L161" s="38"/>
      <c r="M161" s="38"/>
      <c r="N161" s="37"/>
      <c r="O161" s="35"/>
      <c r="P161" s="36">
        <f t="shared" si="25"/>
        <v>43770</v>
      </c>
      <c r="Q161" s="36">
        <f t="shared" si="26"/>
        <v>43770</v>
      </c>
      <c r="R161" s="35"/>
      <c r="S161" s="35"/>
      <c r="T161" s="35" t="s">
        <v>51</v>
      </c>
      <c r="W161" s="2">
        <f t="shared" si="20"/>
        <v>0</v>
      </c>
      <c r="Y161" s="2">
        <f t="shared" si="21"/>
        <v>0</v>
      </c>
    </row>
    <row r="162" spans="2:27" ht="15" hidden="1">
      <c r="B162" s="40">
        <v>4.4199999999999902</v>
      </c>
      <c r="C162" s="40"/>
      <c r="D162" s="35"/>
      <c r="E162" s="35"/>
      <c r="F162" s="35"/>
      <c r="G162" s="35"/>
      <c r="H162" s="133"/>
      <c r="I162" s="133"/>
      <c r="J162" s="39"/>
      <c r="K162" s="39">
        <f t="shared" si="22"/>
        <v>0</v>
      </c>
      <c r="L162" s="38"/>
      <c r="M162" s="38"/>
      <c r="N162" s="37"/>
      <c r="O162" s="35"/>
      <c r="P162" s="36">
        <f t="shared" si="25"/>
        <v>43770</v>
      </c>
      <c r="Q162" s="36">
        <f t="shared" si="26"/>
        <v>43770</v>
      </c>
      <c r="R162" s="35"/>
      <c r="S162" s="35"/>
      <c r="T162" s="35" t="s">
        <v>51</v>
      </c>
      <c r="W162" s="2">
        <f t="shared" si="20"/>
        <v>0</v>
      </c>
      <c r="Y162" s="2">
        <f t="shared" si="21"/>
        <v>0</v>
      </c>
    </row>
    <row r="163" spans="2:27" ht="15" hidden="1">
      <c r="B163" s="59">
        <v>4.4299999999999899</v>
      </c>
      <c r="C163" s="59"/>
      <c r="D163" s="35"/>
      <c r="E163" s="35"/>
      <c r="F163" s="35"/>
      <c r="G163" s="35"/>
      <c r="H163" s="133"/>
      <c r="I163" s="133"/>
      <c r="J163" s="39"/>
      <c r="K163" s="39">
        <f t="shared" si="22"/>
        <v>0</v>
      </c>
      <c r="L163" s="38"/>
      <c r="M163" s="38"/>
      <c r="N163" s="37"/>
      <c r="O163" s="35"/>
      <c r="P163" s="36">
        <f t="shared" si="25"/>
        <v>43770</v>
      </c>
      <c r="Q163" s="36">
        <f t="shared" si="26"/>
        <v>43770</v>
      </c>
      <c r="R163" s="35"/>
      <c r="S163" s="35"/>
      <c r="T163" s="35" t="s">
        <v>51</v>
      </c>
      <c r="W163" s="2">
        <f t="shared" si="20"/>
        <v>0</v>
      </c>
      <c r="Y163" s="2">
        <f t="shared" si="21"/>
        <v>0</v>
      </c>
    </row>
    <row r="164" spans="2:27" ht="15">
      <c r="B164" s="34"/>
      <c r="C164" s="34"/>
      <c r="D164" s="28"/>
      <c r="E164" s="28"/>
      <c r="F164" s="28"/>
      <c r="G164" s="28"/>
      <c r="H164" s="33"/>
      <c r="I164" s="32" t="s">
        <v>52</v>
      </c>
      <c r="J164" s="88">
        <f>SUM(J123:J163)</f>
        <v>68915787</v>
      </c>
      <c r="K164" s="88">
        <f>SUM(K123:K163)</f>
        <v>12530143.090909094</v>
      </c>
      <c r="L164" s="31"/>
      <c r="M164" s="31"/>
      <c r="N164" s="30"/>
      <c r="O164" s="28"/>
      <c r="P164" s="29"/>
      <c r="Q164" s="29"/>
      <c r="R164" s="28"/>
      <c r="S164" s="28"/>
      <c r="T164" s="28"/>
      <c r="W164" s="2">
        <f t="shared" si="20"/>
        <v>0</v>
      </c>
      <c r="Y164" s="2">
        <f t="shared" si="21"/>
        <v>0</v>
      </c>
    </row>
    <row r="166" spans="2:27" ht="15.75" customHeight="1">
      <c r="B166" s="141" t="s">
        <v>311</v>
      </c>
      <c r="C166" s="136"/>
      <c r="D166" s="136"/>
      <c r="E166" s="136"/>
      <c r="F166" s="136"/>
      <c r="G166" s="136"/>
      <c r="H166" s="136"/>
      <c r="I166" s="136"/>
      <c r="J166" s="136"/>
      <c r="K166" s="136"/>
      <c r="L166" s="136"/>
      <c r="M166" s="136"/>
      <c r="N166" s="136"/>
      <c r="O166" s="136"/>
      <c r="P166" s="136"/>
      <c r="Q166" s="136"/>
      <c r="R166" s="136"/>
      <c r="S166" s="136"/>
      <c r="T166" s="136"/>
      <c r="W166" s="2">
        <f t="shared" ref="W166:W197" si="27">V166*30</f>
        <v>0</v>
      </c>
      <c r="Y166" s="2">
        <f t="shared" ref="Y166:Y197" si="28">X166*30</f>
        <v>0</v>
      </c>
    </row>
    <row r="167" spans="2:27" ht="15.6" customHeight="1">
      <c r="B167" s="138" t="s">
        <v>13</v>
      </c>
      <c r="C167" s="138" t="s">
        <v>14</v>
      </c>
      <c r="D167" s="138" t="s">
        <v>15</v>
      </c>
      <c r="E167" s="138" t="s">
        <v>54</v>
      </c>
      <c r="F167" s="138" t="s">
        <v>17</v>
      </c>
      <c r="G167" s="138" t="s">
        <v>18</v>
      </c>
      <c r="H167" s="138" t="s">
        <v>20</v>
      </c>
      <c r="I167" s="143" t="s">
        <v>312</v>
      </c>
      <c r="J167" s="139" t="s">
        <v>55</v>
      </c>
      <c r="K167" s="139"/>
      <c r="L167" s="139"/>
      <c r="M167" s="139"/>
      <c r="N167" s="138" t="s">
        <v>185</v>
      </c>
      <c r="O167" s="138" t="s">
        <v>56</v>
      </c>
      <c r="P167" s="140" t="s">
        <v>57</v>
      </c>
      <c r="Q167" s="140"/>
      <c r="R167" s="145" t="s">
        <v>58</v>
      </c>
      <c r="S167" s="138" t="s">
        <v>26</v>
      </c>
      <c r="T167" s="138" t="s">
        <v>27</v>
      </c>
      <c r="W167" s="2">
        <f t="shared" si="27"/>
        <v>0</v>
      </c>
      <c r="Y167" s="2">
        <f t="shared" si="28"/>
        <v>0</v>
      </c>
      <c r="AA167" s="138" t="s">
        <v>28</v>
      </c>
    </row>
    <row r="168" spans="2:27" ht="60">
      <c r="B168" s="138"/>
      <c r="C168" s="138"/>
      <c r="D168" s="138"/>
      <c r="E168" s="142"/>
      <c r="F168" s="142"/>
      <c r="G168" s="142"/>
      <c r="H168" s="142"/>
      <c r="I168" s="144"/>
      <c r="J168" s="62" t="s">
        <v>313</v>
      </c>
      <c r="K168" s="52" t="s">
        <v>30</v>
      </c>
      <c r="L168" s="61" t="s">
        <v>31</v>
      </c>
      <c r="M168" s="61" t="s">
        <v>32</v>
      </c>
      <c r="N168" s="142"/>
      <c r="O168" s="142"/>
      <c r="P168" s="60" t="s">
        <v>314</v>
      </c>
      <c r="Q168" s="60" t="s">
        <v>315</v>
      </c>
      <c r="R168" s="146"/>
      <c r="S168" s="142"/>
      <c r="T168" s="142"/>
      <c r="W168" s="2">
        <f t="shared" si="27"/>
        <v>0</v>
      </c>
      <c r="Y168" s="2">
        <f t="shared" si="28"/>
        <v>0</v>
      </c>
      <c r="AA168" s="138"/>
    </row>
    <row r="169" spans="2:27" ht="15">
      <c r="B169" s="40" t="s">
        <v>316</v>
      </c>
      <c r="C169" s="40"/>
      <c r="D169" s="35"/>
      <c r="E169" s="35"/>
      <c r="F169" s="35"/>
      <c r="G169" s="35"/>
      <c r="H169" s="121"/>
      <c r="I169" s="37"/>
      <c r="J169" s="39"/>
      <c r="K169" s="39"/>
      <c r="L169" s="38"/>
      <c r="M169" s="38"/>
      <c r="N169" s="35"/>
      <c r="O169" s="35"/>
      <c r="P169" s="36">
        <f>$V$1+W169</f>
        <v>43770</v>
      </c>
      <c r="Q169" s="36">
        <f>P169+Y169</f>
        <v>43770</v>
      </c>
      <c r="R169" s="35"/>
      <c r="S169" s="35"/>
      <c r="T169" s="35"/>
      <c r="W169" s="2">
        <f t="shared" si="27"/>
        <v>0</v>
      </c>
      <c r="Y169" s="2">
        <f t="shared" si="28"/>
        <v>0</v>
      </c>
      <c r="AA169" s="46"/>
    </row>
    <row r="170" spans="2:27" ht="15" hidden="1">
      <c r="B170" s="40">
        <v>5.2</v>
      </c>
      <c r="C170" s="40"/>
      <c r="D170" s="35"/>
      <c r="E170" s="35"/>
      <c r="F170" s="35"/>
      <c r="G170" s="35"/>
      <c r="H170" s="121"/>
      <c r="I170" s="37"/>
      <c r="J170" s="39"/>
      <c r="K170" s="39" t="e">
        <f>J170/$T$2</f>
        <v>#DIV/0!</v>
      </c>
      <c r="L170" s="38"/>
      <c r="M170" s="38"/>
      <c r="N170" s="35"/>
      <c r="O170" s="35"/>
      <c r="P170" s="36">
        <f>$V$1+W170</f>
        <v>43770</v>
      </c>
      <c r="Q170" s="36">
        <f>P170+Y170</f>
        <v>43770</v>
      </c>
      <c r="R170" s="35"/>
      <c r="S170" s="35"/>
      <c r="T170" s="35"/>
      <c r="W170" s="2">
        <f t="shared" si="27"/>
        <v>0</v>
      </c>
      <c r="Y170" s="2">
        <f t="shared" si="28"/>
        <v>0</v>
      </c>
    </row>
    <row r="171" spans="2:27" ht="15" hidden="1">
      <c r="B171" s="40">
        <v>5.3</v>
      </c>
      <c r="C171" s="40"/>
      <c r="D171" s="35"/>
      <c r="E171" s="35"/>
      <c r="F171" s="35"/>
      <c r="G171" s="35"/>
      <c r="H171" s="121"/>
      <c r="I171" s="37"/>
      <c r="J171" s="39"/>
      <c r="K171" s="39" t="e">
        <f>J171/$T$2</f>
        <v>#DIV/0!</v>
      </c>
      <c r="L171" s="38"/>
      <c r="M171" s="38"/>
      <c r="N171" s="35"/>
      <c r="O171" s="35"/>
      <c r="P171" s="36">
        <f>$V$1+W171</f>
        <v>43770</v>
      </c>
      <c r="Q171" s="36">
        <f>P171+Y171</f>
        <v>43770</v>
      </c>
      <c r="R171" s="35"/>
      <c r="S171" s="35"/>
      <c r="T171" s="35"/>
      <c r="W171" s="2">
        <f t="shared" si="27"/>
        <v>0</v>
      </c>
      <c r="Y171" s="2">
        <f t="shared" si="28"/>
        <v>0</v>
      </c>
    </row>
    <row r="172" spans="2:27" ht="15" hidden="1">
      <c r="B172" s="40">
        <v>5.4</v>
      </c>
      <c r="C172" s="40"/>
      <c r="D172" s="35"/>
      <c r="E172" s="35"/>
      <c r="F172" s="35"/>
      <c r="G172" s="35"/>
      <c r="H172" s="121"/>
      <c r="I172" s="37"/>
      <c r="J172" s="39"/>
      <c r="K172" s="39" t="e">
        <f>J172/$T$2</f>
        <v>#DIV/0!</v>
      </c>
      <c r="L172" s="38"/>
      <c r="M172" s="38"/>
      <c r="N172" s="35"/>
      <c r="O172" s="35"/>
      <c r="P172" s="36">
        <f>$V$1+W172</f>
        <v>43770</v>
      </c>
      <c r="Q172" s="36">
        <f>P172+Y172</f>
        <v>43770</v>
      </c>
      <c r="R172" s="35"/>
      <c r="S172" s="35"/>
      <c r="T172" s="35"/>
      <c r="W172" s="2">
        <f t="shared" si="27"/>
        <v>0</v>
      </c>
      <c r="Y172" s="2">
        <f t="shared" si="28"/>
        <v>0</v>
      </c>
    </row>
    <row r="173" spans="2:27" ht="15" hidden="1">
      <c r="B173" s="59">
        <v>5.5</v>
      </c>
      <c r="C173" s="59"/>
      <c r="D173" s="35"/>
      <c r="E173" s="35"/>
      <c r="F173" s="35"/>
      <c r="G173" s="35"/>
      <c r="H173" s="121"/>
      <c r="I173" s="37"/>
      <c r="J173" s="39"/>
      <c r="K173" s="39" t="e">
        <f>J173/$T$2</f>
        <v>#DIV/0!</v>
      </c>
      <c r="L173" s="38"/>
      <c r="M173" s="38"/>
      <c r="N173" s="35"/>
      <c r="O173" s="35"/>
      <c r="P173" s="36">
        <f>$V$1+W173</f>
        <v>43770</v>
      </c>
      <c r="Q173" s="36">
        <f>P173+Y173</f>
        <v>43770</v>
      </c>
      <c r="R173" s="35"/>
      <c r="S173" s="35"/>
      <c r="T173" s="35"/>
      <c r="W173" s="2">
        <f t="shared" si="27"/>
        <v>0</v>
      </c>
      <c r="Y173" s="2">
        <f t="shared" si="28"/>
        <v>0</v>
      </c>
    </row>
    <row r="174" spans="2:27" ht="15.75" hidden="1">
      <c r="B174" s="14"/>
      <c r="C174" s="14"/>
      <c r="D174" s="53"/>
      <c r="E174" s="58"/>
      <c r="F174" s="53"/>
      <c r="G174" s="53"/>
      <c r="H174" s="57"/>
      <c r="I174" s="28" t="s">
        <v>52</v>
      </c>
      <c r="J174" s="56">
        <f>SUM(J169:J173)</f>
        <v>0</v>
      </c>
      <c r="K174" s="56" t="e">
        <f>SUM(K169:K173)</f>
        <v>#DIV/0!</v>
      </c>
      <c r="L174" s="55"/>
      <c r="M174" s="55"/>
      <c r="N174" s="53"/>
      <c r="O174" s="53"/>
      <c r="P174" s="54"/>
      <c r="Q174" s="54"/>
      <c r="R174" s="53"/>
      <c r="S174" s="53"/>
      <c r="T174" s="53"/>
      <c r="W174" s="2">
        <f t="shared" si="27"/>
        <v>0</v>
      </c>
      <c r="Y174" s="2">
        <f t="shared" si="28"/>
        <v>0</v>
      </c>
    </row>
    <row r="175" spans="2:27" ht="15.75">
      <c r="B175" s="11"/>
      <c r="C175" s="11"/>
      <c r="D175" s="9"/>
      <c r="E175" s="9"/>
      <c r="F175" s="10"/>
      <c r="G175" s="10"/>
      <c r="H175" s="9"/>
      <c r="I175" s="9"/>
      <c r="J175" s="9"/>
      <c r="K175" s="12"/>
      <c r="L175" s="11"/>
      <c r="M175" s="11"/>
      <c r="N175" s="9"/>
      <c r="O175" s="9"/>
      <c r="P175" s="10"/>
      <c r="Q175" s="10"/>
      <c r="R175" s="9"/>
      <c r="S175" s="9"/>
      <c r="T175" s="9"/>
      <c r="W175" s="2">
        <f t="shared" si="27"/>
        <v>0</v>
      </c>
      <c r="Y175" s="2">
        <f t="shared" si="28"/>
        <v>0</v>
      </c>
    </row>
    <row r="176" spans="2:27" ht="15.75" customHeight="1">
      <c r="B176" s="136" t="s">
        <v>317</v>
      </c>
      <c r="C176" s="136"/>
      <c r="D176" s="136"/>
      <c r="E176" s="136"/>
      <c r="F176" s="136"/>
      <c r="G176" s="136"/>
      <c r="H176" s="136"/>
      <c r="I176" s="136"/>
      <c r="J176" s="136"/>
      <c r="K176" s="136"/>
      <c r="L176" s="136"/>
      <c r="M176" s="136"/>
      <c r="N176" s="136"/>
      <c r="O176" s="136"/>
      <c r="P176" s="136"/>
      <c r="Q176" s="136"/>
      <c r="R176" s="136"/>
      <c r="S176" s="136"/>
      <c r="T176" s="137"/>
      <c r="W176" s="2">
        <f t="shared" si="27"/>
        <v>0</v>
      </c>
      <c r="Y176" s="2">
        <f t="shared" si="28"/>
        <v>0</v>
      </c>
    </row>
    <row r="177" spans="1:28" ht="15.6" customHeight="1">
      <c r="B177" s="138" t="s">
        <v>13</v>
      </c>
      <c r="C177" s="138" t="s">
        <v>14</v>
      </c>
      <c r="D177" s="138" t="s">
        <v>15</v>
      </c>
      <c r="E177" s="138" t="s">
        <v>54</v>
      </c>
      <c r="F177" s="138" t="s">
        <v>17</v>
      </c>
      <c r="G177" s="138" t="s">
        <v>18</v>
      </c>
      <c r="H177" s="138" t="s">
        <v>20</v>
      </c>
      <c r="I177" s="138"/>
      <c r="J177" s="139" t="s">
        <v>55</v>
      </c>
      <c r="K177" s="139"/>
      <c r="L177" s="139"/>
      <c r="M177" s="139"/>
      <c r="N177" s="138" t="s">
        <v>185</v>
      </c>
      <c r="O177" s="138" t="s">
        <v>56</v>
      </c>
      <c r="P177" s="140" t="s">
        <v>57</v>
      </c>
      <c r="Q177" s="140"/>
      <c r="R177" s="138" t="s">
        <v>58</v>
      </c>
      <c r="S177" s="138" t="s">
        <v>26</v>
      </c>
      <c r="T177" s="138" t="s">
        <v>27</v>
      </c>
      <c r="W177" s="2">
        <f t="shared" si="27"/>
        <v>0</v>
      </c>
      <c r="Y177" s="2">
        <f t="shared" si="28"/>
        <v>0</v>
      </c>
      <c r="AA177" s="138" t="s">
        <v>28</v>
      </c>
    </row>
    <row r="178" spans="1:28" ht="60">
      <c r="B178" s="138"/>
      <c r="C178" s="138"/>
      <c r="D178" s="138"/>
      <c r="E178" s="138"/>
      <c r="F178" s="138"/>
      <c r="G178" s="138"/>
      <c r="H178" s="138"/>
      <c r="I178" s="138"/>
      <c r="J178" s="52" t="s">
        <v>29</v>
      </c>
      <c r="K178" s="52" t="s">
        <v>30</v>
      </c>
      <c r="L178" s="51" t="s">
        <v>31</v>
      </c>
      <c r="M178" s="51" t="s">
        <v>32</v>
      </c>
      <c r="N178" s="138"/>
      <c r="O178" s="138"/>
      <c r="P178" s="118" t="s">
        <v>318</v>
      </c>
      <c r="Q178" s="118" t="s">
        <v>34</v>
      </c>
      <c r="R178" s="138"/>
      <c r="S178" s="138"/>
      <c r="T178" s="138"/>
      <c r="W178" s="2">
        <f t="shared" si="27"/>
        <v>0</v>
      </c>
      <c r="Y178" s="2">
        <f t="shared" si="28"/>
        <v>0</v>
      </c>
      <c r="AA178" s="138"/>
    </row>
    <row r="179" spans="1:28" s="107" customFormat="1" ht="60">
      <c r="A179" s="108"/>
      <c r="B179" s="103" t="s">
        <v>319</v>
      </c>
      <c r="C179" s="96" t="s">
        <v>36</v>
      </c>
      <c r="D179" s="122" t="s">
        <v>320</v>
      </c>
      <c r="E179" s="43" t="s">
        <v>321</v>
      </c>
      <c r="F179" s="46"/>
      <c r="G179" s="46" t="s">
        <v>62</v>
      </c>
      <c r="H179" s="132"/>
      <c r="I179" s="132"/>
      <c r="J179" s="42">
        <v>620500</v>
      </c>
      <c r="K179" s="42">
        <f t="shared" ref="K179:K197" si="29">J179/$T$1</f>
        <v>112818.18181818182</v>
      </c>
      <c r="L179" s="48">
        <v>0</v>
      </c>
      <c r="M179" s="48">
        <v>1</v>
      </c>
      <c r="N179" s="122" t="s">
        <v>159</v>
      </c>
      <c r="O179" s="122" t="s">
        <v>65</v>
      </c>
      <c r="P179" s="47">
        <v>44073</v>
      </c>
      <c r="Q179" s="47">
        <v>44225</v>
      </c>
      <c r="R179" s="46" t="s">
        <v>322</v>
      </c>
      <c r="S179" s="46"/>
      <c r="T179" s="46" t="s">
        <v>51</v>
      </c>
      <c r="U179" s="105"/>
      <c r="V179" s="109">
        <v>5</v>
      </c>
      <c r="W179" s="109">
        <f t="shared" si="27"/>
        <v>150</v>
      </c>
      <c r="X179" s="109">
        <v>50</v>
      </c>
      <c r="Y179" s="109">
        <f t="shared" si="28"/>
        <v>1500</v>
      </c>
      <c r="AA179" s="46" t="s">
        <v>323</v>
      </c>
    </row>
    <row r="180" spans="1:28" s="108" customFormat="1" ht="54.6" customHeight="1">
      <c r="B180" s="103" t="s">
        <v>324</v>
      </c>
      <c r="C180" s="96" t="s">
        <v>36</v>
      </c>
      <c r="D180" s="122" t="s">
        <v>76</v>
      </c>
      <c r="E180" s="50" t="s">
        <v>325</v>
      </c>
      <c r="F180" s="46"/>
      <c r="G180" s="46" t="s">
        <v>62</v>
      </c>
      <c r="H180" s="132"/>
      <c r="I180" s="132"/>
      <c r="J180" s="42">
        <v>11163485</v>
      </c>
      <c r="K180" s="42">
        <f t="shared" si="29"/>
        <v>2029724.5454545454</v>
      </c>
      <c r="L180" s="48">
        <v>0</v>
      </c>
      <c r="M180" s="48">
        <v>1</v>
      </c>
      <c r="N180" s="95" t="s">
        <v>40</v>
      </c>
      <c r="O180" s="122" t="s">
        <v>65</v>
      </c>
      <c r="P180" s="47">
        <v>44195</v>
      </c>
      <c r="Q180" s="47">
        <v>44555</v>
      </c>
      <c r="R180" s="46" t="s">
        <v>66</v>
      </c>
      <c r="S180" s="46"/>
      <c r="T180" s="46" t="s">
        <v>51</v>
      </c>
      <c r="U180" s="105"/>
      <c r="V180" s="109">
        <v>5</v>
      </c>
      <c r="W180" s="109">
        <f t="shared" si="27"/>
        <v>150</v>
      </c>
      <c r="X180" s="109">
        <v>50</v>
      </c>
      <c r="Y180" s="109">
        <f t="shared" si="28"/>
        <v>1500</v>
      </c>
      <c r="Z180" s="107"/>
      <c r="AA180" s="46"/>
      <c r="AB180" s="107"/>
    </row>
    <row r="181" spans="1:28" s="107" customFormat="1" ht="45">
      <c r="B181" s="103" t="s">
        <v>326</v>
      </c>
      <c r="C181" s="96" t="s">
        <v>36</v>
      </c>
      <c r="D181" s="122" t="s">
        <v>327</v>
      </c>
      <c r="E181" s="43" t="s">
        <v>328</v>
      </c>
      <c r="F181" s="46"/>
      <c r="G181" s="46" t="s">
        <v>62</v>
      </c>
      <c r="H181" s="132"/>
      <c r="I181" s="132"/>
      <c r="J181" s="42">
        <v>1670747</v>
      </c>
      <c r="K181" s="42">
        <f t="shared" si="29"/>
        <v>303772.18181818182</v>
      </c>
      <c r="L181" s="48">
        <v>0</v>
      </c>
      <c r="M181" s="48">
        <v>1</v>
      </c>
      <c r="N181" s="122" t="s">
        <v>159</v>
      </c>
      <c r="O181" s="122" t="s">
        <v>65</v>
      </c>
      <c r="P181" s="47">
        <v>44104</v>
      </c>
      <c r="Q181" s="47">
        <v>44390</v>
      </c>
      <c r="R181" s="46" t="s">
        <v>329</v>
      </c>
      <c r="S181" s="46"/>
      <c r="T181" s="46" t="s">
        <v>51</v>
      </c>
      <c r="U181" s="105"/>
      <c r="V181" s="109">
        <v>5</v>
      </c>
      <c r="W181" s="109">
        <f t="shared" si="27"/>
        <v>150</v>
      </c>
      <c r="X181" s="109">
        <v>50</v>
      </c>
      <c r="Y181" s="109">
        <f t="shared" si="28"/>
        <v>1500</v>
      </c>
      <c r="AA181" s="46" t="s">
        <v>330</v>
      </c>
    </row>
    <row r="182" spans="1:28" s="108" customFormat="1" ht="45">
      <c r="B182" s="103" t="s">
        <v>331</v>
      </c>
      <c r="C182" s="96" t="s">
        <v>36</v>
      </c>
      <c r="D182" s="122" t="s">
        <v>90</v>
      </c>
      <c r="E182" s="43" t="s">
        <v>332</v>
      </c>
      <c r="F182" s="46"/>
      <c r="G182" s="46" t="s">
        <v>62</v>
      </c>
      <c r="H182" s="132"/>
      <c r="I182" s="132"/>
      <c r="J182" s="42">
        <v>500000</v>
      </c>
      <c r="K182" s="42">
        <f t="shared" si="29"/>
        <v>90909.090909090912</v>
      </c>
      <c r="L182" s="48">
        <v>1</v>
      </c>
      <c r="M182" s="48">
        <v>0</v>
      </c>
      <c r="N182" s="95" t="s">
        <v>40</v>
      </c>
      <c r="O182" s="122" t="s">
        <v>65</v>
      </c>
      <c r="P182" s="47">
        <v>44580</v>
      </c>
      <c r="Q182" s="47">
        <v>44749</v>
      </c>
      <c r="R182" s="46"/>
      <c r="S182" s="46"/>
      <c r="T182" s="46" t="s">
        <v>51</v>
      </c>
      <c r="U182" s="105"/>
      <c r="V182" s="106">
        <v>27</v>
      </c>
      <c r="W182" s="106">
        <f t="shared" si="27"/>
        <v>810</v>
      </c>
      <c r="X182" s="106">
        <v>8</v>
      </c>
      <c r="Y182" s="106">
        <f t="shared" si="28"/>
        <v>240</v>
      </c>
      <c r="Z182" s="107"/>
      <c r="AA182" s="46"/>
      <c r="AB182" s="107"/>
    </row>
    <row r="183" spans="1:28" s="108" customFormat="1" ht="30">
      <c r="B183" s="103" t="s">
        <v>333</v>
      </c>
      <c r="C183" s="96" t="s">
        <v>36</v>
      </c>
      <c r="D183" s="122" t="s">
        <v>334</v>
      </c>
      <c r="E183" s="43" t="s">
        <v>335</v>
      </c>
      <c r="F183" s="46"/>
      <c r="G183" s="46" t="s">
        <v>62</v>
      </c>
      <c r="H183" s="132"/>
      <c r="I183" s="132"/>
      <c r="J183" s="42">
        <v>340000</v>
      </c>
      <c r="K183" s="42">
        <f t="shared" si="29"/>
        <v>61818.181818181816</v>
      </c>
      <c r="L183" s="48">
        <v>0</v>
      </c>
      <c r="M183" s="48">
        <v>1</v>
      </c>
      <c r="N183" s="122" t="s">
        <v>159</v>
      </c>
      <c r="O183" s="122" t="s">
        <v>65</v>
      </c>
      <c r="P183" s="47">
        <v>44073</v>
      </c>
      <c r="Q183" s="47">
        <v>44225</v>
      </c>
      <c r="R183" s="46"/>
      <c r="S183" s="46"/>
      <c r="T183" s="46" t="s">
        <v>51</v>
      </c>
      <c r="U183" s="105"/>
      <c r="V183" s="106">
        <v>5</v>
      </c>
      <c r="W183" s="106">
        <f t="shared" si="27"/>
        <v>150</v>
      </c>
      <c r="X183" s="106">
        <v>55</v>
      </c>
      <c r="Y183" s="106">
        <f t="shared" si="28"/>
        <v>1650</v>
      </c>
      <c r="Z183" s="107"/>
      <c r="AA183" s="46"/>
      <c r="AB183" s="107"/>
    </row>
    <row r="184" spans="1:28" ht="15" hidden="1">
      <c r="B184" s="40">
        <v>6.06</v>
      </c>
      <c r="C184" s="40"/>
      <c r="D184" s="35"/>
      <c r="E184" s="41"/>
      <c r="F184" s="35"/>
      <c r="G184" s="35"/>
      <c r="H184" s="133"/>
      <c r="I184" s="133"/>
      <c r="J184" s="39"/>
      <c r="K184" s="39">
        <f t="shared" si="29"/>
        <v>0</v>
      </c>
      <c r="L184" s="38"/>
      <c r="M184" s="38"/>
      <c r="N184" s="37"/>
      <c r="O184" s="35"/>
      <c r="P184" s="36">
        <f t="shared" ref="P184:P197" si="30">$V$1+W184</f>
        <v>43770</v>
      </c>
      <c r="Q184" s="36">
        <f t="shared" ref="Q184:Q197" si="31">P184+Y184</f>
        <v>43770</v>
      </c>
      <c r="R184" s="35"/>
      <c r="S184" s="35"/>
      <c r="T184" s="35" t="s">
        <v>51</v>
      </c>
      <c r="W184" s="2">
        <f t="shared" si="27"/>
        <v>0</v>
      </c>
      <c r="Y184" s="2">
        <f t="shared" si="28"/>
        <v>0</v>
      </c>
    </row>
    <row r="185" spans="1:28" ht="15" hidden="1">
      <c r="B185" s="40">
        <v>6.07</v>
      </c>
      <c r="C185" s="40"/>
      <c r="D185" s="35"/>
      <c r="E185" s="41"/>
      <c r="F185" s="35"/>
      <c r="G185" s="35"/>
      <c r="H185" s="133"/>
      <c r="I185" s="133"/>
      <c r="J185" s="39"/>
      <c r="K185" s="39">
        <f t="shared" si="29"/>
        <v>0</v>
      </c>
      <c r="L185" s="38"/>
      <c r="M185" s="38"/>
      <c r="N185" s="37"/>
      <c r="O185" s="35"/>
      <c r="P185" s="36">
        <f t="shared" si="30"/>
        <v>43770</v>
      </c>
      <c r="Q185" s="36">
        <f t="shared" si="31"/>
        <v>43770</v>
      </c>
      <c r="R185" s="35"/>
      <c r="S185" s="35"/>
      <c r="T185" s="35" t="s">
        <v>51</v>
      </c>
      <c r="W185" s="2">
        <f t="shared" si="27"/>
        <v>0</v>
      </c>
      <c r="Y185" s="2">
        <f t="shared" si="28"/>
        <v>0</v>
      </c>
    </row>
    <row r="186" spans="1:28" ht="15" hidden="1">
      <c r="B186" s="40">
        <v>6.08</v>
      </c>
      <c r="C186" s="40"/>
      <c r="D186" s="35"/>
      <c r="E186" s="41"/>
      <c r="F186" s="35"/>
      <c r="G186" s="35"/>
      <c r="H186" s="133"/>
      <c r="I186" s="133"/>
      <c r="J186" s="39"/>
      <c r="K186" s="39">
        <f t="shared" si="29"/>
        <v>0</v>
      </c>
      <c r="L186" s="38"/>
      <c r="M186" s="38"/>
      <c r="N186" s="37"/>
      <c r="O186" s="35"/>
      <c r="P186" s="36">
        <f t="shared" si="30"/>
        <v>43770</v>
      </c>
      <c r="Q186" s="36">
        <f t="shared" si="31"/>
        <v>43770</v>
      </c>
      <c r="R186" s="35"/>
      <c r="S186" s="35"/>
      <c r="T186" s="35" t="s">
        <v>51</v>
      </c>
      <c r="W186" s="2">
        <f t="shared" si="27"/>
        <v>0</v>
      </c>
      <c r="Y186" s="2">
        <f t="shared" si="28"/>
        <v>0</v>
      </c>
    </row>
    <row r="187" spans="1:28" ht="15" hidden="1">
      <c r="B187" s="40">
        <v>6.09</v>
      </c>
      <c r="C187" s="40"/>
      <c r="D187" s="35"/>
      <c r="E187" s="35"/>
      <c r="F187" s="35"/>
      <c r="G187" s="35"/>
      <c r="H187" s="133"/>
      <c r="I187" s="133"/>
      <c r="J187" s="39"/>
      <c r="K187" s="39">
        <f t="shared" si="29"/>
        <v>0</v>
      </c>
      <c r="L187" s="38"/>
      <c r="M187" s="38"/>
      <c r="N187" s="37"/>
      <c r="O187" s="35"/>
      <c r="P187" s="36">
        <f t="shared" si="30"/>
        <v>43770</v>
      </c>
      <c r="Q187" s="36">
        <f t="shared" si="31"/>
        <v>43770</v>
      </c>
      <c r="R187" s="35"/>
      <c r="S187" s="35"/>
      <c r="T187" s="35" t="s">
        <v>51</v>
      </c>
      <c r="W187" s="2">
        <f t="shared" si="27"/>
        <v>0</v>
      </c>
      <c r="Y187" s="2">
        <f t="shared" si="28"/>
        <v>0</v>
      </c>
    </row>
    <row r="188" spans="1:28" ht="15" hidden="1">
      <c r="B188" s="40">
        <v>6.1</v>
      </c>
      <c r="C188" s="40"/>
      <c r="D188" s="35"/>
      <c r="E188" s="35"/>
      <c r="F188" s="35"/>
      <c r="G188" s="35"/>
      <c r="H188" s="133"/>
      <c r="I188" s="133"/>
      <c r="J188" s="39"/>
      <c r="K188" s="39">
        <f t="shared" si="29"/>
        <v>0</v>
      </c>
      <c r="L188" s="38"/>
      <c r="M188" s="38"/>
      <c r="N188" s="37"/>
      <c r="O188" s="35"/>
      <c r="P188" s="36">
        <f t="shared" si="30"/>
        <v>43770</v>
      </c>
      <c r="Q188" s="36">
        <f t="shared" si="31"/>
        <v>43770</v>
      </c>
      <c r="R188" s="35"/>
      <c r="S188" s="35"/>
      <c r="T188" s="35" t="s">
        <v>51</v>
      </c>
      <c r="W188" s="2">
        <f t="shared" si="27"/>
        <v>0</v>
      </c>
      <c r="Y188" s="2">
        <f t="shared" si="28"/>
        <v>0</v>
      </c>
    </row>
    <row r="189" spans="1:28" ht="15" hidden="1">
      <c r="B189" s="40">
        <v>6.11</v>
      </c>
      <c r="C189" s="40"/>
      <c r="D189" s="35"/>
      <c r="E189" s="35"/>
      <c r="F189" s="35"/>
      <c r="G189" s="35"/>
      <c r="H189" s="133"/>
      <c r="I189" s="133"/>
      <c r="J189" s="39"/>
      <c r="K189" s="39">
        <f t="shared" si="29"/>
        <v>0</v>
      </c>
      <c r="L189" s="38"/>
      <c r="M189" s="38"/>
      <c r="N189" s="37"/>
      <c r="O189" s="35"/>
      <c r="P189" s="36">
        <f t="shared" si="30"/>
        <v>43770</v>
      </c>
      <c r="Q189" s="36">
        <f t="shared" si="31"/>
        <v>43770</v>
      </c>
      <c r="R189" s="35"/>
      <c r="S189" s="35"/>
      <c r="T189" s="35" t="s">
        <v>51</v>
      </c>
      <c r="W189" s="2">
        <f t="shared" si="27"/>
        <v>0</v>
      </c>
      <c r="Y189" s="2">
        <f t="shared" si="28"/>
        <v>0</v>
      </c>
    </row>
    <row r="190" spans="1:28" ht="15" hidden="1">
      <c r="B190" s="40">
        <v>6.12</v>
      </c>
      <c r="C190" s="40"/>
      <c r="D190" s="35"/>
      <c r="E190" s="35"/>
      <c r="F190" s="35"/>
      <c r="G190" s="35"/>
      <c r="H190" s="133"/>
      <c r="I190" s="133"/>
      <c r="J190" s="39"/>
      <c r="K190" s="39">
        <f t="shared" si="29"/>
        <v>0</v>
      </c>
      <c r="L190" s="38"/>
      <c r="M190" s="38"/>
      <c r="N190" s="37"/>
      <c r="O190" s="35"/>
      <c r="P190" s="36">
        <f t="shared" si="30"/>
        <v>43770</v>
      </c>
      <c r="Q190" s="36">
        <f t="shared" si="31"/>
        <v>43770</v>
      </c>
      <c r="R190" s="35"/>
      <c r="S190" s="35"/>
      <c r="T190" s="35" t="s">
        <v>51</v>
      </c>
      <c r="W190" s="2">
        <f t="shared" si="27"/>
        <v>0</v>
      </c>
      <c r="Y190" s="2">
        <f t="shared" si="28"/>
        <v>0</v>
      </c>
    </row>
    <row r="191" spans="1:28" ht="15" hidden="1">
      <c r="B191" s="40">
        <v>6.13</v>
      </c>
      <c r="C191" s="40"/>
      <c r="D191" s="35"/>
      <c r="E191" s="35"/>
      <c r="F191" s="35"/>
      <c r="G191" s="35"/>
      <c r="H191" s="133"/>
      <c r="I191" s="133"/>
      <c r="J191" s="39"/>
      <c r="K191" s="39">
        <f t="shared" si="29"/>
        <v>0</v>
      </c>
      <c r="L191" s="38"/>
      <c r="M191" s="38"/>
      <c r="N191" s="37"/>
      <c r="O191" s="35"/>
      <c r="P191" s="36">
        <f t="shared" si="30"/>
        <v>43770</v>
      </c>
      <c r="Q191" s="36">
        <f t="shared" si="31"/>
        <v>43770</v>
      </c>
      <c r="R191" s="35"/>
      <c r="S191" s="35"/>
      <c r="T191" s="35" t="s">
        <v>51</v>
      </c>
      <c r="W191" s="2">
        <f t="shared" si="27"/>
        <v>0</v>
      </c>
      <c r="Y191" s="2">
        <f t="shared" si="28"/>
        <v>0</v>
      </c>
    </row>
    <row r="192" spans="1:28" ht="15" hidden="1">
      <c r="B192" s="40">
        <v>6.14</v>
      </c>
      <c r="C192" s="40"/>
      <c r="D192" s="35"/>
      <c r="E192" s="35"/>
      <c r="F192" s="35"/>
      <c r="G192" s="35"/>
      <c r="H192" s="133"/>
      <c r="I192" s="133"/>
      <c r="J192" s="39"/>
      <c r="K192" s="39">
        <f t="shared" si="29"/>
        <v>0</v>
      </c>
      <c r="L192" s="38"/>
      <c r="M192" s="38"/>
      <c r="N192" s="37"/>
      <c r="O192" s="35"/>
      <c r="P192" s="36">
        <f t="shared" si="30"/>
        <v>43770</v>
      </c>
      <c r="Q192" s="36">
        <f t="shared" si="31"/>
        <v>43770</v>
      </c>
      <c r="R192" s="35"/>
      <c r="S192" s="35"/>
      <c r="T192" s="35" t="s">
        <v>51</v>
      </c>
      <c r="W192" s="2">
        <f t="shared" si="27"/>
        <v>0</v>
      </c>
      <c r="Y192" s="2">
        <f t="shared" si="28"/>
        <v>0</v>
      </c>
    </row>
    <row r="193" spans="2:25" ht="15" hidden="1">
      <c r="B193" s="40">
        <v>6.15</v>
      </c>
      <c r="C193" s="40"/>
      <c r="D193" s="35"/>
      <c r="E193" s="35"/>
      <c r="F193" s="35"/>
      <c r="G193" s="35"/>
      <c r="H193" s="133"/>
      <c r="I193" s="133"/>
      <c r="J193" s="39"/>
      <c r="K193" s="39">
        <f t="shared" si="29"/>
        <v>0</v>
      </c>
      <c r="L193" s="38"/>
      <c r="M193" s="38"/>
      <c r="N193" s="37"/>
      <c r="O193" s="35"/>
      <c r="P193" s="36">
        <f t="shared" si="30"/>
        <v>43770</v>
      </c>
      <c r="Q193" s="36">
        <f t="shared" si="31"/>
        <v>43770</v>
      </c>
      <c r="R193" s="35"/>
      <c r="S193" s="35"/>
      <c r="T193" s="35" t="s">
        <v>51</v>
      </c>
      <c r="W193" s="2">
        <f t="shared" si="27"/>
        <v>0</v>
      </c>
      <c r="Y193" s="2">
        <f t="shared" si="28"/>
        <v>0</v>
      </c>
    </row>
    <row r="194" spans="2:25" ht="15" hidden="1">
      <c r="B194" s="40">
        <v>6.16</v>
      </c>
      <c r="C194" s="40"/>
      <c r="D194" s="35"/>
      <c r="E194" s="35"/>
      <c r="F194" s="35"/>
      <c r="G194" s="35"/>
      <c r="H194" s="133"/>
      <c r="I194" s="133"/>
      <c r="J194" s="39"/>
      <c r="K194" s="39">
        <f t="shared" si="29"/>
        <v>0</v>
      </c>
      <c r="L194" s="38"/>
      <c r="M194" s="38"/>
      <c r="N194" s="37"/>
      <c r="O194" s="35"/>
      <c r="P194" s="36">
        <f t="shared" si="30"/>
        <v>43770</v>
      </c>
      <c r="Q194" s="36">
        <f t="shared" si="31"/>
        <v>43770</v>
      </c>
      <c r="R194" s="35"/>
      <c r="S194" s="35"/>
      <c r="T194" s="35" t="s">
        <v>51</v>
      </c>
      <c r="W194" s="2">
        <f t="shared" si="27"/>
        <v>0</v>
      </c>
      <c r="Y194" s="2">
        <f t="shared" si="28"/>
        <v>0</v>
      </c>
    </row>
    <row r="195" spans="2:25" ht="15" hidden="1">
      <c r="B195" s="40">
        <v>6.17</v>
      </c>
      <c r="C195" s="40"/>
      <c r="D195" s="35"/>
      <c r="E195" s="35"/>
      <c r="F195" s="35"/>
      <c r="G195" s="35"/>
      <c r="H195" s="133"/>
      <c r="I195" s="133"/>
      <c r="J195" s="39"/>
      <c r="K195" s="39">
        <f t="shared" si="29"/>
        <v>0</v>
      </c>
      <c r="L195" s="38"/>
      <c r="M195" s="38"/>
      <c r="N195" s="37"/>
      <c r="O195" s="35"/>
      <c r="P195" s="36">
        <f t="shared" si="30"/>
        <v>43770</v>
      </c>
      <c r="Q195" s="36">
        <f t="shared" si="31"/>
        <v>43770</v>
      </c>
      <c r="R195" s="35"/>
      <c r="S195" s="35"/>
      <c r="T195" s="35" t="s">
        <v>51</v>
      </c>
      <c r="W195" s="2">
        <f t="shared" si="27"/>
        <v>0</v>
      </c>
      <c r="Y195" s="2">
        <f t="shared" si="28"/>
        <v>0</v>
      </c>
    </row>
    <row r="196" spans="2:25" ht="15" hidden="1">
      <c r="B196" s="40">
        <v>6.18</v>
      </c>
      <c r="C196" s="40"/>
      <c r="D196" s="35"/>
      <c r="E196" s="35"/>
      <c r="F196" s="35"/>
      <c r="G196" s="35"/>
      <c r="H196" s="133"/>
      <c r="I196" s="133"/>
      <c r="J196" s="39"/>
      <c r="K196" s="39">
        <f t="shared" si="29"/>
        <v>0</v>
      </c>
      <c r="L196" s="38"/>
      <c r="M196" s="38"/>
      <c r="N196" s="37"/>
      <c r="O196" s="35"/>
      <c r="P196" s="36">
        <f t="shared" si="30"/>
        <v>43770</v>
      </c>
      <c r="Q196" s="36">
        <f t="shared" si="31"/>
        <v>43770</v>
      </c>
      <c r="R196" s="35"/>
      <c r="S196" s="35"/>
      <c r="T196" s="35" t="s">
        <v>51</v>
      </c>
      <c r="W196" s="2">
        <f t="shared" si="27"/>
        <v>0</v>
      </c>
      <c r="Y196" s="2">
        <f t="shared" si="28"/>
        <v>0</v>
      </c>
    </row>
    <row r="197" spans="2:25" ht="15" hidden="1">
      <c r="B197" s="40">
        <v>6.19</v>
      </c>
      <c r="C197" s="40"/>
      <c r="D197" s="35"/>
      <c r="E197" s="35"/>
      <c r="F197" s="35"/>
      <c r="G197" s="35"/>
      <c r="H197" s="133"/>
      <c r="I197" s="133"/>
      <c r="J197" s="39"/>
      <c r="K197" s="39">
        <f t="shared" si="29"/>
        <v>0</v>
      </c>
      <c r="L197" s="38"/>
      <c r="M197" s="38"/>
      <c r="N197" s="37"/>
      <c r="O197" s="35"/>
      <c r="P197" s="36">
        <f t="shared" si="30"/>
        <v>43770</v>
      </c>
      <c r="Q197" s="36">
        <f t="shared" si="31"/>
        <v>43770</v>
      </c>
      <c r="R197" s="35"/>
      <c r="S197" s="35"/>
      <c r="T197" s="35" t="s">
        <v>51</v>
      </c>
      <c r="W197" s="2">
        <f t="shared" si="27"/>
        <v>0</v>
      </c>
      <c r="Y197" s="2">
        <f t="shared" si="28"/>
        <v>0</v>
      </c>
    </row>
    <row r="198" spans="2:25" ht="15">
      <c r="B198" s="34"/>
      <c r="C198" s="34"/>
      <c r="D198" s="28"/>
      <c r="E198" s="28"/>
      <c r="F198" s="28"/>
      <c r="G198" s="28"/>
      <c r="H198" s="33"/>
      <c r="I198" s="32" t="s">
        <v>52</v>
      </c>
      <c r="J198" s="88">
        <f>SUM(J179:J197)</f>
        <v>14294732</v>
      </c>
      <c r="K198" s="88">
        <f>SUM(K179:K197)</f>
        <v>2599042.1818181812</v>
      </c>
      <c r="L198" s="31"/>
      <c r="M198" s="31"/>
      <c r="N198" s="30"/>
      <c r="O198" s="28"/>
      <c r="P198" s="29"/>
      <c r="Q198" s="29"/>
      <c r="R198" s="28"/>
      <c r="S198" s="28"/>
      <c r="T198" s="28"/>
    </row>
    <row r="200" spans="2:25" ht="21" customHeight="1">
      <c r="B200" s="14"/>
      <c r="C200" s="14"/>
      <c r="D200" s="134" t="s">
        <v>336</v>
      </c>
      <c r="E200" s="135"/>
      <c r="F200" s="135"/>
      <c r="G200" s="135"/>
      <c r="H200" s="135"/>
      <c r="I200" s="135"/>
      <c r="J200" s="27">
        <f>J198+J164+J118+J94+J36</f>
        <v>516428005.51999998</v>
      </c>
      <c r="K200" s="27">
        <f>K198+K164+K118+K94+K36</f>
        <v>93896001.003636345</v>
      </c>
      <c r="L200" s="26"/>
      <c r="M200" s="26"/>
      <c r="N200" s="24"/>
      <c r="O200" s="24"/>
      <c r="P200" s="25"/>
      <c r="Q200" s="25"/>
      <c r="R200" s="24"/>
      <c r="S200" s="24"/>
      <c r="T200" s="23"/>
    </row>
    <row r="202" spans="2:25" ht="21">
      <c r="D202" s="127" t="s">
        <v>337</v>
      </c>
      <c r="E202" s="128"/>
      <c r="F202" s="128"/>
      <c r="G202" s="128"/>
      <c r="H202" s="128"/>
      <c r="I202" s="128"/>
      <c r="J202" s="22">
        <v>15971998</v>
      </c>
      <c r="K202" s="22">
        <v>2903999</v>
      </c>
      <c r="L202" s="21"/>
      <c r="M202" s="21"/>
      <c r="N202" s="19"/>
      <c r="O202" s="19"/>
      <c r="P202" s="20"/>
      <c r="Q202" s="20"/>
      <c r="R202" s="19"/>
      <c r="S202" s="19"/>
      <c r="T202" s="18"/>
    </row>
    <row r="204" spans="2:25" ht="21" customHeight="1">
      <c r="D204" s="127" t="s">
        <v>338</v>
      </c>
      <c r="E204" s="128"/>
      <c r="F204" s="128"/>
      <c r="G204" s="128"/>
      <c r="H204" s="128"/>
      <c r="I204" s="128"/>
      <c r="J204" s="22"/>
      <c r="K204" s="22">
        <f>K202+K200</f>
        <v>96800000.003636345</v>
      </c>
      <c r="L204" s="21"/>
      <c r="M204" s="21"/>
      <c r="N204" s="19"/>
      <c r="O204" s="19"/>
      <c r="P204" s="20"/>
      <c r="Q204" s="20"/>
      <c r="R204" s="19"/>
      <c r="S204" s="19"/>
      <c r="T204" s="18"/>
    </row>
    <row r="205" spans="2:25" ht="15.75">
      <c r="B205" s="14"/>
      <c r="C205" s="14"/>
      <c r="D205" s="9"/>
      <c r="E205" s="15"/>
      <c r="F205" s="9"/>
      <c r="G205" s="9"/>
      <c r="H205" s="13"/>
      <c r="I205" s="9"/>
      <c r="L205" s="11"/>
      <c r="M205" s="11"/>
      <c r="N205" s="9"/>
      <c r="O205" s="9"/>
      <c r="P205" s="10"/>
      <c r="Q205" s="10"/>
      <c r="R205" s="9"/>
      <c r="S205" s="9"/>
      <c r="T205" s="9"/>
    </row>
    <row r="206" spans="2:25" ht="15.75">
      <c r="B206" s="14"/>
      <c r="C206" s="14"/>
      <c r="D206" s="129" t="s">
        <v>339</v>
      </c>
      <c r="E206" s="16" t="s">
        <v>65</v>
      </c>
      <c r="F206" s="9"/>
      <c r="G206" s="9"/>
      <c r="H206" s="13"/>
      <c r="I206" s="9"/>
      <c r="L206" s="11"/>
      <c r="M206" s="11"/>
      <c r="N206" s="9"/>
      <c r="O206" s="9"/>
      <c r="P206" s="10"/>
      <c r="Q206" s="10"/>
      <c r="R206" s="9"/>
      <c r="S206" s="9"/>
      <c r="T206" s="9"/>
    </row>
    <row r="207" spans="2:25" ht="15.75">
      <c r="B207" s="14"/>
      <c r="C207" s="14"/>
      <c r="D207" s="130"/>
      <c r="E207" s="16" t="s">
        <v>41</v>
      </c>
      <c r="F207" s="9"/>
      <c r="G207" s="9"/>
      <c r="H207" s="13"/>
      <c r="I207" s="9"/>
      <c r="J207" s="12"/>
      <c r="K207" s="12"/>
      <c r="L207" s="11"/>
      <c r="M207" s="11"/>
      <c r="N207" s="9"/>
      <c r="O207" s="9"/>
      <c r="P207" s="10"/>
      <c r="Q207" s="10"/>
      <c r="R207" s="9"/>
      <c r="S207" s="9"/>
      <c r="T207" s="9"/>
    </row>
    <row r="208" spans="2:25" ht="15.75">
      <c r="B208" s="14"/>
      <c r="C208" s="14"/>
      <c r="D208" s="131"/>
      <c r="E208" s="17" t="s">
        <v>195</v>
      </c>
      <c r="F208" s="9"/>
      <c r="G208" s="9"/>
      <c r="H208" s="13"/>
      <c r="I208" s="9"/>
      <c r="J208" s="12"/>
      <c r="K208" s="12"/>
      <c r="L208" s="11"/>
      <c r="M208" s="11"/>
      <c r="N208" s="9"/>
      <c r="O208" s="9"/>
      <c r="P208" s="10"/>
      <c r="Q208" s="10"/>
      <c r="R208" s="9"/>
      <c r="S208" s="9"/>
      <c r="T208" s="9"/>
    </row>
    <row r="209" spans="2:20" ht="15.75">
      <c r="B209" s="14"/>
      <c r="C209" s="14"/>
      <c r="D209" s="9"/>
      <c r="E209" s="15"/>
      <c r="F209" s="9"/>
      <c r="G209" s="9"/>
      <c r="H209" s="13"/>
      <c r="I209" s="9"/>
      <c r="J209" s="12"/>
      <c r="K209" s="12"/>
      <c r="L209" s="11"/>
      <c r="M209" s="11"/>
      <c r="N209" s="9"/>
      <c r="O209" s="9"/>
      <c r="P209" s="10"/>
      <c r="Q209" s="10"/>
      <c r="R209" s="9"/>
      <c r="S209" s="9"/>
      <c r="T209" s="9"/>
    </row>
    <row r="210" spans="2:20" ht="15.75">
      <c r="B210" s="14"/>
      <c r="C210" s="14"/>
      <c r="D210" s="129" t="s">
        <v>27</v>
      </c>
      <c r="E210" s="16" t="s">
        <v>51</v>
      </c>
      <c r="F210" s="9"/>
      <c r="G210" s="9"/>
      <c r="H210" s="13"/>
      <c r="I210" s="9"/>
      <c r="J210" s="12"/>
      <c r="K210" s="12"/>
      <c r="L210" s="11"/>
      <c r="M210" s="11"/>
      <c r="N210" s="9"/>
      <c r="O210" s="9"/>
      <c r="P210" s="10"/>
      <c r="Q210" s="10"/>
      <c r="R210" s="9"/>
      <c r="S210" s="9"/>
      <c r="T210" s="9"/>
    </row>
    <row r="211" spans="2:20" ht="15.75">
      <c r="B211" s="14"/>
      <c r="C211" s="14"/>
      <c r="D211" s="130"/>
      <c r="E211" s="16" t="s">
        <v>42</v>
      </c>
      <c r="F211" s="9"/>
      <c r="G211" s="9"/>
      <c r="H211" s="13"/>
      <c r="I211" s="9"/>
      <c r="J211" s="12"/>
      <c r="K211" s="12"/>
      <c r="L211" s="11"/>
      <c r="M211" s="11"/>
      <c r="N211" s="9"/>
      <c r="O211" s="9"/>
      <c r="P211" s="10"/>
      <c r="Q211" s="10"/>
      <c r="R211" s="9"/>
      <c r="S211" s="9"/>
      <c r="T211" s="9"/>
    </row>
    <row r="212" spans="2:20" ht="15.75">
      <c r="B212" s="14"/>
      <c r="C212" s="14"/>
      <c r="D212" s="130"/>
      <c r="E212" s="16" t="s">
        <v>340</v>
      </c>
      <c r="F212" s="9"/>
      <c r="G212" s="9"/>
      <c r="H212" s="13"/>
      <c r="I212" s="9"/>
      <c r="J212" s="12"/>
      <c r="K212" s="12"/>
      <c r="L212" s="11"/>
      <c r="M212" s="11"/>
      <c r="N212" s="9"/>
      <c r="O212" s="9"/>
      <c r="P212" s="10"/>
      <c r="Q212" s="10"/>
      <c r="R212" s="9"/>
      <c r="S212" s="9"/>
      <c r="T212" s="9"/>
    </row>
    <row r="213" spans="2:20" ht="15.75">
      <c r="B213" s="14"/>
      <c r="C213" s="14"/>
      <c r="D213" s="130"/>
      <c r="E213" s="16" t="s">
        <v>119</v>
      </c>
      <c r="F213" s="9"/>
      <c r="G213" s="9"/>
      <c r="H213" s="13"/>
      <c r="I213" s="9"/>
      <c r="J213" s="12"/>
      <c r="K213" s="12"/>
      <c r="L213" s="11"/>
      <c r="M213" s="11"/>
      <c r="N213" s="9"/>
      <c r="O213" s="9"/>
      <c r="P213" s="10"/>
      <c r="Q213" s="10"/>
      <c r="R213" s="9"/>
      <c r="S213" s="9"/>
      <c r="T213" s="9"/>
    </row>
    <row r="214" spans="2:20" ht="15.75">
      <c r="B214" s="14"/>
      <c r="C214" s="14"/>
      <c r="D214" s="130"/>
      <c r="E214" s="16" t="s">
        <v>341</v>
      </c>
      <c r="F214" s="9"/>
      <c r="G214" s="9"/>
      <c r="H214" s="13"/>
      <c r="I214" s="9"/>
      <c r="J214" s="12"/>
      <c r="K214" s="12"/>
      <c r="L214" s="11"/>
      <c r="M214" s="11"/>
      <c r="N214" s="9"/>
      <c r="O214" s="9"/>
      <c r="P214" s="10"/>
      <c r="Q214" s="10"/>
      <c r="R214" s="9"/>
      <c r="S214" s="9"/>
      <c r="T214" s="9"/>
    </row>
    <row r="215" spans="2:20" ht="15.75">
      <c r="B215" s="14"/>
      <c r="C215" s="14"/>
      <c r="D215" s="130"/>
      <c r="E215" s="16" t="s">
        <v>342</v>
      </c>
      <c r="F215" s="9"/>
      <c r="G215" s="9"/>
      <c r="H215" s="13"/>
      <c r="I215" s="9"/>
      <c r="J215" s="12"/>
      <c r="K215" s="12"/>
      <c r="L215" s="11"/>
      <c r="M215" s="11"/>
      <c r="N215" s="9"/>
      <c r="O215" s="9"/>
      <c r="P215" s="10"/>
      <c r="Q215" s="10"/>
      <c r="R215" s="9"/>
      <c r="S215" s="9"/>
      <c r="T215" s="9"/>
    </row>
    <row r="216" spans="2:20" ht="15.75">
      <c r="B216" s="14"/>
      <c r="C216" s="14"/>
      <c r="D216" s="130"/>
      <c r="E216" s="16" t="s">
        <v>343</v>
      </c>
      <c r="F216" s="9"/>
      <c r="G216" s="9"/>
      <c r="H216" s="13"/>
      <c r="I216" s="9"/>
      <c r="J216" s="12"/>
      <c r="K216" s="12"/>
      <c r="L216" s="11"/>
      <c r="M216" s="11"/>
      <c r="N216" s="9"/>
      <c r="O216" s="9"/>
      <c r="P216" s="10"/>
      <c r="Q216" s="10"/>
      <c r="R216" s="9"/>
      <c r="S216" s="9"/>
      <c r="T216" s="9"/>
    </row>
    <row r="217" spans="2:20" ht="15.75">
      <c r="B217" s="14"/>
      <c r="C217" s="14"/>
      <c r="D217" s="131"/>
      <c r="E217" s="16" t="s">
        <v>344</v>
      </c>
      <c r="F217" s="9"/>
      <c r="G217" s="9"/>
      <c r="H217" s="13"/>
      <c r="I217" s="9"/>
      <c r="J217" s="12"/>
      <c r="K217" s="12"/>
      <c r="L217" s="11"/>
      <c r="M217" s="11"/>
      <c r="N217" s="9"/>
      <c r="O217" s="9"/>
      <c r="P217" s="10"/>
      <c r="Q217" s="10"/>
      <c r="R217" s="9"/>
      <c r="S217" s="9"/>
      <c r="T217" s="9"/>
    </row>
    <row r="218" spans="2:20" ht="15.75">
      <c r="B218" s="14"/>
      <c r="C218" s="14"/>
      <c r="D218" s="9"/>
      <c r="E218" s="15"/>
      <c r="F218" s="9"/>
      <c r="G218" s="9"/>
      <c r="H218" s="13"/>
      <c r="I218" s="9"/>
      <c r="J218" s="12"/>
      <c r="K218" s="12"/>
      <c r="L218" s="11"/>
      <c r="M218" s="11"/>
      <c r="N218" s="9"/>
      <c r="O218" s="9"/>
      <c r="P218" s="10"/>
      <c r="Q218" s="10"/>
      <c r="R218" s="9"/>
      <c r="S218" s="9"/>
      <c r="T218" s="9"/>
    </row>
    <row r="219" spans="2:20" ht="62.1" customHeight="1">
      <c r="B219" s="14"/>
      <c r="C219" s="14"/>
      <c r="D219" s="125" t="s">
        <v>345</v>
      </c>
      <c r="E219" s="123" t="s">
        <v>346</v>
      </c>
      <c r="F219" s="123" t="s">
        <v>249</v>
      </c>
      <c r="G219" s="123"/>
      <c r="H219" s="13"/>
      <c r="I219" s="9"/>
      <c r="J219" s="12"/>
      <c r="K219" s="12"/>
      <c r="L219" s="11"/>
      <c r="M219" s="11"/>
      <c r="N219" s="9"/>
      <c r="O219" s="9"/>
      <c r="P219" s="10"/>
      <c r="Q219" s="10"/>
      <c r="R219" s="9"/>
      <c r="S219" s="9"/>
      <c r="T219" s="9"/>
    </row>
    <row r="220" spans="2:20" ht="62.1" customHeight="1">
      <c r="B220" s="14"/>
      <c r="C220" s="14"/>
      <c r="D220" s="125"/>
      <c r="E220" s="123"/>
      <c r="F220" s="123" t="s">
        <v>347</v>
      </c>
      <c r="G220" s="123"/>
      <c r="H220" s="13"/>
      <c r="I220" s="9"/>
      <c r="J220" s="12"/>
      <c r="K220" s="12"/>
      <c r="L220" s="11"/>
      <c r="M220" s="11"/>
      <c r="N220" s="9"/>
      <c r="O220" s="9"/>
      <c r="P220" s="10"/>
      <c r="Q220" s="10"/>
      <c r="R220" s="9"/>
      <c r="S220" s="9"/>
      <c r="T220" s="9"/>
    </row>
    <row r="221" spans="2:20" ht="77.45" customHeight="1">
      <c r="B221" s="14"/>
      <c r="C221" s="14"/>
      <c r="D221" s="125"/>
      <c r="E221" s="123"/>
      <c r="F221" s="123" t="s">
        <v>243</v>
      </c>
      <c r="G221" s="123"/>
      <c r="H221" s="13"/>
      <c r="I221" s="9"/>
      <c r="J221" s="12"/>
      <c r="K221" s="12"/>
      <c r="L221" s="11"/>
      <c r="M221" s="11"/>
      <c r="N221" s="9"/>
      <c r="O221" s="9"/>
      <c r="P221" s="10"/>
      <c r="Q221" s="10"/>
      <c r="R221" s="9"/>
      <c r="S221" s="9"/>
      <c r="T221" s="9"/>
    </row>
    <row r="222" spans="2:20" ht="26.1" customHeight="1">
      <c r="B222" s="14"/>
      <c r="C222" s="14"/>
      <c r="D222" s="125"/>
      <c r="E222" s="123"/>
      <c r="F222" s="123" t="s">
        <v>194</v>
      </c>
      <c r="G222" s="123"/>
      <c r="H222" s="13"/>
      <c r="I222" s="9"/>
      <c r="J222" s="12"/>
      <c r="K222" s="12"/>
      <c r="L222" s="11"/>
      <c r="M222" s="11"/>
      <c r="N222" s="9"/>
      <c r="O222" s="9"/>
      <c r="P222" s="10"/>
      <c r="Q222" s="10"/>
      <c r="R222" s="9"/>
      <c r="S222" s="9"/>
      <c r="T222" s="9"/>
    </row>
    <row r="223" spans="2:20" ht="26.1" customHeight="1">
      <c r="B223" s="14"/>
      <c r="C223" s="14"/>
      <c r="D223" s="125"/>
      <c r="E223" s="123"/>
      <c r="F223" s="123" t="s">
        <v>62</v>
      </c>
      <c r="G223" s="123"/>
      <c r="H223" s="13"/>
      <c r="I223" s="9"/>
      <c r="J223" s="12"/>
      <c r="K223" s="12"/>
      <c r="L223" s="11"/>
      <c r="M223" s="11"/>
      <c r="N223" s="9"/>
      <c r="O223" s="9"/>
      <c r="P223" s="10"/>
      <c r="Q223" s="10"/>
      <c r="R223" s="9"/>
      <c r="S223" s="9"/>
      <c r="T223" s="9"/>
    </row>
    <row r="224" spans="2:20" ht="39" customHeight="1">
      <c r="B224" s="14"/>
      <c r="C224" s="14"/>
      <c r="D224" s="125"/>
      <c r="E224" s="123"/>
      <c r="F224" s="123" t="s">
        <v>300</v>
      </c>
      <c r="G224" s="123"/>
      <c r="H224" s="13"/>
      <c r="I224" s="9"/>
      <c r="J224" s="12"/>
      <c r="K224" s="12"/>
      <c r="L224" s="11"/>
      <c r="M224" s="11"/>
      <c r="N224" s="9"/>
      <c r="O224" s="9"/>
      <c r="P224" s="10"/>
      <c r="Q224" s="10"/>
      <c r="R224" s="9"/>
      <c r="S224" s="9"/>
      <c r="T224" s="9"/>
    </row>
    <row r="225" spans="2:20" ht="39" customHeight="1">
      <c r="B225" s="14"/>
      <c r="C225" s="14"/>
      <c r="D225" s="125"/>
      <c r="E225" s="123"/>
      <c r="F225" s="123" t="s">
        <v>348</v>
      </c>
      <c r="G225" s="123"/>
      <c r="H225" s="13"/>
      <c r="I225" s="9"/>
      <c r="J225" s="12"/>
      <c r="K225" s="12"/>
      <c r="L225" s="11"/>
      <c r="M225" s="11"/>
      <c r="N225" s="9"/>
      <c r="O225" s="9"/>
      <c r="P225" s="10"/>
      <c r="Q225" s="10"/>
      <c r="R225" s="9"/>
      <c r="S225" s="9"/>
      <c r="T225" s="9"/>
    </row>
    <row r="226" spans="2:20" ht="39" customHeight="1">
      <c r="B226" s="14"/>
      <c r="C226" s="14"/>
      <c r="D226" s="125"/>
      <c r="E226" s="126" t="s">
        <v>349</v>
      </c>
      <c r="F226" s="123" t="s">
        <v>350</v>
      </c>
      <c r="G226" s="123"/>
      <c r="H226" s="13"/>
      <c r="I226" s="9"/>
      <c r="J226" s="12"/>
      <c r="K226" s="12"/>
      <c r="L226" s="11"/>
      <c r="M226" s="11"/>
      <c r="N226" s="9"/>
      <c r="O226" s="9"/>
      <c r="P226" s="10"/>
      <c r="Q226" s="10"/>
      <c r="R226" s="9"/>
      <c r="S226" s="9"/>
      <c r="T226" s="9"/>
    </row>
    <row r="227" spans="2:20" ht="26.1" customHeight="1">
      <c r="B227" s="14"/>
      <c r="C227" s="14"/>
      <c r="D227" s="125"/>
      <c r="E227" s="126"/>
      <c r="F227" s="123" t="s">
        <v>39</v>
      </c>
      <c r="G227" s="123"/>
      <c r="H227" s="13"/>
      <c r="I227" s="9"/>
      <c r="J227" s="12"/>
      <c r="K227" s="12"/>
      <c r="L227" s="11"/>
      <c r="M227" s="11"/>
      <c r="N227" s="9"/>
      <c r="O227" s="9"/>
      <c r="P227" s="10"/>
      <c r="Q227" s="10"/>
      <c r="R227" s="9"/>
      <c r="S227" s="9"/>
      <c r="T227" s="9"/>
    </row>
    <row r="228" spans="2:20" ht="26.1" customHeight="1">
      <c r="B228" s="14"/>
      <c r="C228" s="14"/>
      <c r="D228" s="125"/>
      <c r="E228" s="126"/>
      <c r="F228" s="123" t="s">
        <v>46</v>
      </c>
      <c r="G228" s="123"/>
      <c r="H228" s="13"/>
      <c r="I228" s="9"/>
      <c r="J228" s="12"/>
      <c r="K228" s="12"/>
      <c r="L228" s="11"/>
      <c r="M228" s="11"/>
      <c r="N228" s="9"/>
      <c r="O228" s="9"/>
      <c r="P228" s="10"/>
      <c r="Q228" s="10"/>
      <c r="R228" s="9"/>
      <c r="S228" s="9"/>
      <c r="T228" s="9"/>
    </row>
    <row r="229" spans="2:20" ht="26.1" customHeight="1">
      <c r="B229" s="14"/>
      <c r="C229" s="14"/>
      <c r="D229" s="125"/>
      <c r="E229" s="126"/>
      <c r="F229" s="123" t="s">
        <v>194</v>
      </c>
      <c r="G229" s="123"/>
      <c r="H229" s="13"/>
      <c r="I229" s="9"/>
      <c r="J229" s="12"/>
      <c r="K229" s="12"/>
      <c r="L229" s="11"/>
      <c r="M229" s="11"/>
      <c r="N229" s="9"/>
      <c r="O229" s="9"/>
      <c r="P229" s="10"/>
      <c r="Q229" s="10"/>
      <c r="R229" s="9"/>
      <c r="S229" s="9"/>
      <c r="T229" s="9"/>
    </row>
    <row r="230" spans="2:20" ht="26.1" customHeight="1">
      <c r="B230" s="14"/>
      <c r="C230" s="14"/>
      <c r="D230" s="125"/>
      <c r="E230" s="126"/>
      <c r="F230" s="123" t="s">
        <v>62</v>
      </c>
      <c r="G230" s="123"/>
      <c r="H230" s="13"/>
      <c r="I230" s="9"/>
      <c r="J230" s="12"/>
      <c r="K230" s="12"/>
      <c r="L230" s="11"/>
      <c r="M230" s="11"/>
      <c r="N230" s="9"/>
      <c r="O230" s="9"/>
      <c r="P230" s="10"/>
      <c r="Q230" s="10"/>
      <c r="R230" s="9"/>
      <c r="S230" s="9"/>
      <c r="T230" s="9"/>
    </row>
    <row r="231" spans="2:20" ht="39" customHeight="1">
      <c r="B231" s="14"/>
      <c r="C231" s="14"/>
      <c r="D231" s="125"/>
      <c r="E231" s="126"/>
      <c r="F231" s="123" t="s">
        <v>351</v>
      </c>
      <c r="G231" s="123"/>
      <c r="H231" s="13"/>
      <c r="I231" s="9"/>
      <c r="J231" s="12"/>
      <c r="K231" s="12"/>
      <c r="L231" s="11"/>
      <c r="M231" s="11"/>
      <c r="N231" s="9"/>
      <c r="O231" s="9"/>
      <c r="P231" s="10"/>
      <c r="Q231" s="10"/>
      <c r="R231" s="9"/>
      <c r="S231" s="9"/>
      <c r="T231" s="9"/>
    </row>
    <row r="232" spans="2:20" ht="51.95" customHeight="1">
      <c r="B232" s="14"/>
      <c r="C232" s="14"/>
      <c r="D232" s="125"/>
      <c r="E232" s="126"/>
      <c r="F232" s="123" t="s">
        <v>352</v>
      </c>
      <c r="G232" s="123"/>
      <c r="H232" s="13"/>
      <c r="I232" s="9"/>
      <c r="J232" s="12"/>
      <c r="K232" s="12"/>
      <c r="L232" s="11"/>
      <c r="M232" s="11"/>
      <c r="N232" s="9"/>
      <c r="O232" s="9"/>
      <c r="P232" s="10"/>
      <c r="Q232" s="10"/>
      <c r="R232" s="9"/>
      <c r="S232" s="9"/>
      <c r="T232" s="9"/>
    </row>
    <row r="233" spans="2:20" ht="39" customHeight="1">
      <c r="B233" s="14"/>
      <c r="C233" s="14"/>
      <c r="D233" s="125"/>
      <c r="E233" s="126"/>
      <c r="F233" s="123" t="s">
        <v>353</v>
      </c>
      <c r="G233" s="123"/>
      <c r="H233" s="13"/>
      <c r="I233" s="9"/>
      <c r="J233" s="12"/>
      <c r="K233" s="12"/>
      <c r="L233" s="11"/>
      <c r="M233" s="11"/>
      <c r="N233" s="9"/>
      <c r="O233" s="9"/>
      <c r="P233" s="10"/>
      <c r="Q233" s="10"/>
      <c r="R233" s="9"/>
      <c r="S233" s="9"/>
      <c r="T233" s="9"/>
    </row>
    <row r="234" spans="2:20" ht="39" customHeight="1">
      <c r="B234" s="14"/>
      <c r="C234" s="14"/>
      <c r="D234" s="125"/>
      <c r="E234" s="126"/>
      <c r="F234" s="123" t="s">
        <v>354</v>
      </c>
      <c r="G234" s="123"/>
      <c r="H234" s="13"/>
      <c r="I234" s="9"/>
      <c r="J234" s="12"/>
      <c r="K234" s="12"/>
      <c r="L234" s="11"/>
      <c r="M234" s="11"/>
      <c r="N234" s="9"/>
      <c r="O234" s="9"/>
      <c r="P234" s="10"/>
      <c r="Q234" s="10"/>
      <c r="R234" s="9"/>
      <c r="S234" s="9"/>
      <c r="T234" s="9"/>
    </row>
    <row r="235" spans="2:20" ht="39" customHeight="1">
      <c r="B235" s="14"/>
      <c r="C235" s="14"/>
      <c r="D235" s="125"/>
      <c r="E235" s="126"/>
      <c r="F235" s="123" t="s">
        <v>355</v>
      </c>
      <c r="G235" s="123"/>
      <c r="H235" s="13"/>
      <c r="I235" s="9"/>
      <c r="J235" s="12"/>
      <c r="K235" s="12"/>
      <c r="L235" s="11"/>
      <c r="M235" s="11"/>
      <c r="N235" s="9"/>
      <c r="O235" s="9"/>
      <c r="P235" s="10"/>
      <c r="Q235" s="10"/>
      <c r="R235" s="9"/>
      <c r="S235" s="9"/>
      <c r="T235" s="9"/>
    </row>
    <row r="236" spans="2:20" ht="39" customHeight="1">
      <c r="B236" s="14"/>
      <c r="C236" s="14"/>
      <c r="D236" s="125"/>
      <c r="E236" s="124" t="s">
        <v>356</v>
      </c>
      <c r="F236" s="123" t="s">
        <v>357</v>
      </c>
      <c r="G236" s="123"/>
      <c r="H236" s="13"/>
      <c r="I236" s="9"/>
      <c r="J236" s="12"/>
      <c r="K236" s="12"/>
      <c r="L236" s="11"/>
      <c r="M236" s="11"/>
      <c r="N236" s="9"/>
      <c r="O236" s="9"/>
      <c r="P236" s="10"/>
      <c r="Q236" s="10"/>
      <c r="R236" s="9"/>
      <c r="S236" s="9"/>
      <c r="T236" s="9"/>
    </row>
    <row r="237" spans="2:20" ht="26.1" customHeight="1">
      <c r="B237" s="14"/>
      <c r="C237" s="14"/>
      <c r="D237" s="125"/>
      <c r="E237" s="124"/>
      <c r="F237" s="123" t="s">
        <v>194</v>
      </c>
      <c r="G237" s="123"/>
      <c r="H237" s="13"/>
      <c r="I237" s="9"/>
      <c r="J237" s="12"/>
      <c r="K237" s="12"/>
      <c r="L237" s="11"/>
      <c r="M237" s="11"/>
      <c r="N237" s="9"/>
      <c r="O237" s="9"/>
      <c r="P237" s="10"/>
      <c r="Q237" s="10"/>
      <c r="R237" s="9"/>
      <c r="S237" s="9"/>
      <c r="T237" s="9"/>
    </row>
    <row r="238" spans="2:20" ht="26.1" customHeight="1">
      <c r="B238" s="14"/>
      <c r="C238" s="14"/>
      <c r="D238" s="125"/>
      <c r="E238" s="124"/>
      <c r="F238" s="123" t="s">
        <v>62</v>
      </c>
      <c r="G238" s="123"/>
      <c r="H238" s="13"/>
      <c r="I238" s="9"/>
      <c r="J238" s="12"/>
      <c r="K238" s="12"/>
      <c r="L238" s="11"/>
      <c r="M238" s="11"/>
      <c r="N238" s="9"/>
      <c r="O238" s="9"/>
      <c r="P238" s="10"/>
      <c r="Q238" s="10"/>
      <c r="R238" s="9"/>
      <c r="S238" s="9"/>
      <c r="T238" s="9"/>
    </row>
  </sheetData>
  <mergeCells count="192">
    <mergeCell ref="AA11:AA12"/>
    <mergeCell ref="AA39:AA40"/>
    <mergeCell ref="AA97:AA98"/>
    <mergeCell ref="AA121:AA122"/>
    <mergeCell ref="AA167:AA168"/>
    <mergeCell ref="AA177:AA178"/>
    <mergeCell ref="B1:P1"/>
    <mergeCell ref="B2:P2"/>
    <mergeCell ref="B3:P3"/>
    <mergeCell ref="B4:P4"/>
    <mergeCell ref="B10:T10"/>
    <mergeCell ref="B11:B12"/>
    <mergeCell ref="C11:C12"/>
    <mergeCell ref="D11:D12"/>
    <mergeCell ref="E11:E12"/>
    <mergeCell ref="F11:F12"/>
    <mergeCell ref="T39:T40"/>
    <mergeCell ref="B96:T96"/>
    <mergeCell ref="B97:B98"/>
    <mergeCell ref="C97:C98"/>
    <mergeCell ref="D97:D98"/>
    <mergeCell ref="E97:E98"/>
    <mergeCell ref="F97:F98"/>
    <mergeCell ref="G11:G12"/>
    <mergeCell ref="H11:H12"/>
    <mergeCell ref="I11:I12"/>
    <mergeCell ref="J11:M11"/>
    <mergeCell ref="N11:N12"/>
    <mergeCell ref="O11:O12"/>
    <mergeCell ref="P11:Q11"/>
    <mergeCell ref="R11:R12"/>
    <mergeCell ref="S11:S12"/>
    <mergeCell ref="T11:T12"/>
    <mergeCell ref="B38:T38"/>
    <mergeCell ref="B39:B40"/>
    <mergeCell ref="C39:C40"/>
    <mergeCell ref="D39:D40"/>
    <mergeCell ref="E39:E40"/>
    <mergeCell ref="F39:F40"/>
    <mergeCell ref="G39:G40"/>
    <mergeCell ref="H39:H40"/>
    <mergeCell ref="I39:I40"/>
    <mergeCell ref="J39:M39"/>
    <mergeCell ref="N39:N40"/>
    <mergeCell ref="O39:O40"/>
    <mergeCell ref="P39:Q39"/>
    <mergeCell ref="R39:R40"/>
    <mergeCell ref="S39:S40"/>
    <mergeCell ref="R121:R122"/>
    <mergeCell ref="S121:S122"/>
    <mergeCell ref="T121:T122"/>
    <mergeCell ref="H122:I122"/>
    <mergeCell ref="H123:I123"/>
    <mergeCell ref="H124:I124"/>
    <mergeCell ref="G97:G98"/>
    <mergeCell ref="H97:H98"/>
    <mergeCell ref="I97:I98"/>
    <mergeCell ref="J97:M97"/>
    <mergeCell ref="N97:N98"/>
    <mergeCell ref="O97:O98"/>
    <mergeCell ref="P97:Q97"/>
    <mergeCell ref="R97:R98"/>
    <mergeCell ref="S97:S98"/>
    <mergeCell ref="T97:T98"/>
    <mergeCell ref="B120:T120"/>
    <mergeCell ref="B121:B122"/>
    <mergeCell ref="C121:C122"/>
    <mergeCell ref="D121:D122"/>
    <mergeCell ref="E121:E122"/>
    <mergeCell ref="F121:F122"/>
    <mergeCell ref="H134:I134"/>
    <mergeCell ref="H135:I135"/>
    <mergeCell ref="H136:I136"/>
    <mergeCell ref="G121:G122"/>
    <mergeCell ref="H121:I121"/>
    <mergeCell ref="J121:M121"/>
    <mergeCell ref="N121:N122"/>
    <mergeCell ref="O121:O122"/>
    <mergeCell ref="P121:Q121"/>
    <mergeCell ref="H125:I125"/>
    <mergeCell ref="H126:I126"/>
    <mergeCell ref="H127:I127"/>
    <mergeCell ref="H128:I128"/>
    <mergeCell ref="H129:I129"/>
    <mergeCell ref="H130:I130"/>
    <mergeCell ref="H131:I131"/>
    <mergeCell ref="H132:I132"/>
    <mergeCell ref="H133:I133"/>
    <mergeCell ref="H160:I160"/>
    <mergeCell ref="H161:I161"/>
    <mergeCell ref="H162:I162"/>
    <mergeCell ref="H137:I137"/>
    <mergeCell ref="H138:I138"/>
    <mergeCell ref="H139:I139"/>
    <mergeCell ref="H140:I140"/>
    <mergeCell ref="H144:I144"/>
    <mergeCell ref="H145:I145"/>
    <mergeCell ref="H146:I146"/>
    <mergeCell ref="H147:I147"/>
    <mergeCell ref="H148:I148"/>
    <mergeCell ref="H149:I149"/>
    <mergeCell ref="H150:I150"/>
    <mergeCell ref="H151:I151"/>
    <mergeCell ref="H152:I152"/>
    <mergeCell ref="H153:I153"/>
    <mergeCell ref="H154:I154"/>
    <mergeCell ref="H155:I155"/>
    <mergeCell ref="H156:I156"/>
    <mergeCell ref="H157:I157"/>
    <mergeCell ref="H158:I158"/>
    <mergeCell ref="H159:I159"/>
    <mergeCell ref="H141:I141"/>
    <mergeCell ref="H163:I163"/>
    <mergeCell ref="B166:T166"/>
    <mergeCell ref="B167:B168"/>
    <mergeCell ref="C167:C168"/>
    <mergeCell ref="D167:D168"/>
    <mergeCell ref="E167:E168"/>
    <mergeCell ref="F167:F168"/>
    <mergeCell ref="G167:G168"/>
    <mergeCell ref="H167:H168"/>
    <mergeCell ref="I167:I168"/>
    <mergeCell ref="J167:M167"/>
    <mergeCell ref="N167:N168"/>
    <mergeCell ref="O167:O168"/>
    <mergeCell ref="P167:Q167"/>
    <mergeCell ref="R167:R168"/>
    <mergeCell ref="S167:S168"/>
    <mergeCell ref="T167:T168"/>
    <mergeCell ref="B176:T176"/>
    <mergeCell ref="B177:B178"/>
    <mergeCell ref="C177:C178"/>
    <mergeCell ref="D177:D178"/>
    <mergeCell ref="E177:E178"/>
    <mergeCell ref="F177:F178"/>
    <mergeCell ref="G177:G178"/>
    <mergeCell ref="H177:I178"/>
    <mergeCell ref="J177:M177"/>
    <mergeCell ref="N177:N178"/>
    <mergeCell ref="O177:O178"/>
    <mergeCell ref="P177:Q177"/>
    <mergeCell ref="R177:R178"/>
    <mergeCell ref="S177:S178"/>
    <mergeCell ref="T177:T178"/>
    <mergeCell ref="D204:I204"/>
    <mergeCell ref="D206:D208"/>
    <mergeCell ref="D210:D217"/>
    <mergeCell ref="H179:I179"/>
    <mergeCell ref="H180:I180"/>
    <mergeCell ref="H181:I181"/>
    <mergeCell ref="H182:I182"/>
    <mergeCell ref="H183:I183"/>
    <mergeCell ref="H184:I184"/>
    <mergeCell ref="H185:I185"/>
    <mergeCell ref="H186:I186"/>
    <mergeCell ref="H187:I187"/>
    <mergeCell ref="H188:I188"/>
    <mergeCell ref="H189:I189"/>
    <mergeCell ref="H190:I190"/>
    <mergeCell ref="H191:I191"/>
    <mergeCell ref="H192:I192"/>
    <mergeCell ref="H193:I193"/>
    <mergeCell ref="H194:I194"/>
    <mergeCell ref="H195:I195"/>
    <mergeCell ref="H196:I196"/>
    <mergeCell ref="H197:I197"/>
    <mergeCell ref="D200:I200"/>
    <mergeCell ref="D202:I202"/>
    <mergeCell ref="F235:G235"/>
    <mergeCell ref="E236:E238"/>
    <mergeCell ref="F236:G236"/>
    <mergeCell ref="F237:G237"/>
    <mergeCell ref="F238:G238"/>
    <mergeCell ref="D219:D238"/>
    <mergeCell ref="E219:E225"/>
    <mergeCell ref="F219:G219"/>
    <mergeCell ref="F220:G220"/>
    <mergeCell ref="F221:G221"/>
    <mergeCell ref="F222:G222"/>
    <mergeCell ref="F223:G223"/>
    <mergeCell ref="F224:G224"/>
    <mergeCell ref="F225:G225"/>
    <mergeCell ref="E226:E235"/>
    <mergeCell ref="F226:G226"/>
    <mergeCell ref="F227:G227"/>
    <mergeCell ref="F228:G228"/>
    <mergeCell ref="F229:G229"/>
    <mergeCell ref="F230:G230"/>
    <mergeCell ref="F231:G231"/>
    <mergeCell ref="F232:G232"/>
    <mergeCell ref="F233:G233"/>
    <mergeCell ref="F234:G234"/>
  </mergeCells>
  <conditionalFormatting sqref="P169:P173 P15:P35 P13 P82:Q92 P48:Q49 P145:Q163 P124 P184:Q197 P179:P183 P52 P55 P140:Q140 P142:Q142">
    <cfRule type="cellIs" dxfId="123" priority="215" stopIfTrue="1" operator="equal">
      <formula>$V$1</formula>
    </cfRule>
  </conditionalFormatting>
  <conditionalFormatting sqref="Q16:Q35">
    <cfRule type="cellIs" dxfId="122" priority="214" stopIfTrue="1" operator="equal">
      <formula>$V$1</formula>
    </cfRule>
  </conditionalFormatting>
  <conditionalFormatting sqref="Q169:Q173">
    <cfRule type="cellIs" dxfId="121" priority="213" stopIfTrue="1" operator="equal">
      <formula>$V$1</formula>
    </cfRule>
  </conditionalFormatting>
  <conditionalFormatting sqref="P44">
    <cfRule type="cellIs" dxfId="120" priority="211" stopIfTrue="1" operator="equal">
      <formula>$V$1</formula>
    </cfRule>
  </conditionalFormatting>
  <conditionalFormatting sqref="Q66">
    <cfRule type="cellIs" dxfId="119" priority="184" stopIfTrue="1" operator="equal">
      <formula>$V$1</formula>
    </cfRule>
  </conditionalFormatting>
  <conditionalFormatting sqref="P43">
    <cfRule type="cellIs" dxfId="118" priority="190" stopIfTrue="1" operator="equal">
      <formula>$V$1</formula>
    </cfRule>
  </conditionalFormatting>
  <conditionalFormatting sqref="P99">
    <cfRule type="cellIs" dxfId="117" priority="206" stopIfTrue="1" operator="equal">
      <formula>$V$1</formula>
    </cfRule>
  </conditionalFormatting>
  <conditionalFormatting sqref="Q99">
    <cfRule type="cellIs" dxfId="116" priority="205" stopIfTrue="1" operator="equal">
      <formula>$V$1</formula>
    </cfRule>
  </conditionalFormatting>
  <conditionalFormatting sqref="P65">
    <cfRule type="cellIs" dxfId="115" priority="194" stopIfTrue="1" operator="equal">
      <formula>$V$1</formula>
    </cfRule>
  </conditionalFormatting>
  <conditionalFormatting sqref="P62">
    <cfRule type="cellIs" dxfId="114" priority="192" stopIfTrue="1" operator="equal">
      <formula>$V$1</formula>
    </cfRule>
  </conditionalFormatting>
  <conditionalFormatting sqref="P125:Q126">
    <cfRule type="cellIs" dxfId="113" priority="155" stopIfTrue="1" operator="equal">
      <formula>$V$1</formula>
    </cfRule>
  </conditionalFormatting>
  <conditionalFormatting sqref="P59">
    <cfRule type="cellIs" dxfId="112" priority="198" stopIfTrue="1" operator="equal">
      <formula>$V$1</formula>
    </cfRule>
  </conditionalFormatting>
  <conditionalFormatting sqref="P77:P81">
    <cfRule type="cellIs" dxfId="111" priority="196" stopIfTrue="1" operator="equal">
      <formula>$V$1</formula>
    </cfRule>
  </conditionalFormatting>
  <conditionalFormatting sqref="Q77:Q81">
    <cfRule type="cellIs" dxfId="110" priority="195" stopIfTrue="1" operator="equal">
      <formula>$V$1</formula>
    </cfRule>
  </conditionalFormatting>
  <conditionalFormatting sqref="P128:Q128">
    <cfRule type="cellIs" dxfId="109" priority="149" stopIfTrue="1" operator="equal">
      <formula>$V$1</formula>
    </cfRule>
  </conditionalFormatting>
  <conditionalFormatting sqref="P139:Q139">
    <cfRule type="cellIs" dxfId="108" priority="152" stopIfTrue="1" operator="equal">
      <formula>$V$1</formula>
    </cfRule>
  </conditionalFormatting>
  <conditionalFormatting sqref="P93:Q93">
    <cfRule type="cellIs" dxfId="107" priority="172" stopIfTrue="1" operator="equal">
      <formula>$V$1</formula>
    </cfRule>
  </conditionalFormatting>
  <conditionalFormatting sqref="P66">
    <cfRule type="cellIs" dxfId="106" priority="185" stopIfTrue="1" operator="equal">
      <formula>$V$1</formula>
    </cfRule>
  </conditionalFormatting>
  <conditionalFormatting sqref="P116:Q116">
    <cfRule type="cellIs" dxfId="105" priority="130" stopIfTrue="1" operator="equal">
      <formula>$V$1</formula>
    </cfRule>
  </conditionalFormatting>
  <conditionalFormatting sqref="Q15">
    <cfRule type="cellIs" dxfId="104" priority="183" stopIfTrue="1" operator="equal">
      <formula>$V$1</formula>
    </cfRule>
  </conditionalFormatting>
  <conditionalFormatting sqref="P101:Q101">
    <cfRule type="cellIs" dxfId="103" priority="164" stopIfTrue="1" operator="equal">
      <formula>$V$1</formula>
    </cfRule>
  </conditionalFormatting>
  <conditionalFormatting sqref="P117:Q117">
    <cfRule type="cellIs" dxfId="102" priority="157" stopIfTrue="1" operator="equal">
      <formula>$V$1</formula>
    </cfRule>
  </conditionalFormatting>
  <conditionalFormatting sqref="P123:Q123">
    <cfRule type="cellIs" dxfId="101" priority="154" stopIfTrue="1" operator="equal">
      <formula>$V$1</formula>
    </cfRule>
  </conditionalFormatting>
  <conditionalFormatting sqref="P136:Q136">
    <cfRule type="cellIs" dxfId="100" priority="143" stopIfTrue="1" operator="equal">
      <formula>$V$1</formula>
    </cfRule>
  </conditionalFormatting>
  <conditionalFormatting sqref="P108">
    <cfRule type="cellIs" dxfId="99" priority="131" stopIfTrue="1" operator="equal">
      <formula>$V$1</formula>
    </cfRule>
  </conditionalFormatting>
  <conditionalFormatting sqref="P106:Q107">
    <cfRule type="cellIs" dxfId="98" priority="156" stopIfTrue="1" operator="equal">
      <formula>$V$1</formula>
    </cfRule>
  </conditionalFormatting>
  <conditionalFormatting sqref="P137">
    <cfRule type="cellIs" dxfId="97" priority="142" stopIfTrue="1" operator="equal">
      <formula>$V$1</formula>
    </cfRule>
  </conditionalFormatting>
  <conditionalFormatting sqref="P129:Q129">
    <cfRule type="cellIs" dxfId="96" priority="141" stopIfTrue="1" operator="equal">
      <formula>$V$1</formula>
    </cfRule>
  </conditionalFormatting>
  <conditionalFormatting sqref="Q182">
    <cfRule type="cellIs" dxfId="95" priority="96" stopIfTrue="1" operator="equal">
      <formula>$V$1</formula>
    </cfRule>
  </conditionalFormatting>
  <conditionalFormatting sqref="P127:Q127">
    <cfRule type="cellIs" dxfId="94" priority="153" stopIfTrue="1" operator="equal">
      <formula>$V$1</formula>
    </cfRule>
  </conditionalFormatting>
  <conditionalFormatting sqref="P138">
    <cfRule type="cellIs" dxfId="93" priority="150" stopIfTrue="1" operator="equal">
      <formula>$V$1</formula>
    </cfRule>
  </conditionalFormatting>
  <conditionalFormatting sqref="P130">
    <cfRule type="cellIs" dxfId="92" priority="148" stopIfTrue="1" operator="equal">
      <formula>$V$1</formula>
    </cfRule>
  </conditionalFormatting>
  <conditionalFormatting sqref="P131:Q131">
    <cfRule type="cellIs" dxfId="91" priority="147" stopIfTrue="1" operator="equal">
      <formula>$V$1</formula>
    </cfRule>
  </conditionalFormatting>
  <conditionalFormatting sqref="P132:Q132">
    <cfRule type="cellIs" dxfId="90" priority="146" stopIfTrue="1" operator="equal">
      <formula>$V$1</formula>
    </cfRule>
  </conditionalFormatting>
  <conditionalFormatting sqref="P133:Q133">
    <cfRule type="cellIs" dxfId="89" priority="145" stopIfTrue="1" operator="equal">
      <formula>$V$1</formula>
    </cfRule>
  </conditionalFormatting>
  <conditionalFormatting sqref="P134:Q134">
    <cfRule type="cellIs" dxfId="88" priority="144" stopIfTrue="1" operator="equal">
      <formula>$V$1</formula>
    </cfRule>
  </conditionalFormatting>
  <conditionalFormatting sqref="Q138">
    <cfRule type="cellIs" dxfId="87" priority="110" stopIfTrue="1" operator="equal">
      <formula>$V$1</formula>
    </cfRule>
  </conditionalFormatting>
  <conditionalFormatting sqref="Q180">
    <cfRule type="cellIs" dxfId="86" priority="98" stopIfTrue="1" operator="equal">
      <formula>$V$1</formula>
    </cfRule>
  </conditionalFormatting>
  <conditionalFormatting sqref="Q67">
    <cfRule type="cellIs" dxfId="85" priority="91" stopIfTrue="1" operator="equal">
      <formula>$V$1</formula>
    </cfRule>
  </conditionalFormatting>
  <conditionalFormatting sqref="P71:Q71">
    <cfRule type="cellIs" dxfId="84" priority="117" stopIfTrue="1" operator="equal">
      <formula>$V$1</formula>
    </cfRule>
  </conditionalFormatting>
  <conditionalFormatting sqref="Q105">
    <cfRule type="cellIs" dxfId="83" priority="124" stopIfTrue="1" operator="equal">
      <formula>$V$1</formula>
    </cfRule>
  </conditionalFormatting>
  <conditionalFormatting sqref="P105">
    <cfRule type="cellIs" dxfId="82" priority="123" stopIfTrue="1" operator="equal">
      <formula>$V$1</formula>
    </cfRule>
  </conditionalFormatting>
  <conditionalFormatting sqref="P60:Q60">
    <cfRule type="cellIs" dxfId="81" priority="53" stopIfTrue="1" operator="equal">
      <formula>$V$1</formula>
    </cfRule>
  </conditionalFormatting>
  <conditionalFormatting sqref="Q137">
    <cfRule type="cellIs" dxfId="80" priority="115" stopIfTrue="1" operator="equal">
      <formula>$V$1</formula>
    </cfRule>
  </conditionalFormatting>
  <conditionalFormatting sqref="Q13">
    <cfRule type="cellIs" dxfId="79" priority="114" stopIfTrue="1" operator="equal">
      <formula>$V$1</formula>
    </cfRule>
  </conditionalFormatting>
  <conditionalFormatting sqref="Q130">
    <cfRule type="cellIs" dxfId="78" priority="113" stopIfTrue="1" operator="equal">
      <formula>$V$1</formula>
    </cfRule>
  </conditionalFormatting>
  <conditionalFormatting sqref="Q124">
    <cfRule type="cellIs" dxfId="77" priority="109" stopIfTrue="1" operator="equal">
      <formula>$V$1</formula>
    </cfRule>
  </conditionalFormatting>
  <conditionalFormatting sqref="P41">
    <cfRule type="cellIs" dxfId="76" priority="108" stopIfTrue="1" operator="equal">
      <formula>$V$1</formula>
    </cfRule>
  </conditionalFormatting>
  <conditionalFormatting sqref="Q41">
    <cfRule type="cellIs" dxfId="75" priority="107" stopIfTrue="1" operator="equal">
      <formula>$V$1</formula>
    </cfRule>
  </conditionalFormatting>
  <conditionalFormatting sqref="Q64">
    <cfRule type="cellIs" dxfId="74" priority="101" stopIfTrue="1" operator="equal">
      <formula>$V$1</formula>
    </cfRule>
  </conditionalFormatting>
  <conditionalFormatting sqref="Q59">
    <cfRule type="cellIs" dxfId="73" priority="100" stopIfTrue="1" operator="equal">
      <formula>$V$1</formula>
    </cfRule>
  </conditionalFormatting>
  <conditionalFormatting sqref="Q179">
    <cfRule type="cellIs" dxfId="72" priority="99" stopIfTrue="1" operator="equal">
      <formula>$V$1</formula>
    </cfRule>
  </conditionalFormatting>
  <conditionalFormatting sqref="Q51">
    <cfRule type="cellIs" dxfId="71" priority="63" stopIfTrue="1" operator="equal">
      <formula>$V$1</formula>
    </cfRule>
  </conditionalFormatting>
  <conditionalFormatting sqref="Q181">
    <cfRule type="cellIs" dxfId="70" priority="97" stopIfTrue="1" operator="equal">
      <formula>$V$1</formula>
    </cfRule>
  </conditionalFormatting>
  <conditionalFormatting sqref="Q183">
    <cfRule type="cellIs" dxfId="69" priority="95" stopIfTrue="1" operator="equal">
      <formula>$V$1</formula>
    </cfRule>
  </conditionalFormatting>
  <conditionalFormatting sqref="Q62">
    <cfRule type="cellIs" dxfId="68" priority="94" stopIfTrue="1" operator="equal">
      <formula>$V$1</formula>
    </cfRule>
  </conditionalFormatting>
  <conditionalFormatting sqref="Q65">
    <cfRule type="cellIs" dxfId="67" priority="93" stopIfTrue="1" operator="equal">
      <formula>$V$1</formula>
    </cfRule>
  </conditionalFormatting>
  <conditionalFormatting sqref="P67">
    <cfRule type="cellIs" dxfId="66" priority="92" stopIfTrue="1" operator="equal">
      <formula>$V$1</formula>
    </cfRule>
  </conditionalFormatting>
  <conditionalFormatting sqref="P115:Q115">
    <cfRule type="cellIs" dxfId="65" priority="87" stopIfTrue="1" operator="equal">
      <formula>$V$1</formula>
    </cfRule>
  </conditionalFormatting>
  <conditionalFormatting sqref="Q55">
    <cfRule type="cellIs" dxfId="64" priority="55" stopIfTrue="1" operator="equal">
      <formula>$V$1</formula>
    </cfRule>
  </conditionalFormatting>
  <conditionalFormatting sqref="P64">
    <cfRule type="cellIs" dxfId="63" priority="84" stopIfTrue="1" operator="equal">
      <formula>$V$1</formula>
    </cfRule>
  </conditionalFormatting>
  <conditionalFormatting sqref="Q43">
    <cfRule type="cellIs" dxfId="62" priority="82" stopIfTrue="1" operator="equal">
      <formula>$V$1</formula>
    </cfRule>
  </conditionalFormatting>
  <conditionalFormatting sqref="Q108">
    <cfRule type="cellIs" dxfId="61" priority="81" stopIfTrue="1" operator="equal">
      <formula>$V$1</formula>
    </cfRule>
  </conditionalFormatting>
  <conditionalFormatting sqref="P102:Q102">
    <cfRule type="cellIs" dxfId="60" priority="79" stopIfTrue="1" operator="equal">
      <formula>$V$1</formula>
    </cfRule>
  </conditionalFormatting>
  <conditionalFormatting sqref="Q44">
    <cfRule type="cellIs" dxfId="59" priority="76" stopIfTrue="1" operator="equal">
      <formula>$V$1</formula>
    </cfRule>
  </conditionalFormatting>
  <conditionalFormatting sqref="P104:Q104">
    <cfRule type="cellIs" dxfId="58" priority="73" stopIfTrue="1" operator="equal">
      <formula>$V$1</formula>
    </cfRule>
  </conditionalFormatting>
  <conditionalFormatting sqref="P42">
    <cfRule type="cellIs" dxfId="57" priority="72" stopIfTrue="1" operator="equal">
      <formula>$V$1</formula>
    </cfRule>
  </conditionalFormatting>
  <conditionalFormatting sqref="Q42">
    <cfRule type="cellIs" dxfId="56" priority="71" stopIfTrue="1" operator="equal">
      <formula>$V$1</formula>
    </cfRule>
  </conditionalFormatting>
  <conditionalFormatting sqref="P46">
    <cfRule type="cellIs" dxfId="55" priority="70" stopIfTrue="1" operator="equal">
      <formula>$V$1</formula>
    </cfRule>
  </conditionalFormatting>
  <conditionalFormatting sqref="Q46">
    <cfRule type="cellIs" dxfId="54" priority="68" stopIfTrue="1" operator="equal">
      <formula>$V$1</formula>
    </cfRule>
  </conditionalFormatting>
  <conditionalFormatting sqref="P47">
    <cfRule type="cellIs" dxfId="53" priority="66" stopIfTrue="1" operator="equal">
      <formula>$V$1</formula>
    </cfRule>
  </conditionalFormatting>
  <conditionalFormatting sqref="Q47">
    <cfRule type="cellIs" dxfId="52" priority="65" stopIfTrue="1" operator="equal">
      <formula>$V$1</formula>
    </cfRule>
  </conditionalFormatting>
  <conditionalFormatting sqref="P51">
    <cfRule type="cellIs" dxfId="51" priority="64" stopIfTrue="1" operator="equal">
      <formula>$V$1</formula>
    </cfRule>
  </conditionalFormatting>
  <conditionalFormatting sqref="Q52">
    <cfRule type="cellIs" dxfId="50" priority="62" stopIfTrue="1" operator="equal">
      <formula>$V$1</formula>
    </cfRule>
  </conditionalFormatting>
  <conditionalFormatting sqref="P58">
    <cfRule type="cellIs" dxfId="49" priority="59" stopIfTrue="1" operator="equal">
      <formula>$V$1</formula>
    </cfRule>
  </conditionalFormatting>
  <conditionalFormatting sqref="Q58">
    <cfRule type="cellIs" dxfId="48" priority="58" stopIfTrue="1" operator="equal">
      <formula>$V$1</formula>
    </cfRule>
  </conditionalFormatting>
  <conditionalFormatting sqref="P53">
    <cfRule type="cellIs" dxfId="47" priority="57" stopIfTrue="1" operator="equal">
      <formula>$V$1</formula>
    </cfRule>
  </conditionalFormatting>
  <conditionalFormatting sqref="Q53">
    <cfRule type="cellIs" dxfId="46" priority="56" stopIfTrue="1" operator="equal">
      <formula>$V$1</formula>
    </cfRule>
  </conditionalFormatting>
  <conditionalFormatting sqref="P74:Q74">
    <cfRule type="cellIs" dxfId="45" priority="52" stopIfTrue="1" operator="equal">
      <formula>$V$1</formula>
    </cfRule>
  </conditionalFormatting>
  <conditionalFormatting sqref="P76:Q76">
    <cfRule type="cellIs" dxfId="44" priority="51" stopIfTrue="1" operator="equal">
      <formula>$V$1</formula>
    </cfRule>
  </conditionalFormatting>
  <conditionalFormatting sqref="P141:Q141">
    <cfRule type="cellIs" dxfId="43" priority="49" stopIfTrue="1" operator="equal">
      <formula>$V$1</formula>
    </cfRule>
  </conditionalFormatting>
  <conditionalFormatting sqref="P144:Q144">
    <cfRule type="cellIs" dxfId="42" priority="47" stopIfTrue="1" operator="equal">
      <formula>$V$1</formula>
    </cfRule>
  </conditionalFormatting>
  <conditionalFormatting sqref="P111:Q111">
    <cfRule type="cellIs" dxfId="41" priority="44" stopIfTrue="1" operator="equal">
      <formula>$V$1</formula>
    </cfRule>
  </conditionalFormatting>
  <conditionalFormatting sqref="P113:Q113">
    <cfRule type="cellIs" dxfId="40" priority="41" stopIfTrue="1" operator="equal">
      <formula>$V$1</formula>
    </cfRule>
  </conditionalFormatting>
  <conditionalFormatting sqref="P114:Q114">
    <cfRule type="cellIs" dxfId="39" priority="42" stopIfTrue="1" operator="equal">
      <formula>$V$1</formula>
    </cfRule>
  </conditionalFormatting>
  <conditionalFormatting sqref="P112:Q112">
    <cfRule type="cellIs" dxfId="38" priority="40" stopIfTrue="1" operator="equal">
      <formula>$V$1</formula>
    </cfRule>
  </conditionalFormatting>
  <conditionalFormatting sqref="P14">
    <cfRule type="cellIs" dxfId="37" priority="39" stopIfTrue="1" operator="equal">
      <formula>$V$1</formula>
    </cfRule>
  </conditionalFormatting>
  <conditionalFormatting sqref="Q14">
    <cfRule type="cellIs" dxfId="36" priority="38" stopIfTrue="1" operator="equal">
      <formula>$V$1</formula>
    </cfRule>
  </conditionalFormatting>
  <conditionalFormatting sqref="P56">
    <cfRule type="cellIs" dxfId="35" priority="37" stopIfTrue="1" operator="equal">
      <formula>$V$1</formula>
    </cfRule>
  </conditionalFormatting>
  <conditionalFormatting sqref="Q56">
    <cfRule type="cellIs" dxfId="34" priority="36" stopIfTrue="1" operator="equal">
      <formula>$V$1</formula>
    </cfRule>
  </conditionalFormatting>
  <conditionalFormatting sqref="P143:Q143">
    <cfRule type="cellIs" dxfId="33" priority="35" stopIfTrue="1" operator="equal">
      <formula>$V$1</formula>
    </cfRule>
  </conditionalFormatting>
  <conditionalFormatting sqref="P50">
    <cfRule type="cellIs" dxfId="32" priority="34" stopIfTrue="1" operator="equal">
      <formula>$V$1</formula>
    </cfRule>
  </conditionalFormatting>
  <conditionalFormatting sqref="Q50">
    <cfRule type="cellIs" dxfId="31" priority="33" stopIfTrue="1" operator="equal">
      <formula>$V$1</formula>
    </cfRule>
  </conditionalFormatting>
  <conditionalFormatting sqref="P68">
    <cfRule type="cellIs" dxfId="30" priority="32" stopIfTrue="1" operator="equal">
      <formula>$V$1</formula>
    </cfRule>
  </conditionalFormatting>
  <conditionalFormatting sqref="Q68">
    <cfRule type="cellIs" dxfId="29" priority="31" stopIfTrue="1" operator="equal">
      <formula>$V$1</formula>
    </cfRule>
  </conditionalFormatting>
  <conditionalFormatting sqref="P69">
    <cfRule type="cellIs" dxfId="28" priority="30" stopIfTrue="1" operator="equal">
      <formula>$V$1</formula>
    </cfRule>
  </conditionalFormatting>
  <conditionalFormatting sqref="Q69">
    <cfRule type="cellIs" dxfId="27" priority="29" stopIfTrue="1" operator="equal">
      <formula>$V$1</formula>
    </cfRule>
  </conditionalFormatting>
  <conditionalFormatting sqref="Q75">
    <cfRule type="cellIs" dxfId="26" priority="27" stopIfTrue="1" operator="equal">
      <formula>$V$1</formula>
    </cfRule>
  </conditionalFormatting>
  <conditionalFormatting sqref="P54">
    <cfRule type="cellIs" dxfId="25" priority="26" stopIfTrue="1" operator="equal">
      <formula>$V$1</formula>
    </cfRule>
  </conditionalFormatting>
  <conditionalFormatting sqref="Q54">
    <cfRule type="cellIs" dxfId="24" priority="25" stopIfTrue="1" operator="equal">
      <formula>$V$1</formula>
    </cfRule>
  </conditionalFormatting>
  <conditionalFormatting sqref="P45">
    <cfRule type="cellIs" dxfId="23" priority="24" stopIfTrue="1" operator="equal">
      <formula>$V$1</formula>
    </cfRule>
  </conditionalFormatting>
  <conditionalFormatting sqref="Q45">
    <cfRule type="cellIs" dxfId="22" priority="23" stopIfTrue="1" operator="equal">
      <formula>$V$1</formula>
    </cfRule>
  </conditionalFormatting>
  <conditionalFormatting sqref="P109">
    <cfRule type="cellIs" dxfId="21" priority="22" stopIfTrue="1" operator="equal">
      <formula>$V$1</formula>
    </cfRule>
  </conditionalFormatting>
  <conditionalFormatting sqref="Q109">
    <cfRule type="cellIs" dxfId="20" priority="21" stopIfTrue="1" operator="equal">
      <formula>$V$1</formula>
    </cfRule>
  </conditionalFormatting>
  <conditionalFormatting sqref="P100">
    <cfRule type="cellIs" dxfId="19" priority="20" stopIfTrue="1" operator="equal">
      <formula>$V$1</formula>
    </cfRule>
  </conditionalFormatting>
  <conditionalFormatting sqref="Q100">
    <cfRule type="cellIs" dxfId="18" priority="19" stopIfTrue="1" operator="equal">
      <formula>$V$1</formula>
    </cfRule>
  </conditionalFormatting>
  <conditionalFormatting sqref="P61">
    <cfRule type="cellIs" dxfId="17" priority="18" stopIfTrue="1" operator="equal">
      <formula>$V$1</formula>
    </cfRule>
  </conditionalFormatting>
  <conditionalFormatting sqref="Q61">
    <cfRule type="cellIs" dxfId="16" priority="17" stopIfTrue="1" operator="equal">
      <formula>$V$1</formula>
    </cfRule>
  </conditionalFormatting>
  <conditionalFormatting sqref="P72">
    <cfRule type="cellIs" dxfId="15" priority="16" stopIfTrue="1" operator="equal">
      <formula>$V$1</formula>
    </cfRule>
  </conditionalFormatting>
  <conditionalFormatting sqref="Q72">
    <cfRule type="cellIs" dxfId="14" priority="15" stopIfTrue="1" operator="equal">
      <formula>$V$1</formula>
    </cfRule>
  </conditionalFormatting>
  <conditionalFormatting sqref="P57">
    <cfRule type="cellIs" dxfId="13" priority="14" stopIfTrue="1" operator="equal">
      <formula>$V$1</formula>
    </cfRule>
  </conditionalFormatting>
  <conditionalFormatting sqref="Q57">
    <cfRule type="cellIs" dxfId="12" priority="13" stopIfTrue="1" operator="equal">
      <formula>$V$1</formula>
    </cfRule>
  </conditionalFormatting>
  <conditionalFormatting sqref="P110">
    <cfRule type="cellIs" dxfId="11" priority="12" stopIfTrue="1" operator="equal">
      <formula>$V$1</formula>
    </cfRule>
  </conditionalFormatting>
  <conditionalFormatting sqref="Q110">
    <cfRule type="cellIs" dxfId="10" priority="11" stopIfTrue="1" operator="equal">
      <formula>$V$1</formula>
    </cfRule>
  </conditionalFormatting>
  <conditionalFormatting sqref="P135:Q135">
    <cfRule type="cellIs" dxfId="9" priority="10" stopIfTrue="1" operator="equal">
      <formula>$V$1</formula>
    </cfRule>
  </conditionalFormatting>
  <conditionalFormatting sqref="P103">
    <cfRule type="cellIs" dxfId="8" priority="9" stopIfTrue="1" operator="equal">
      <formula>$V$1</formula>
    </cfRule>
  </conditionalFormatting>
  <conditionalFormatting sqref="Q103">
    <cfRule type="cellIs" dxfId="7" priority="8" stopIfTrue="1" operator="equal">
      <formula>$V$1</formula>
    </cfRule>
  </conditionalFormatting>
  <conditionalFormatting sqref="P70">
    <cfRule type="cellIs" dxfId="6" priority="7" stopIfTrue="1" operator="equal">
      <formula>$V$1</formula>
    </cfRule>
  </conditionalFormatting>
  <conditionalFormatting sqref="Q70">
    <cfRule type="cellIs" dxfId="5" priority="6" stopIfTrue="1" operator="equal">
      <formula>$V$1</formula>
    </cfRule>
  </conditionalFormatting>
  <conditionalFormatting sqref="P73">
    <cfRule type="cellIs" dxfId="4" priority="5" stopIfTrue="1" operator="equal">
      <formula>$V$1</formula>
    </cfRule>
  </conditionalFormatting>
  <conditionalFormatting sqref="Q73">
    <cfRule type="cellIs" dxfId="3" priority="4" stopIfTrue="1" operator="equal">
      <formula>$V$1</formula>
    </cfRule>
  </conditionalFormatting>
  <conditionalFormatting sqref="P75">
    <cfRule type="cellIs" dxfId="2" priority="3" stopIfTrue="1" operator="equal">
      <formula>$V$1</formula>
    </cfRule>
  </conditionalFormatting>
  <conditionalFormatting sqref="P63">
    <cfRule type="cellIs" dxfId="1" priority="2" stopIfTrue="1" operator="equal">
      <formula>$V$1</formula>
    </cfRule>
  </conditionalFormatting>
  <conditionalFormatting sqref="Q63">
    <cfRule type="cellIs" dxfId="0" priority="1" stopIfTrue="1" operator="equal">
      <formula>$V$1</formula>
    </cfRule>
  </conditionalFormatting>
  <dataValidations count="10">
    <dataValidation type="list" allowBlank="1" showInputMessage="1" showErrorMessage="1" sqref="WVO983161:WVO983199 WLS983161:WLS983199 WBW983161:WBW983199 VSA983161:VSA983199 VIE983161:VIE983199 UYI983161:UYI983199 UOM983161:UOM983199 UEQ983161:UEQ983199 TUU983161:TUU983199 TKY983161:TKY983199 TBC983161:TBC983199 SRG983161:SRG983199 SHK983161:SHK983199 RXO983161:RXO983199 RNS983161:RNS983199 RDW983161:RDW983199 QUA983161:QUA983199 QKE983161:QKE983199 QAI983161:QAI983199 PQM983161:PQM983199 PGQ983161:PGQ983199 OWU983161:OWU983199 OMY983161:OMY983199 ODC983161:ODC983199 NTG983161:NTG983199 NJK983161:NJK983199 MZO983161:MZO983199 MPS983161:MPS983199 MFW983161:MFW983199 LWA983161:LWA983199 LME983161:LME983199 LCI983161:LCI983199 KSM983161:KSM983199 KIQ983161:KIQ983199 JYU983161:JYU983199 JOY983161:JOY983199 JFC983161:JFC983199 IVG983161:IVG983199 ILK983161:ILK983199 IBO983161:IBO983199 HRS983161:HRS983199 HHW983161:HHW983199 GYA983161:GYA983199 GOE983161:GOE983199 GEI983161:GEI983199 FUM983161:FUM983199 FKQ983161:FKQ983199 FAU983161:FAU983199 EQY983161:EQY983199 EHC983161:EHC983199 DXG983161:DXG983199 DNK983161:DNK983199 DDO983161:DDO983199 CTS983161:CTS983199 CJW983161:CJW983199 CAA983161:CAA983199 BQE983161:BQE983199 BGI983161:BGI983199 AWM983161:AWM983199 AMQ983161:AMQ983199 ACU983161:ACU983199 SY983161:SY983199 JC983161:JC983199 G983161:G983199 WVO917625:WVO917663 WLS917625:WLS917663 WBW917625:WBW917663 VSA917625:VSA917663 VIE917625:VIE917663 UYI917625:UYI917663 UOM917625:UOM917663 UEQ917625:UEQ917663 TUU917625:TUU917663 TKY917625:TKY917663 TBC917625:TBC917663 SRG917625:SRG917663 SHK917625:SHK917663 RXO917625:RXO917663 RNS917625:RNS917663 RDW917625:RDW917663 QUA917625:QUA917663 QKE917625:QKE917663 QAI917625:QAI917663 PQM917625:PQM917663 PGQ917625:PGQ917663 OWU917625:OWU917663 OMY917625:OMY917663 ODC917625:ODC917663 NTG917625:NTG917663 NJK917625:NJK917663 MZO917625:MZO917663 MPS917625:MPS917663 MFW917625:MFW917663 LWA917625:LWA917663 LME917625:LME917663 LCI917625:LCI917663 KSM917625:KSM917663 KIQ917625:KIQ917663 JYU917625:JYU917663 JOY917625:JOY917663 JFC917625:JFC917663 IVG917625:IVG917663 ILK917625:ILK917663 IBO917625:IBO917663 HRS917625:HRS917663 HHW917625:HHW917663 GYA917625:GYA917663 GOE917625:GOE917663 GEI917625:GEI917663 FUM917625:FUM917663 FKQ917625:FKQ917663 FAU917625:FAU917663 EQY917625:EQY917663 EHC917625:EHC917663 DXG917625:DXG917663 DNK917625:DNK917663 DDO917625:DDO917663 CTS917625:CTS917663 CJW917625:CJW917663 CAA917625:CAA917663 BQE917625:BQE917663 BGI917625:BGI917663 AWM917625:AWM917663 AMQ917625:AMQ917663 ACU917625:ACU917663 SY917625:SY917663 JC917625:JC917663 G917625:G917663 WVO852089:WVO852127 WLS852089:WLS852127 WBW852089:WBW852127 VSA852089:VSA852127 VIE852089:VIE852127 UYI852089:UYI852127 UOM852089:UOM852127 UEQ852089:UEQ852127 TUU852089:TUU852127 TKY852089:TKY852127 TBC852089:TBC852127 SRG852089:SRG852127 SHK852089:SHK852127 RXO852089:RXO852127 RNS852089:RNS852127 RDW852089:RDW852127 QUA852089:QUA852127 QKE852089:QKE852127 QAI852089:QAI852127 PQM852089:PQM852127 PGQ852089:PGQ852127 OWU852089:OWU852127 OMY852089:OMY852127 ODC852089:ODC852127 NTG852089:NTG852127 NJK852089:NJK852127 MZO852089:MZO852127 MPS852089:MPS852127 MFW852089:MFW852127 LWA852089:LWA852127 LME852089:LME852127 LCI852089:LCI852127 KSM852089:KSM852127 KIQ852089:KIQ852127 JYU852089:JYU852127 JOY852089:JOY852127 JFC852089:JFC852127 IVG852089:IVG852127 ILK852089:ILK852127 IBO852089:IBO852127 HRS852089:HRS852127 HHW852089:HHW852127 GYA852089:GYA852127 GOE852089:GOE852127 GEI852089:GEI852127 FUM852089:FUM852127 FKQ852089:FKQ852127 FAU852089:FAU852127 EQY852089:EQY852127 EHC852089:EHC852127 DXG852089:DXG852127 DNK852089:DNK852127 DDO852089:DDO852127 CTS852089:CTS852127 CJW852089:CJW852127 CAA852089:CAA852127 BQE852089:BQE852127 BGI852089:BGI852127 AWM852089:AWM852127 AMQ852089:AMQ852127 ACU852089:ACU852127 SY852089:SY852127 JC852089:JC852127 G852089:G852127 WVO786553:WVO786591 WLS786553:WLS786591 WBW786553:WBW786591 VSA786553:VSA786591 VIE786553:VIE786591 UYI786553:UYI786591 UOM786553:UOM786591 UEQ786553:UEQ786591 TUU786553:TUU786591 TKY786553:TKY786591 TBC786553:TBC786591 SRG786553:SRG786591 SHK786553:SHK786591 RXO786553:RXO786591 RNS786553:RNS786591 RDW786553:RDW786591 QUA786553:QUA786591 QKE786553:QKE786591 QAI786553:QAI786591 PQM786553:PQM786591 PGQ786553:PGQ786591 OWU786553:OWU786591 OMY786553:OMY786591 ODC786553:ODC786591 NTG786553:NTG786591 NJK786553:NJK786591 MZO786553:MZO786591 MPS786553:MPS786591 MFW786553:MFW786591 LWA786553:LWA786591 LME786553:LME786591 LCI786553:LCI786591 KSM786553:KSM786591 KIQ786553:KIQ786591 JYU786553:JYU786591 JOY786553:JOY786591 JFC786553:JFC786591 IVG786553:IVG786591 ILK786553:ILK786591 IBO786553:IBO786591 HRS786553:HRS786591 HHW786553:HHW786591 GYA786553:GYA786591 GOE786553:GOE786591 GEI786553:GEI786591 FUM786553:FUM786591 FKQ786553:FKQ786591 FAU786553:FAU786591 EQY786553:EQY786591 EHC786553:EHC786591 DXG786553:DXG786591 DNK786553:DNK786591 DDO786553:DDO786591 CTS786553:CTS786591 CJW786553:CJW786591 CAA786553:CAA786591 BQE786553:BQE786591 BGI786553:BGI786591 AWM786553:AWM786591 AMQ786553:AMQ786591 ACU786553:ACU786591 SY786553:SY786591 JC786553:JC786591 G786553:G786591 WVO721017:WVO721055 WLS721017:WLS721055 WBW721017:WBW721055 VSA721017:VSA721055 VIE721017:VIE721055 UYI721017:UYI721055 UOM721017:UOM721055 UEQ721017:UEQ721055 TUU721017:TUU721055 TKY721017:TKY721055 TBC721017:TBC721055 SRG721017:SRG721055 SHK721017:SHK721055 RXO721017:RXO721055 RNS721017:RNS721055 RDW721017:RDW721055 QUA721017:QUA721055 QKE721017:QKE721055 QAI721017:QAI721055 PQM721017:PQM721055 PGQ721017:PGQ721055 OWU721017:OWU721055 OMY721017:OMY721055 ODC721017:ODC721055 NTG721017:NTG721055 NJK721017:NJK721055 MZO721017:MZO721055 MPS721017:MPS721055 MFW721017:MFW721055 LWA721017:LWA721055 LME721017:LME721055 LCI721017:LCI721055 KSM721017:KSM721055 KIQ721017:KIQ721055 JYU721017:JYU721055 JOY721017:JOY721055 JFC721017:JFC721055 IVG721017:IVG721055 ILK721017:ILK721055 IBO721017:IBO721055 HRS721017:HRS721055 HHW721017:HHW721055 GYA721017:GYA721055 GOE721017:GOE721055 GEI721017:GEI721055 FUM721017:FUM721055 FKQ721017:FKQ721055 FAU721017:FAU721055 EQY721017:EQY721055 EHC721017:EHC721055 DXG721017:DXG721055 DNK721017:DNK721055 DDO721017:DDO721055 CTS721017:CTS721055 CJW721017:CJW721055 CAA721017:CAA721055 BQE721017:BQE721055 BGI721017:BGI721055 AWM721017:AWM721055 AMQ721017:AMQ721055 ACU721017:ACU721055 SY721017:SY721055 JC721017:JC721055 G721017:G721055 WVO655481:WVO655519 WLS655481:WLS655519 WBW655481:WBW655519 VSA655481:VSA655519 VIE655481:VIE655519 UYI655481:UYI655519 UOM655481:UOM655519 UEQ655481:UEQ655519 TUU655481:TUU655519 TKY655481:TKY655519 TBC655481:TBC655519 SRG655481:SRG655519 SHK655481:SHK655519 RXO655481:RXO655519 RNS655481:RNS655519 RDW655481:RDW655519 QUA655481:QUA655519 QKE655481:QKE655519 QAI655481:QAI655519 PQM655481:PQM655519 PGQ655481:PGQ655519 OWU655481:OWU655519 OMY655481:OMY655519 ODC655481:ODC655519 NTG655481:NTG655519 NJK655481:NJK655519 MZO655481:MZO655519 MPS655481:MPS655519 MFW655481:MFW655519 LWA655481:LWA655519 LME655481:LME655519 LCI655481:LCI655519 KSM655481:KSM655519 KIQ655481:KIQ655519 JYU655481:JYU655519 JOY655481:JOY655519 JFC655481:JFC655519 IVG655481:IVG655519 ILK655481:ILK655519 IBO655481:IBO655519 HRS655481:HRS655519 HHW655481:HHW655519 GYA655481:GYA655519 GOE655481:GOE655519 GEI655481:GEI655519 FUM655481:FUM655519 FKQ655481:FKQ655519 FAU655481:FAU655519 EQY655481:EQY655519 EHC655481:EHC655519 DXG655481:DXG655519 DNK655481:DNK655519 DDO655481:DDO655519 CTS655481:CTS655519 CJW655481:CJW655519 CAA655481:CAA655519 BQE655481:BQE655519 BGI655481:BGI655519 AWM655481:AWM655519 AMQ655481:AMQ655519 ACU655481:ACU655519 SY655481:SY655519 JC655481:JC655519 G655481:G655519 WVO589945:WVO589983 WLS589945:WLS589983 WBW589945:WBW589983 VSA589945:VSA589983 VIE589945:VIE589983 UYI589945:UYI589983 UOM589945:UOM589983 UEQ589945:UEQ589983 TUU589945:TUU589983 TKY589945:TKY589983 TBC589945:TBC589983 SRG589945:SRG589983 SHK589945:SHK589983 RXO589945:RXO589983 RNS589945:RNS589983 RDW589945:RDW589983 QUA589945:QUA589983 QKE589945:QKE589983 QAI589945:QAI589983 PQM589945:PQM589983 PGQ589945:PGQ589983 OWU589945:OWU589983 OMY589945:OMY589983 ODC589945:ODC589983 NTG589945:NTG589983 NJK589945:NJK589983 MZO589945:MZO589983 MPS589945:MPS589983 MFW589945:MFW589983 LWA589945:LWA589983 LME589945:LME589983 LCI589945:LCI589983 KSM589945:KSM589983 KIQ589945:KIQ589983 JYU589945:JYU589983 JOY589945:JOY589983 JFC589945:JFC589983 IVG589945:IVG589983 ILK589945:ILK589983 IBO589945:IBO589983 HRS589945:HRS589983 HHW589945:HHW589983 GYA589945:GYA589983 GOE589945:GOE589983 GEI589945:GEI589983 FUM589945:FUM589983 FKQ589945:FKQ589983 FAU589945:FAU589983 EQY589945:EQY589983 EHC589945:EHC589983 DXG589945:DXG589983 DNK589945:DNK589983 DDO589945:DDO589983 CTS589945:CTS589983 CJW589945:CJW589983 CAA589945:CAA589983 BQE589945:BQE589983 BGI589945:BGI589983 AWM589945:AWM589983 AMQ589945:AMQ589983 ACU589945:ACU589983 SY589945:SY589983 JC589945:JC589983 G589945:G589983 WVO524409:WVO524447 WLS524409:WLS524447 WBW524409:WBW524447 VSA524409:VSA524447 VIE524409:VIE524447 UYI524409:UYI524447 UOM524409:UOM524447 UEQ524409:UEQ524447 TUU524409:TUU524447 TKY524409:TKY524447 TBC524409:TBC524447 SRG524409:SRG524447 SHK524409:SHK524447 RXO524409:RXO524447 RNS524409:RNS524447 RDW524409:RDW524447 QUA524409:QUA524447 QKE524409:QKE524447 QAI524409:QAI524447 PQM524409:PQM524447 PGQ524409:PGQ524447 OWU524409:OWU524447 OMY524409:OMY524447 ODC524409:ODC524447 NTG524409:NTG524447 NJK524409:NJK524447 MZO524409:MZO524447 MPS524409:MPS524447 MFW524409:MFW524447 LWA524409:LWA524447 LME524409:LME524447 LCI524409:LCI524447 KSM524409:KSM524447 KIQ524409:KIQ524447 JYU524409:JYU524447 JOY524409:JOY524447 JFC524409:JFC524447 IVG524409:IVG524447 ILK524409:ILK524447 IBO524409:IBO524447 HRS524409:HRS524447 HHW524409:HHW524447 GYA524409:GYA524447 GOE524409:GOE524447 GEI524409:GEI524447 FUM524409:FUM524447 FKQ524409:FKQ524447 FAU524409:FAU524447 EQY524409:EQY524447 EHC524409:EHC524447 DXG524409:DXG524447 DNK524409:DNK524447 DDO524409:DDO524447 CTS524409:CTS524447 CJW524409:CJW524447 CAA524409:CAA524447 BQE524409:BQE524447 BGI524409:BGI524447 AWM524409:AWM524447 AMQ524409:AMQ524447 ACU524409:ACU524447 SY524409:SY524447 JC524409:JC524447 G524409:G524447 WVO458873:WVO458911 WLS458873:WLS458911 WBW458873:WBW458911 VSA458873:VSA458911 VIE458873:VIE458911 UYI458873:UYI458911 UOM458873:UOM458911 UEQ458873:UEQ458911 TUU458873:TUU458911 TKY458873:TKY458911 TBC458873:TBC458911 SRG458873:SRG458911 SHK458873:SHK458911 RXO458873:RXO458911 RNS458873:RNS458911 RDW458873:RDW458911 QUA458873:QUA458911 QKE458873:QKE458911 QAI458873:QAI458911 PQM458873:PQM458911 PGQ458873:PGQ458911 OWU458873:OWU458911 OMY458873:OMY458911 ODC458873:ODC458911 NTG458873:NTG458911 NJK458873:NJK458911 MZO458873:MZO458911 MPS458873:MPS458911 MFW458873:MFW458911 LWA458873:LWA458911 LME458873:LME458911 LCI458873:LCI458911 KSM458873:KSM458911 KIQ458873:KIQ458911 JYU458873:JYU458911 JOY458873:JOY458911 JFC458873:JFC458911 IVG458873:IVG458911 ILK458873:ILK458911 IBO458873:IBO458911 HRS458873:HRS458911 HHW458873:HHW458911 GYA458873:GYA458911 GOE458873:GOE458911 GEI458873:GEI458911 FUM458873:FUM458911 FKQ458873:FKQ458911 FAU458873:FAU458911 EQY458873:EQY458911 EHC458873:EHC458911 DXG458873:DXG458911 DNK458873:DNK458911 DDO458873:DDO458911 CTS458873:CTS458911 CJW458873:CJW458911 CAA458873:CAA458911 BQE458873:BQE458911 BGI458873:BGI458911 AWM458873:AWM458911 AMQ458873:AMQ458911 ACU458873:ACU458911 SY458873:SY458911 JC458873:JC458911 G458873:G458911 WVO393337:WVO393375 WLS393337:WLS393375 WBW393337:WBW393375 VSA393337:VSA393375 VIE393337:VIE393375 UYI393337:UYI393375 UOM393337:UOM393375 UEQ393337:UEQ393375 TUU393337:TUU393375 TKY393337:TKY393375 TBC393337:TBC393375 SRG393337:SRG393375 SHK393337:SHK393375 RXO393337:RXO393375 RNS393337:RNS393375 RDW393337:RDW393375 QUA393337:QUA393375 QKE393337:QKE393375 QAI393337:QAI393375 PQM393337:PQM393375 PGQ393337:PGQ393375 OWU393337:OWU393375 OMY393337:OMY393375 ODC393337:ODC393375 NTG393337:NTG393375 NJK393337:NJK393375 MZO393337:MZO393375 MPS393337:MPS393375 MFW393337:MFW393375 LWA393337:LWA393375 LME393337:LME393375 LCI393337:LCI393375 KSM393337:KSM393375 KIQ393337:KIQ393375 JYU393337:JYU393375 JOY393337:JOY393375 JFC393337:JFC393375 IVG393337:IVG393375 ILK393337:ILK393375 IBO393337:IBO393375 HRS393337:HRS393375 HHW393337:HHW393375 GYA393337:GYA393375 GOE393337:GOE393375 GEI393337:GEI393375 FUM393337:FUM393375 FKQ393337:FKQ393375 FAU393337:FAU393375 EQY393337:EQY393375 EHC393337:EHC393375 DXG393337:DXG393375 DNK393337:DNK393375 DDO393337:DDO393375 CTS393337:CTS393375 CJW393337:CJW393375 CAA393337:CAA393375 BQE393337:BQE393375 BGI393337:BGI393375 AWM393337:AWM393375 AMQ393337:AMQ393375 ACU393337:ACU393375 SY393337:SY393375 JC393337:JC393375 G393337:G393375 WVO327801:WVO327839 WLS327801:WLS327839 WBW327801:WBW327839 VSA327801:VSA327839 VIE327801:VIE327839 UYI327801:UYI327839 UOM327801:UOM327839 UEQ327801:UEQ327839 TUU327801:TUU327839 TKY327801:TKY327839 TBC327801:TBC327839 SRG327801:SRG327839 SHK327801:SHK327839 RXO327801:RXO327839 RNS327801:RNS327839 RDW327801:RDW327839 QUA327801:QUA327839 QKE327801:QKE327839 QAI327801:QAI327839 PQM327801:PQM327839 PGQ327801:PGQ327839 OWU327801:OWU327839 OMY327801:OMY327839 ODC327801:ODC327839 NTG327801:NTG327839 NJK327801:NJK327839 MZO327801:MZO327839 MPS327801:MPS327839 MFW327801:MFW327839 LWA327801:LWA327839 LME327801:LME327839 LCI327801:LCI327839 KSM327801:KSM327839 KIQ327801:KIQ327839 JYU327801:JYU327839 JOY327801:JOY327839 JFC327801:JFC327839 IVG327801:IVG327839 ILK327801:ILK327839 IBO327801:IBO327839 HRS327801:HRS327839 HHW327801:HHW327839 GYA327801:GYA327839 GOE327801:GOE327839 GEI327801:GEI327839 FUM327801:FUM327839 FKQ327801:FKQ327839 FAU327801:FAU327839 EQY327801:EQY327839 EHC327801:EHC327839 DXG327801:DXG327839 DNK327801:DNK327839 DDO327801:DDO327839 CTS327801:CTS327839 CJW327801:CJW327839 CAA327801:CAA327839 BQE327801:BQE327839 BGI327801:BGI327839 AWM327801:AWM327839 AMQ327801:AMQ327839 ACU327801:ACU327839 SY327801:SY327839 JC327801:JC327839 G327801:G327839 WVO262265:WVO262303 WLS262265:WLS262303 WBW262265:WBW262303 VSA262265:VSA262303 VIE262265:VIE262303 UYI262265:UYI262303 UOM262265:UOM262303 UEQ262265:UEQ262303 TUU262265:TUU262303 TKY262265:TKY262303 TBC262265:TBC262303 SRG262265:SRG262303 SHK262265:SHK262303 RXO262265:RXO262303 RNS262265:RNS262303 RDW262265:RDW262303 QUA262265:QUA262303 QKE262265:QKE262303 QAI262265:QAI262303 PQM262265:PQM262303 PGQ262265:PGQ262303 OWU262265:OWU262303 OMY262265:OMY262303 ODC262265:ODC262303 NTG262265:NTG262303 NJK262265:NJK262303 MZO262265:MZO262303 MPS262265:MPS262303 MFW262265:MFW262303 LWA262265:LWA262303 LME262265:LME262303 LCI262265:LCI262303 KSM262265:KSM262303 KIQ262265:KIQ262303 JYU262265:JYU262303 JOY262265:JOY262303 JFC262265:JFC262303 IVG262265:IVG262303 ILK262265:ILK262303 IBO262265:IBO262303 HRS262265:HRS262303 HHW262265:HHW262303 GYA262265:GYA262303 GOE262265:GOE262303 GEI262265:GEI262303 FUM262265:FUM262303 FKQ262265:FKQ262303 FAU262265:FAU262303 EQY262265:EQY262303 EHC262265:EHC262303 DXG262265:DXG262303 DNK262265:DNK262303 DDO262265:DDO262303 CTS262265:CTS262303 CJW262265:CJW262303 CAA262265:CAA262303 BQE262265:BQE262303 BGI262265:BGI262303 AWM262265:AWM262303 AMQ262265:AMQ262303 ACU262265:ACU262303 SY262265:SY262303 JC262265:JC262303 G262265:G262303 WVO196729:WVO196767 WLS196729:WLS196767 WBW196729:WBW196767 VSA196729:VSA196767 VIE196729:VIE196767 UYI196729:UYI196767 UOM196729:UOM196767 UEQ196729:UEQ196767 TUU196729:TUU196767 TKY196729:TKY196767 TBC196729:TBC196767 SRG196729:SRG196767 SHK196729:SHK196767 RXO196729:RXO196767 RNS196729:RNS196767 RDW196729:RDW196767 QUA196729:QUA196767 QKE196729:QKE196767 QAI196729:QAI196767 PQM196729:PQM196767 PGQ196729:PGQ196767 OWU196729:OWU196767 OMY196729:OMY196767 ODC196729:ODC196767 NTG196729:NTG196767 NJK196729:NJK196767 MZO196729:MZO196767 MPS196729:MPS196767 MFW196729:MFW196767 LWA196729:LWA196767 LME196729:LME196767 LCI196729:LCI196767 KSM196729:KSM196767 KIQ196729:KIQ196767 JYU196729:JYU196767 JOY196729:JOY196767 JFC196729:JFC196767 IVG196729:IVG196767 ILK196729:ILK196767 IBO196729:IBO196767 HRS196729:HRS196767 HHW196729:HHW196767 GYA196729:GYA196767 GOE196729:GOE196767 GEI196729:GEI196767 FUM196729:FUM196767 FKQ196729:FKQ196767 FAU196729:FAU196767 EQY196729:EQY196767 EHC196729:EHC196767 DXG196729:DXG196767 DNK196729:DNK196767 DDO196729:DDO196767 CTS196729:CTS196767 CJW196729:CJW196767 CAA196729:CAA196767 BQE196729:BQE196767 BGI196729:BGI196767 AWM196729:AWM196767 AMQ196729:AMQ196767 ACU196729:ACU196767 SY196729:SY196767 JC196729:JC196767 G196729:G196767 WVO131193:WVO131231 WLS131193:WLS131231 WBW131193:WBW131231 VSA131193:VSA131231 VIE131193:VIE131231 UYI131193:UYI131231 UOM131193:UOM131231 UEQ131193:UEQ131231 TUU131193:TUU131231 TKY131193:TKY131231 TBC131193:TBC131231 SRG131193:SRG131231 SHK131193:SHK131231 RXO131193:RXO131231 RNS131193:RNS131231 RDW131193:RDW131231 QUA131193:QUA131231 QKE131193:QKE131231 QAI131193:QAI131231 PQM131193:PQM131231 PGQ131193:PGQ131231 OWU131193:OWU131231 OMY131193:OMY131231 ODC131193:ODC131231 NTG131193:NTG131231 NJK131193:NJK131231 MZO131193:MZO131231 MPS131193:MPS131231 MFW131193:MFW131231 LWA131193:LWA131231 LME131193:LME131231 LCI131193:LCI131231 KSM131193:KSM131231 KIQ131193:KIQ131231 JYU131193:JYU131231 JOY131193:JOY131231 JFC131193:JFC131231 IVG131193:IVG131231 ILK131193:ILK131231 IBO131193:IBO131231 HRS131193:HRS131231 HHW131193:HHW131231 GYA131193:GYA131231 GOE131193:GOE131231 GEI131193:GEI131231 FUM131193:FUM131231 FKQ131193:FKQ131231 FAU131193:FAU131231 EQY131193:EQY131231 EHC131193:EHC131231 DXG131193:DXG131231 DNK131193:DNK131231 DDO131193:DDO131231 CTS131193:CTS131231 CJW131193:CJW131231 CAA131193:CAA131231 BQE131193:BQE131231 BGI131193:BGI131231 AWM131193:AWM131231 AMQ131193:AMQ131231 ACU131193:ACU131231 SY131193:SY131231 JC131193:JC131231 G131193:G131231 WVO65657:WVO65695 WLS65657:WLS65695 WBW65657:WBW65695 VSA65657:VSA65695 VIE65657:VIE65695 UYI65657:UYI65695 UOM65657:UOM65695 UEQ65657:UEQ65695 TUU65657:TUU65695 TKY65657:TKY65695 TBC65657:TBC65695 SRG65657:SRG65695 SHK65657:SHK65695 RXO65657:RXO65695 RNS65657:RNS65695 RDW65657:RDW65695 QUA65657:QUA65695 QKE65657:QKE65695 QAI65657:QAI65695 PQM65657:PQM65695 PGQ65657:PGQ65695 OWU65657:OWU65695 OMY65657:OMY65695 ODC65657:ODC65695 NTG65657:NTG65695 NJK65657:NJK65695 MZO65657:MZO65695 MPS65657:MPS65695 MFW65657:MFW65695 LWA65657:LWA65695 LME65657:LME65695 LCI65657:LCI65695 KSM65657:KSM65695 KIQ65657:KIQ65695 JYU65657:JYU65695 JOY65657:JOY65695 JFC65657:JFC65695 IVG65657:IVG65695 ILK65657:ILK65695 IBO65657:IBO65695 HRS65657:HRS65695 HHW65657:HHW65695 GYA65657:GYA65695 GOE65657:GOE65695 GEI65657:GEI65695 FUM65657:FUM65695 FKQ65657:FKQ65695 FAU65657:FAU65695 EQY65657:EQY65695 EHC65657:EHC65695 DXG65657:DXG65695 DNK65657:DNK65695 DDO65657:DDO65695 CTS65657:CTS65695 CJW65657:CJW65695 CAA65657:CAA65695 BQE65657:BQE65695 BGI65657:BGI65695 AWM65657:AWM65695 AMQ65657:AMQ65695 ACU65657:ACU65695 SY65657:SY65695 JC65657:JC65695 G65657:G65695 G123:G163 WVO123:WVO163 WLS123:WLS163 WBW123:WBW163 VSA123:VSA163 VIE123:VIE163 UYI123:UYI163 UOM123:UOM163 UEQ123:UEQ163 TUU123:TUU163 TKY123:TKY163 TBC123:TBC163 SRG123:SRG163 SHK123:SHK163 RXO123:RXO163 RNS123:RNS163 RDW123:RDW163 QUA123:QUA163 QKE123:QKE163 QAI123:QAI163 PQM123:PQM163 PGQ123:PGQ163 OWU123:OWU163 OMY123:OMY163 ODC123:ODC163 NTG123:NTG163 NJK123:NJK163 MZO123:MZO163 MPS123:MPS163 MFW123:MFW163 LWA123:LWA163 LME123:LME163 LCI123:LCI163 KSM123:KSM163 KIQ123:KIQ163 JYU123:JYU163 JOY123:JOY163 JFC123:JFC163 IVG123:IVG163 ILK123:ILK163 IBO123:IBO163 HRS123:HRS163 HHW123:HHW163 GYA123:GYA163 GOE123:GOE163 GEI123:GEI163 FUM123:FUM163 FKQ123:FKQ163 FAU123:FAU163 EQY123:EQY163 EHC123:EHC163 DXG123:DXG163 DNK123:DNK163 DDO123:DDO163 CTS123:CTS163 CJW123:CJW163 CAA123:CAA163 BQE123:BQE163 BGI123:BGI163 AWM123:AWM163 AMQ123:AMQ163 ACU123:ACU163 SY123:SY163 JC123:JC163" xr:uid="{00000000-0002-0000-0000-000000000000}">
      <formula1>$F$219:$F$225</formula1>
    </dataValidation>
    <dataValidation type="list" allowBlank="1" showInputMessage="1" showErrorMessage="1" sqref="T169:T173 T99:T117 WMF99:WMF117 WCJ99:WCJ117 VSN99:VSN117 VIR99:VIR117 UYV99:UYV117 UOZ99:UOZ117 UFD99:UFD117 TVH99:TVH117 TLL99:TLL117 TBP99:TBP117 SRT99:SRT117 SHX99:SHX117 RYB99:RYB117 ROF99:ROF117 REJ99:REJ117 QUN99:QUN117 QKR99:QKR117 QAV99:QAV117 PQZ99:PQZ117 PHD99:PHD117 OXH99:OXH117 ONL99:ONL117 ODP99:ODP117 NTT99:NTT117 NJX99:NJX117 NAB99:NAB117 MQF99:MQF117 MGJ99:MGJ117 LWN99:LWN117 LMR99:LMR117 LCV99:LCV117 KSZ99:KSZ117 KJD99:KJD117 JZH99:JZH117 JPL99:JPL117 JFP99:JFP117 IVT99:IVT117 ILX99:ILX117 ICB99:ICB117 HSF99:HSF117 HIJ99:HIJ117 GYN99:GYN117 GOR99:GOR117 GEV99:GEV117 FUZ99:FUZ117 FLD99:FLD117 FBH99:FBH117 ERL99:ERL117 EHP99:EHP117 DXT99:DXT117 DNX99:DNX117 DEB99:DEB117 CUF99:CUF117 CKJ99:CKJ117 CAN99:CAN117 BQR99:BQR117 BGV99:BGV117 AWZ99:AWZ117 AND99:AND117 ADH99:ADH117 TL99:TL117 JP99:JP117 WWB99:WWB117 WMF983216:WMF983234 WCJ983216:WCJ983234 VSN983216:VSN983234 VIR983216:VIR983234 UYV983216:UYV983234 UOZ983216:UOZ983234 UFD983216:UFD983234 TVH983216:TVH983234 TLL983216:TLL983234 TBP983216:TBP983234 SRT983216:SRT983234 SHX983216:SHX983234 RYB983216:RYB983234 ROF983216:ROF983234 REJ983216:REJ983234 QUN983216:QUN983234 QKR983216:QKR983234 QAV983216:QAV983234 PQZ983216:PQZ983234 PHD983216:PHD983234 OXH983216:OXH983234 ONL983216:ONL983234 ODP983216:ODP983234 NTT983216:NTT983234 NJX983216:NJX983234 NAB983216:NAB983234 MQF983216:MQF983234 MGJ983216:MGJ983234 LWN983216:LWN983234 LMR983216:LMR983234 LCV983216:LCV983234 KSZ983216:KSZ983234 KJD983216:KJD983234 JZH983216:JZH983234 JPL983216:JPL983234 JFP983216:JFP983234 IVT983216:IVT983234 ILX983216:ILX983234 ICB983216:ICB983234 HSF983216:HSF983234 HIJ983216:HIJ983234 GYN983216:GYN983234 GOR983216:GOR983234 GEV983216:GEV983234 FUZ983216:FUZ983234 FLD983216:FLD983234 FBH983216:FBH983234 ERL983216:ERL983234 EHP983216:EHP983234 DXT983216:DXT983234 DNX983216:DNX983234 DEB983216:DEB983234 CUF983216:CUF983234 CKJ983216:CKJ983234 CAN983216:CAN983234 BQR983216:BQR983234 BGV983216:BGV983234 AWZ983216:AWZ983234 AND983216:AND983234 ADH983216:ADH983234 TL983216:TL983234 JP983216:JP983234 T983216:T983234 WWB917680:WWB917698 WMF917680:WMF917698 WCJ917680:WCJ917698 VSN917680:VSN917698 VIR917680:VIR917698 UYV917680:UYV917698 UOZ917680:UOZ917698 UFD917680:UFD917698 TVH917680:TVH917698 TLL917680:TLL917698 TBP917680:TBP917698 SRT917680:SRT917698 SHX917680:SHX917698 RYB917680:RYB917698 ROF917680:ROF917698 REJ917680:REJ917698 QUN917680:QUN917698 QKR917680:QKR917698 QAV917680:QAV917698 PQZ917680:PQZ917698 PHD917680:PHD917698 OXH917680:OXH917698 ONL917680:ONL917698 ODP917680:ODP917698 NTT917680:NTT917698 NJX917680:NJX917698 NAB917680:NAB917698 MQF917680:MQF917698 MGJ917680:MGJ917698 LWN917680:LWN917698 LMR917680:LMR917698 LCV917680:LCV917698 KSZ917680:KSZ917698 KJD917680:KJD917698 JZH917680:JZH917698 JPL917680:JPL917698 JFP917680:JFP917698 IVT917680:IVT917698 ILX917680:ILX917698 ICB917680:ICB917698 HSF917680:HSF917698 HIJ917680:HIJ917698 GYN917680:GYN917698 GOR917680:GOR917698 GEV917680:GEV917698 FUZ917680:FUZ917698 FLD917680:FLD917698 FBH917680:FBH917698 ERL917680:ERL917698 EHP917680:EHP917698 DXT917680:DXT917698 DNX917680:DNX917698 DEB917680:DEB917698 CUF917680:CUF917698 CKJ917680:CKJ917698 CAN917680:CAN917698 BQR917680:BQR917698 BGV917680:BGV917698 AWZ917680:AWZ917698 AND917680:AND917698 ADH917680:ADH917698 TL917680:TL917698 JP917680:JP917698 T917680:T917698 WWB852144:WWB852162 WMF852144:WMF852162 WCJ852144:WCJ852162 VSN852144:VSN852162 VIR852144:VIR852162 UYV852144:UYV852162 UOZ852144:UOZ852162 UFD852144:UFD852162 TVH852144:TVH852162 TLL852144:TLL852162 TBP852144:TBP852162 SRT852144:SRT852162 SHX852144:SHX852162 RYB852144:RYB852162 ROF852144:ROF852162 REJ852144:REJ852162 QUN852144:QUN852162 QKR852144:QKR852162 QAV852144:QAV852162 PQZ852144:PQZ852162 PHD852144:PHD852162 OXH852144:OXH852162 ONL852144:ONL852162 ODP852144:ODP852162 NTT852144:NTT852162 NJX852144:NJX852162 NAB852144:NAB852162 MQF852144:MQF852162 MGJ852144:MGJ852162 LWN852144:LWN852162 LMR852144:LMR852162 LCV852144:LCV852162 KSZ852144:KSZ852162 KJD852144:KJD852162 JZH852144:JZH852162 JPL852144:JPL852162 JFP852144:JFP852162 IVT852144:IVT852162 ILX852144:ILX852162 ICB852144:ICB852162 HSF852144:HSF852162 HIJ852144:HIJ852162 GYN852144:GYN852162 GOR852144:GOR852162 GEV852144:GEV852162 FUZ852144:FUZ852162 FLD852144:FLD852162 FBH852144:FBH852162 ERL852144:ERL852162 EHP852144:EHP852162 DXT852144:DXT852162 DNX852144:DNX852162 DEB852144:DEB852162 CUF852144:CUF852162 CKJ852144:CKJ852162 CAN852144:CAN852162 BQR852144:BQR852162 BGV852144:BGV852162 AWZ852144:AWZ852162 AND852144:AND852162 ADH852144:ADH852162 TL852144:TL852162 JP852144:JP852162 T852144:T852162 WWB786608:WWB786626 WMF786608:WMF786626 WCJ786608:WCJ786626 VSN786608:VSN786626 VIR786608:VIR786626 UYV786608:UYV786626 UOZ786608:UOZ786626 UFD786608:UFD786626 TVH786608:TVH786626 TLL786608:TLL786626 TBP786608:TBP786626 SRT786608:SRT786626 SHX786608:SHX786626 RYB786608:RYB786626 ROF786608:ROF786626 REJ786608:REJ786626 QUN786608:QUN786626 QKR786608:QKR786626 QAV786608:QAV786626 PQZ786608:PQZ786626 PHD786608:PHD786626 OXH786608:OXH786626 ONL786608:ONL786626 ODP786608:ODP786626 NTT786608:NTT786626 NJX786608:NJX786626 NAB786608:NAB786626 MQF786608:MQF786626 MGJ786608:MGJ786626 LWN786608:LWN786626 LMR786608:LMR786626 LCV786608:LCV786626 KSZ786608:KSZ786626 KJD786608:KJD786626 JZH786608:JZH786626 JPL786608:JPL786626 JFP786608:JFP786626 IVT786608:IVT786626 ILX786608:ILX786626 ICB786608:ICB786626 HSF786608:HSF786626 HIJ786608:HIJ786626 GYN786608:GYN786626 GOR786608:GOR786626 GEV786608:GEV786626 FUZ786608:FUZ786626 FLD786608:FLD786626 FBH786608:FBH786626 ERL786608:ERL786626 EHP786608:EHP786626 DXT786608:DXT786626 DNX786608:DNX786626 DEB786608:DEB786626 CUF786608:CUF786626 CKJ786608:CKJ786626 CAN786608:CAN786626 BQR786608:BQR786626 BGV786608:BGV786626 AWZ786608:AWZ786626 AND786608:AND786626 ADH786608:ADH786626 TL786608:TL786626 JP786608:JP786626 T786608:T786626 WWB721072:WWB721090 WMF721072:WMF721090 WCJ721072:WCJ721090 VSN721072:VSN721090 VIR721072:VIR721090 UYV721072:UYV721090 UOZ721072:UOZ721090 UFD721072:UFD721090 TVH721072:TVH721090 TLL721072:TLL721090 TBP721072:TBP721090 SRT721072:SRT721090 SHX721072:SHX721090 RYB721072:RYB721090 ROF721072:ROF721090 REJ721072:REJ721090 QUN721072:QUN721090 QKR721072:QKR721090 QAV721072:QAV721090 PQZ721072:PQZ721090 PHD721072:PHD721090 OXH721072:OXH721090 ONL721072:ONL721090 ODP721072:ODP721090 NTT721072:NTT721090 NJX721072:NJX721090 NAB721072:NAB721090 MQF721072:MQF721090 MGJ721072:MGJ721090 LWN721072:LWN721090 LMR721072:LMR721090 LCV721072:LCV721090 KSZ721072:KSZ721090 KJD721072:KJD721090 JZH721072:JZH721090 JPL721072:JPL721090 JFP721072:JFP721090 IVT721072:IVT721090 ILX721072:ILX721090 ICB721072:ICB721090 HSF721072:HSF721090 HIJ721072:HIJ721090 GYN721072:GYN721090 GOR721072:GOR721090 GEV721072:GEV721090 FUZ721072:FUZ721090 FLD721072:FLD721090 FBH721072:FBH721090 ERL721072:ERL721090 EHP721072:EHP721090 DXT721072:DXT721090 DNX721072:DNX721090 DEB721072:DEB721090 CUF721072:CUF721090 CKJ721072:CKJ721090 CAN721072:CAN721090 BQR721072:BQR721090 BGV721072:BGV721090 AWZ721072:AWZ721090 AND721072:AND721090 ADH721072:ADH721090 TL721072:TL721090 JP721072:JP721090 T721072:T721090 WWB655536:WWB655554 WMF655536:WMF655554 WCJ655536:WCJ655554 VSN655536:VSN655554 VIR655536:VIR655554 UYV655536:UYV655554 UOZ655536:UOZ655554 UFD655536:UFD655554 TVH655536:TVH655554 TLL655536:TLL655554 TBP655536:TBP655554 SRT655536:SRT655554 SHX655536:SHX655554 RYB655536:RYB655554 ROF655536:ROF655554 REJ655536:REJ655554 QUN655536:QUN655554 QKR655536:QKR655554 QAV655536:QAV655554 PQZ655536:PQZ655554 PHD655536:PHD655554 OXH655536:OXH655554 ONL655536:ONL655554 ODP655536:ODP655554 NTT655536:NTT655554 NJX655536:NJX655554 NAB655536:NAB655554 MQF655536:MQF655554 MGJ655536:MGJ655554 LWN655536:LWN655554 LMR655536:LMR655554 LCV655536:LCV655554 KSZ655536:KSZ655554 KJD655536:KJD655554 JZH655536:JZH655554 JPL655536:JPL655554 JFP655536:JFP655554 IVT655536:IVT655554 ILX655536:ILX655554 ICB655536:ICB655554 HSF655536:HSF655554 HIJ655536:HIJ655554 GYN655536:GYN655554 GOR655536:GOR655554 GEV655536:GEV655554 FUZ655536:FUZ655554 FLD655536:FLD655554 FBH655536:FBH655554 ERL655536:ERL655554 EHP655536:EHP655554 DXT655536:DXT655554 DNX655536:DNX655554 DEB655536:DEB655554 CUF655536:CUF655554 CKJ655536:CKJ655554 CAN655536:CAN655554 BQR655536:BQR655554 BGV655536:BGV655554 AWZ655536:AWZ655554 AND655536:AND655554 ADH655536:ADH655554 TL655536:TL655554 JP655536:JP655554 T655536:T655554 WWB590000:WWB590018 WMF590000:WMF590018 WCJ590000:WCJ590018 VSN590000:VSN590018 VIR590000:VIR590018 UYV590000:UYV590018 UOZ590000:UOZ590018 UFD590000:UFD590018 TVH590000:TVH590018 TLL590000:TLL590018 TBP590000:TBP590018 SRT590000:SRT590018 SHX590000:SHX590018 RYB590000:RYB590018 ROF590000:ROF590018 REJ590000:REJ590018 QUN590000:QUN590018 QKR590000:QKR590018 QAV590000:QAV590018 PQZ590000:PQZ590018 PHD590000:PHD590018 OXH590000:OXH590018 ONL590000:ONL590018 ODP590000:ODP590018 NTT590000:NTT590018 NJX590000:NJX590018 NAB590000:NAB590018 MQF590000:MQF590018 MGJ590000:MGJ590018 LWN590000:LWN590018 LMR590000:LMR590018 LCV590000:LCV590018 KSZ590000:KSZ590018 KJD590000:KJD590018 JZH590000:JZH590018 JPL590000:JPL590018 JFP590000:JFP590018 IVT590000:IVT590018 ILX590000:ILX590018 ICB590000:ICB590018 HSF590000:HSF590018 HIJ590000:HIJ590018 GYN590000:GYN590018 GOR590000:GOR590018 GEV590000:GEV590018 FUZ590000:FUZ590018 FLD590000:FLD590018 FBH590000:FBH590018 ERL590000:ERL590018 EHP590000:EHP590018 DXT590000:DXT590018 DNX590000:DNX590018 DEB590000:DEB590018 CUF590000:CUF590018 CKJ590000:CKJ590018 CAN590000:CAN590018 BQR590000:BQR590018 BGV590000:BGV590018 AWZ590000:AWZ590018 AND590000:AND590018 ADH590000:ADH590018 TL590000:TL590018 JP590000:JP590018 T590000:T590018 WWB524464:WWB524482 WMF524464:WMF524482 WCJ524464:WCJ524482 VSN524464:VSN524482 VIR524464:VIR524482 UYV524464:UYV524482 UOZ524464:UOZ524482 UFD524464:UFD524482 TVH524464:TVH524482 TLL524464:TLL524482 TBP524464:TBP524482 SRT524464:SRT524482 SHX524464:SHX524482 RYB524464:RYB524482 ROF524464:ROF524482 REJ524464:REJ524482 QUN524464:QUN524482 QKR524464:QKR524482 QAV524464:QAV524482 PQZ524464:PQZ524482 PHD524464:PHD524482 OXH524464:OXH524482 ONL524464:ONL524482 ODP524464:ODP524482 NTT524464:NTT524482 NJX524464:NJX524482 NAB524464:NAB524482 MQF524464:MQF524482 MGJ524464:MGJ524482 LWN524464:LWN524482 LMR524464:LMR524482 LCV524464:LCV524482 KSZ524464:KSZ524482 KJD524464:KJD524482 JZH524464:JZH524482 JPL524464:JPL524482 JFP524464:JFP524482 IVT524464:IVT524482 ILX524464:ILX524482 ICB524464:ICB524482 HSF524464:HSF524482 HIJ524464:HIJ524482 GYN524464:GYN524482 GOR524464:GOR524482 GEV524464:GEV524482 FUZ524464:FUZ524482 FLD524464:FLD524482 FBH524464:FBH524482 ERL524464:ERL524482 EHP524464:EHP524482 DXT524464:DXT524482 DNX524464:DNX524482 DEB524464:DEB524482 CUF524464:CUF524482 CKJ524464:CKJ524482 CAN524464:CAN524482 BQR524464:BQR524482 BGV524464:BGV524482 AWZ524464:AWZ524482 AND524464:AND524482 ADH524464:ADH524482 TL524464:TL524482 JP524464:JP524482 T524464:T524482 WWB458928:WWB458946 WMF458928:WMF458946 WCJ458928:WCJ458946 VSN458928:VSN458946 VIR458928:VIR458946 UYV458928:UYV458946 UOZ458928:UOZ458946 UFD458928:UFD458946 TVH458928:TVH458946 TLL458928:TLL458946 TBP458928:TBP458946 SRT458928:SRT458946 SHX458928:SHX458946 RYB458928:RYB458946 ROF458928:ROF458946 REJ458928:REJ458946 QUN458928:QUN458946 QKR458928:QKR458946 QAV458928:QAV458946 PQZ458928:PQZ458946 PHD458928:PHD458946 OXH458928:OXH458946 ONL458928:ONL458946 ODP458928:ODP458946 NTT458928:NTT458946 NJX458928:NJX458946 NAB458928:NAB458946 MQF458928:MQF458946 MGJ458928:MGJ458946 LWN458928:LWN458946 LMR458928:LMR458946 LCV458928:LCV458946 KSZ458928:KSZ458946 KJD458928:KJD458946 JZH458928:JZH458946 JPL458928:JPL458946 JFP458928:JFP458946 IVT458928:IVT458946 ILX458928:ILX458946 ICB458928:ICB458946 HSF458928:HSF458946 HIJ458928:HIJ458946 GYN458928:GYN458946 GOR458928:GOR458946 GEV458928:GEV458946 FUZ458928:FUZ458946 FLD458928:FLD458946 FBH458928:FBH458946 ERL458928:ERL458946 EHP458928:EHP458946 DXT458928:DXT458946 DNX458928:DNX458946 DEB458928:DEB458946 CUF458928:CUF458946 CKJ458928:CKJ458946 CAN458928:CAN458946 BQR458928:BQR458946 BGV458928:BGV458946 AWZ458928:AWZ458946 AND458928:AND458946 ADH458928:ADH458946 TL458928:TL458946 JP458928:JP458946 T458928:T458946 WWB393392:WWB393410 WMF393392:WMF393410 WCJ393392:WCJ393410 VSN393392:VSN393410 VIR393392:VIR393410 UYV393392:UYV393410 UOZ393392:UOZ393410 UFD393392:UFD393410 TVH393392:TVH393410 TLL393392:TLL393410 TBP393392:TBP393410 SRT393392:SRT393410 SHX393392:SHX393410 RYB393392:RYB393410 ROF393392:ROF393410 REJ393392:REJ393410 QUN393392:QUN393410 QKR393392:QKR393410 QAV393392:QAV393410 PQZ393392:PQZ393410 PHD393392:PHD393410 OXH393392:OXH393410 ONL393392:ONL393410 ODP393392:ODP393410 NTT393392:NTT393410 NJX393392:NJX393410 NAB393392:NAB393410 MQF393392:MQF393410 MGJ393392:MGJ393410 LWN393392:LWN393410 LMR393392:LMR393410 LCV393392:LCV393410 KSZ393392:KSZ393410 KJD393392:KJD393410 JZH393392:JZH393410 JPL393392:JPL393410 JFP393392:JFP393410 IVT393392:IVT393410 ILX393392:ILX393410 ICB393392:ICB393410 HSF393392:HSF393410 HIJ393392:HIJ393410 GYN393392:GYN393410 GOR393392:GOR393410 GEV393392:GEV393410 FUZ393392:FUZ393410 FLD393392:FLD393410 FBH393392:FBH393410 ERL393392:ERL393410 EHP393392:EHP393410 DXT393392:DXT393410 DNX393392:DNX393410 DEB393392:DEB393410 CUF393392:CUF393410 CKJ393392:CKJ393410 CAN393392:CAN393410 BQR393392:BQR393410 BGV393392:BGV393410 AWZ393392:AWZ393410 AND393392:AND393410 ADH393392:ADH393410 TL393392:TL393410 JP393392:JP393410 T393392:T393410 WWB327856:WWB327874 WMF327856:WMF327874 WCJ327856:WCJ327874 VSN327856:VSN327874 VIR327856:VIR327874 UYV327856:UYV327874 UOZ327856:UOZ327874 UFD327856:UFD327874 TVH327856:TVH327874 TLL327856:TLL327874 TBP327856:TBP327874 SRT327856:SRT327874 SHX327856:SHX327874 RYB327856:RYB327874 ROF327856:ROF327874 REJ327856:REJ327874 QUN327856:QUN327874 QKR327856:QKR327874 QAV327856:QAV327874 PQZ327856:PQZ327874 PHD327856:PHD327874 OXH327856:OXH327874 ONL327856:ONL327874 ODP327856:ODP327874 NTT327856:NTT327874 NJX327856:NJX327874 NAB327856:NAB327874 MQF327856:MQF327874 MGJ327856:MGJ327874 LWN327856:LWN327874 LMR327856:LMR327874 LCV327856:LCV327874 KSZ327856:KSZ327874 KJD327856:KJD327874 JZH327856:JZH327874 JPL327856:JPL327874 JFP327856:JFP327874 IVT327856:IVT327874 ILX327856:ILX327874 ICB327856:ICB327874 HSF327856:HSF327874 HIJ327856:HIJ327874 GYN327856:GYN327874 GOR327856:GOR327874 GEV327856:GEV327874 FUZ327856:FUZ327874 FLD327856:FLD327874 FBH327856:FBH327874 ERL327856:ERL327874 EHP327856:EHP327874 DXT327856:DXT327874 DNX327856:DNX327874 DEB327856:DEB327874 CUF327856:CUF327874 CKJ327856:CKJ327874 CAN327856:CAN327874 BQR327856:BQR327874 BGV327856:BGV327874 AWZ327856:AWZ327874 AND327856:AND327874 ADH327856:ADH327874 TL327856:TL327874 JP327856:JP327874 T327856:T327874 WWB262320:WWB262338 WMF262320:WMF262338 WCJ262320:WCJ262338 VSN262320:VSN262338 VIR262320:VIR262338 UYV262320:UYV262338 UOZ262320:UOZ262338 UFD262320:UFD262338 TVH262320:TVH262338 TLL262320:TLL262338 TBP262320:TBP262338 SRT262320:SRT262338 SHX262320:SHX262338 RYB262320:RYB262338 ROF262320:ROF262338 REJ262320:REJ262338 QUN262320:QUN262338 QKR262320:QKR262338 QAV262320:QAV262338 PQZ262320:PQZ262338 PHD262320:PHD262338 OXH262320:OXH262338 ONL262320:ONL262338 ODP262320:ODP262338 NTT262320:NTT262338 NJX262320:NJX262338 NAB262320:NAB262338 MQF262320:MQF262338 MGJ262320:MGJ262338 LWN262320:LWN262338 LMR262320:LMR262338 LCV262320:LCV262338 KSZ262320:KSZ262338 KJD262320:KJD262338 JZH262320:JZH262338 JPL262320:JPL262338 JFP262320:JFP262338 IVT262320:IVT262338 ILX262320:ILX262338 ICB262320:ICB262338 HSF262320:HSF262338 HIJ262320:HIJ262338 GYN262320:GYN262338 GOR262320:GOR262338 GEV262320:GEV262338 FUZ262320:FUZ262338 FLD262320:FLD262338 FBH262320:FBH262338 ERL262320:ERL262338 EHP262320:EHP262338 DXT262320:DXT262338 DNX262320:DNX262338 DEB262320:DEB262338 CUF262320:CUF262338 CKJ262320:CKJ262338 CAN262320:CAN262338 BQR262320:BQR262338 BGV262320:BGV262338 AWZ262320:AWZ262338 AND262320:AND262338 ADH262320:ADH262338 TL262320:TL262338 JP262320:JP262338 T262320:T262338 WWB196784:WWB196802 WMF196784:WMF196802 WCJ196784:WCJ196802 VSN196784:VSN196802 VIR196784:VIR196802 UYV196784:UYV196802 UOZ196784:UOZ196802 UFD196784:UFD196802 TVH196784:TVH196802 TLL196784:TLL196802 TBP196784:TBP196802 SRT196784:SRT196802 SHX196784:SHX196802 RYB196784:RYB196802 ROF196784:ROF196802 REJ196784:REJ196802 QUN196784:QUN196802 QKR196784:QKR196802 QAV196784:QAV196802 PQZ196784:PQZ196802 PHD196784:PHD196802 OXH196784:OXH196802 ONL196784:ONL196802 ODP196784:ODP196802 NTT196784:NTT196802 NJX196784:NJX196802 NAB196784:NAB196802 MQF196784:MQF196802 MGJ196784:MGJ196802 LWN196784:LWN196802 LMR196784:LMR196802 LCV196784:LCV196802 KSZ196784:KSZ196802 KJD196784:KJD196802 JZH196784:JZH196802 JPL196784:JPL196802 JFP196784:JFP196802 IVT196784:IVT196802 ILX196784:ILX196802 ICB196784:ICB196802 HSF196784:HSF196802 HIJ196784:HIJ196802 GYN196784:GYN196802 GOR196784:GOR196802 GEV196784:GEV196802 FUZ196784:FUZ196802 FLD196784:FLD196802 FBH196784:FBH196802 ERL196784:ERL196802 EHP196784:EHP196802 DXT196784:DXT196802 DNX196784:DNX196802 DEB196784:DEB196802 CUF196784:CUF196802 CKJ196784:CKJ196802 CAN196784:CAN196802 BQR196784:BQR196802 BGV196784:BGV196802 AWZ196784:AWZ196802 AND196784:AND196802 ADH196784:ADH196802 TL196784:TL196802 JP196784:JP196802 T196784:T196802 WWB131248:WWB131266 WMF131248:WMF131266 WCJ131248:WCJ131266 VSN131248:VSN131266 VIR131248:VIR131266 UYV131248:UYV131266 UOZ131248:UOZ131266 UFD131248:UFD131266 TVH131248:TVH131266 TLL131248:TLL131266 TBP131248:TBP131266 SRT131248:SRT131266 SHX131248:SHX131266 RYB131248:RYB131266 ROF131248:ROF131266 REJ131248:REJ131266 QUN131248:QUN131266 QKR131248:QKR131266 QAV131248:QAV131266 PQZ131248:PQZ131266 PHD131248:PHD131266 OXH131248:OXH131266 ONL131248:ONL131266 ODP131248:ODP131266 NTT131248:NTT131266 NJX131248:NJX131266 NAB131248:NAB131266 MQF131248:MQF131266 MGJ131248:MGJ131266 LWN131248:LWN131266 LMR131248:LMR131266 LCV131248:LCV131266 KSZ131248:KSZ131266 KJD131248:KJD131266 JZH131248:JZH131266 JPL131248:JPL131266 JFP131248:JFP131266 IVT131248:IVT131266 ILX131248:ILX131266 ICB131248:ICB131266 HSF131248:HSF131266 HIJ131248:HIJ131266 GYN131248:GYN131266 GOR131248:GOR131266 GEV131248:GEV131266 FUZ131248:FUZ131266 FLD131248:FLD131266 FBH131248:FBH131266 ERL131248:ERL131266 EHP131248:EHP131266 DXT131248:DXT131266 DNX131248:DNX131266 DEB131248:DEB131266 CUF131248:CUF131266 CKJ131248:CKJ131266 CAN131248:CAN131266 BQR131248:BQR131266 BGV131248:BGV131266 AWZ131248:AWZ131266 AND131248:AND131266 ADH131248:ADH131266 TL131248:TL131266 JP131248:JP131266 T131248:T131266 WWB65712:WWB65730 WMF65712:WMF65730 WCJ65712:WCJ65730 VSN65712:VSN65730 VIR65712:VIR65730 UYV65712:UYV65730 UOZ65712:UOZ65730 UFD65712:UFD65730 TVH65712:TVH65730 TLL65712:TLL65730 TBP65712:TBP65730 SRT65712:SRT65730 SHX65712:SHX65730 RYB65712:RYB65730 ROF65712:ROF65730 REJ65712:REJ65730 QUN65712:QUN65730 QKR65712:QKR65730 QAV65712:QAV65730 PQZ65712:PQZ65730 PHD65712:PHD65730 OXH65712:OXH65730 ONL65712:ONL65730 ODP65712:ODP65730 NTT65712:NTT65730 NJX65712:NJX65730 NAB65712:NAB65730 MQF65712:MQF65730 MGJ65712:MGJ65730 LWN65712:LWN65730 LMR65712:LMR65730 LCV65712:LCV65730 KSZ65712:KSZ65730 KJD65712:KJD65730 JZH65712:JZH65730 JPL65712:JPL65730 JFP65712:JFP65730 IVT65712:IVT65730 ILX65712:ILX65730 ICB65712:ICB65730 HSF65712:HSF65730 HIJ65712:HIJ65730 GYN65712:GYN65730 GOR65712:GOR65730 GEV65712:GEV65730 FUZ65712:FUZ65730 FLD65712:FLD65730 FBH65712:FBH65730 ERL65712:ERL65730 EHP65712:EHP65730 DXT65712:DXT65730 DNX65712:DNX65730 DEB65712:DEB65730 CUF65712:CUF65730 CKJ65712:CKJ65730 CAN65712:CAN65730 BQR65712:BQR65730 BGV65712:BGV65730 AWZ65712:AWZ65730 AND65712:AND65730 ADH65712:ADH65730 TL65712:TL65730 JP65712:JP65730 T65712:T65730 WWB179:WWB197 WMF179:WMF197 WCJ179:WCJ197 VSN179:VSN197 VIR179:VIR197 UYV179:UYV197 UOZ179:UOZ197 UFD179:UFD197 TVH179:TVH197 TLL179:TLL197 TBP179:TBP197 SRT179:SRT197 SHX179:SHX197 RYB179:RYB197 ROF179:ROF197 REJ179:REJ197 QUN179:QUN197 QKR179:QKR197 QAV179:QAV197 PQZ179:PQZ197 PHD179:PHD197 OXH179:OXH197 ONL179:ONL197 ODP179:ODP197 NTT179:NTT197 NJX179:NJX197 NAB179:NAB197 MQF179:MQF197 MGJ179:MGJ197 LWN179:LWN197 LMR179:LMR197 LCV179:LCV197 KSZ179:KSZ197 KJD179:KJD197 JZH179:JZH197 JPL179:JPL197 JFP179:JFP197 IVT179:IVT197 ILX179:ILX197 ICB179:ICB197 HSF179:HSF197 HIJ179:HIJ197 GYN179:GYN197 GOR179:GOR197 GEV179:GEV197 FUZ179:FUZ197 FLD179:FLD197 FBH179:FBH197 ERL179:ERL197 EHP179:EHP197 DXT179:DXT197 DNX179:DNX197 DEB179:DEB197 CUF179:CUF197 CKJ179:CKJ197 CAN179:CAN197 BQR179:BQR197 BGV179:BGV197 AWZ179:AWZ197 AND179:AND197 ADH179:ADH197 TL179:TL197 JP179:JP197 T179:T197 WWB983052:WWB983074 WMF983052:WMF983074 WCJ983052:WCJ983074 VSN983052:VSN983074 VIR983052:VIR983074 UYV983052:UYV983074 UOZ983052:UOZ983074 UFD983052:UFD983074 TVH983052:TVH983074 TLL983052:TLL983074 TBP983052:TBP983074 SRT983052:SRT983074 SHX983052:SHX983074 RYB983052:RYB983074 ROF983052:ROF983074 REJ983052:REJ983074 QUN983052:QUN983074 QKR983052:QKR983074 QAV983052:QAV983074 PQZ983052:PQZ983074 PHD983052:PHD983074 OXH983052:OXH983074 ONL983052:ONL983074 ODP983052:ODP983074 NTT983052:NTT983074 NJX983052:NJX983074 NAB983052:NAB983074 MQF983052:MQF983074 MGJ983052:MGJ983074 LWN983052:LWN983074 LMR983052:LMR983074 LCV983052:LCV983074 KSZ983052:KSZ983074 KJD983052:KJD983074 JZH983052:JZH983074 JPL983052:JPL983074 JFP983052:JFP983074 IVT983052:IVT983074 ILX983052:ILX983074 ICB983052:ICB983074 HSF983052:HSF983074 HIJ983052:HIJ983074 GYN983052:GYN983074 GOR983052:GOR983074 GEV983052:GEV983074 FUZ983052:FUZ983074 FLD983052:FLD983074 FBH983052:FBH983074 ERL983052:ERL983074 EHP983052:EHP983074 DXT983052:DXT983074 DNX983052:DNX983074 DEB983052:DEB983074 CUF983052:CUF983074 CKJ983052:CKJ983074 CAN983052:CAN983074 BQR983052:BQR983074 BGV983052:BGV983074 AWZ983052:AWZ983074 AND983052:AND983074 ADH983052:ADH983074 TL983052:TL983074 JP983052:JP983074 T983052:T983074 WWB917516:WWB917538 WMF917516:WMF917538 WCJ917516:WCJ917538 VSN917516:VSN917538 VIR917516:VIR917538 UYV917516:UYV917538 UOZ917516:UOZ917538 UFD917516:UFD917538 TVH917516:TVH917538 TLL917516:TLL917538 TBP917516:TBP917538 SRT917516:SRT917538 SHX917516:SHX917538 RYB917516:RYB917538 ROF917516:ROF917538 REJ917516:REJ917538 QUN917516:QUN917538 QKR917516:QKR917538 QAV917516:QAV917538 PQZ917516:PQZ917538 PHD917516:PHD917538 OXH917516:OXH917538 ONL917516:ONL917538 ODP917516:ODP917538 NTT917516:NTT917538 NJX917516:NJX917538 NAB917516:NAB917538 MQF917516:MQF917538 MGJ917516:MGJ917538 LWN917516:LWN917538 LMR917516:LMR917538 LCV917516:LCV917538 KSZ917516:KSZ917538 KJD917516:KJD917538 JZH917516:JZH917538 JPL917516:JPL917538 JFP917516:JFP917538 IVT917516:IVT917538 ILX917516:ILX917538 ICB917516:ICB917538 HSF917516:HSF917538 HIJ917516:HIJ917538 GYN917516:GYN917538 GOR917516:GOR917538 GEV917516:GEV917538 FUZ917516:FUZ917538 FLD917516:FLD917538 FBH917516:FBH917538 ERL917516:ERL917538 EHP917516:EHP917538 DXT917516:DXT917538 DNX917516:DNX917538 DEB917516:DEB917538 CUF917516:CUF917538 CKJ917516:CKJ917538 CAN917516:CAN917538 BQR917516:BQR917538 BGV917516:BGV917538 AWZ917516:AWZ917538 AND917516:AND917538 ADH917516:ADH917538 TL917516:TL917538 JP917516:JP917538 T917516:T917538 WWB851980:WWB852002 WMF851980:WMF852002 WCJ851980:WCJ852002 VSN851980:VSN852002 VIR851980:VIR852002 UYV851980:UYV852002 UOZ851980:UOZ852002 UFD851980:UFD852002 TVH851980:TVH852002 TLL851980:TLL852002 TBP851980:TBP852002 SRT851980:SRT852002 SHX851980:SHX852002 RYB851980:RYB852002 ROF851980:ROF852002 REJ851980:REJ852002 QUN851980:QUN852002 QKR851980:QKR852002 QAV851980:QAV852002 PQZ851980:PQZ852002 PHD851980:PHD852002 OXH851980:OXH852002 ONL851980:ONL852002 ODP851980:ODP852002 NTT851980:NTT852002 NJX851980:NJX852002 NAB851980:NAB852002 MQF851980:MQF852002 MGJ851980:MGJ852002 LWN851980:LWN852002 LMR851980:LMR852002 LCV851980:LCV852002 KSZ851980:KSZ852002 KJD851980:KJD852002 JZH851980:JZH852002 JPL851980:JPL852002 JFP851980:JFP852002 IVT851980:IVT852002 ILX851980:ILX852002 ICB851980:ICB852002 HSF851980:HSF852002 HIJ851980:HIJ852002 GYN851980:GYN852002 GOR851980:GOR852002 GEV851980:GEV852002 FUZ851980:FUZ852002 FLD851980:FLD852002 FBH851980:FBH852002 ERL851980:ERL852002 EHP851980:EHP852002 DXT851980:DXT852002 DNX851980:DNX852002 DEB851980:DEB852002 CUF851980:CUF852002 CKJ851980:CKJ852002 CAN851980:CAN852002 BQR851980:BQR852002 BGV851980:BGV852002 AWZ851980:AWZ852002 AND851980:AND852002 ADH851980:ADH852002 TL851980:TL852002 JP851980:JP852002 T851980:T852002 WWB786444:WWB786466 WMF786444:WMF786466 WCJ786444:WCJ786466 VSN786444:VSN786466 VIR786444:VIR786466 UYV786444:UYV786466 UOZ786444:UOZ786466 UFD786444:UFD786466 TVH786444:TVH786466 TLL786444:TLL786466 TBP786444:TBP786466 SRT786444:SRT786466 SHX786444:SHX786466 RYB786444:RYB786466 ROF786444:ROF786466 REJ786444:REJ786466 QUN786444:QUN786466 QKR786444:QKR786466 QAV786444:QAV786466 PQZ786444:PQZ786466 PHD786444:PHD786466 OXH786444:OXH786466 ONL786444:ONL786466 ODP786444:ODP786466 NTT786444:NTT786466 NJX786444:NJX786466 NAB786444:NAB786466 MQF786444:MQF786466 MGJ786444:MGJ786466 LWN786444:LWN786466 LMR786444:LMR786466 LCV786444:LCV786466 KSZ786444:KSZ786466 KJD786444:KJD786466 JZH786444:JZH786466 JPL786444:JPL786466 JFP786444:JFP786466 IVT786444:IVT786466 ILX786444:ILX786466 ICB786444:ICB786466 HSF786444:HSF786466 HIJ786444:HIJ786466 GYN786444:GYN786466 GOR786444:GOR786466 GEV786444:GEV786466 FUZ786444:FUZ786466 FLD786444:FLD786466 FBH786444:FBH786466 ERL786444:ERL786466 EHP786444:EHP786466 DXT786444:DXT786466 DNX786444:DNX786466 DEB786444:DEB786466 CUF786444:CUF786466 CKJ786444:CKJ786466 CAN786444:CAN786466 BQR786444:BQR786466 BGV786444:BGV786466 AWZ786444:AWZ786466 AND786444:AND786466 ADH786444:ADH786466 TL786444:TL786466 JP786444:JP786466 T786444:T786466 WWB720908:WWB720930 WMF720908:WMF720930 WCJ720908:WCJ720930 VSN720908:VSN720930 VIR720908:VIR720930 UYV720908:UYV720930 UOZ720908:UOZ720930 UFD720908:UFD720930 TVH720908:TVH720930 TLL720908:TLL720930 TBP720908:TBP720930 SRT720908:SRT720930 SHX720908:SHX720930 RYB720908:RYB720930 ROF720908:ROF720930 REJ720908:REJ720930 QUN720908:QUN720930 QKR720908:QKR720930 QAV720908:QAV720930 PQZ720908:PQZ720930 PHD720908:PHD720930 OXH720908:OXH720930 ONL720908:ONL720930 ODP720908:ODP720930 NTT720908:NTT720930 NJX720908:NJX720930 NAB720908:NAB720930 MQF720908:MQF720930 MGJ720908:MGJ720930 LWN720908:LWN720930 LMR720908:LMR720930 LCV720908:LCV720930 KSZ720908:KSZ720930 KJD720908:KJD720930 JZH720908:JZH720930 JPL720908:JPL720930 JFP720908:JFP720930 IVT720908:IVT720930 ILX720908:ILX720930 ICB720908:ICB720930 HSF720908:HSF720930 HIJ720908:HIJ720930 GYN720908:GYN720930 GOR720908:GOR720930 GEV720908:GEV720930 FUZ720908:FUZ720930 FLD720908:FLD720930 FBH720908:FBH720930 ERL720908:ERL720930 EHP720908:EHP720930 DXT720908:DXT720930 DNX720908:DNX720930 DEB720908:DEB720930 CUF720908:CUF720930 CKJ720908:CKJ720930 CAN720908:CAN720930 BQR720908:BQR720930 BGV720908:BGV720930 AWZ720908:AWZ720930 AND720908:AND720930 ADH720908:ADH720930 TL720908:TL720930 JP720908:JP720930 T720908:T720930 WWB655372:WWB655394 WMF655372:WMF655394 WCJ655372:WCJ655394 VSN655372:VSN655394 VIR655372:VIR655394 UYV655372:UYV655394 UOZ655372:UOZ655394 UFD655372:UFD655394 TVH655372:TVH655394 TLL655372:TLL655394 TBP655372:TBP655394 SRT655372:SRT655394 SHX655372:SHX655394 RYB655372:RYB655394 ROF655372:ROF655394 REJ655372:REJ655394 QUN655372:QUN655394 QKR655372:QKR655394 QAV655372:QAV655394 PQZ655372:PQZ655394 PHD655372:PHD655394 OXH655372:OXH655394 ONL655372:ONL655394 ODP655372:ODP655394 NTT655372:NTT655394 NJX655372:NJX655394 NAB655372:NAB655394 MQF655372:MQF655394 MGJ655372:MGJ655394 LWN655372:LWN655394 LMR655372:LMR655394 LCV655372:LCV655394 KSZ655372:KSZ655394 KJD655372:KJD655394 JZH655372:JZH655394 JPL655372:JPL655394 JFP655372:JFP655394 IVT655372:IVT655394 ILX655372:ILX655394 ICB655372:ICB655394 HSF655372:HSF655394 HIJ655372:HIJ655394 GYN655372:GYN655394 GOR655372:GOR655394 GEV655372:GEV655394 FUZ655372:FUZ655394 FLD655372:FLD655394 FBH655372:FBH655394 ERL655372:ERL655394 EHP655372:EHP655394 DXT655372:DXT655394 DNX655372:DNX655394 DEB655372:DEB655394 CUF655372:CUF655394 CKJ655372:CKJ655394 CAN655372:CAN655394 BQR655372:BQR655394 BGV655372:BGV655394 AWZ655372:AWZ655394 AND655372:AND655394 ADH655372:ADH655394 TL655372:TL655394 JP655372:JP655394 T655372:T655394 WWB589836:WWB589858 WMF589836:WMF589858 WCJ589836:WCJ589858 VSN589836:VSN589858 VIR589836:VIR589858 UYV589836:UYV589858 UOZ589836:UOZ589858 UFD589836:UFD589858 TVH589836:TVH589858 TLL589836:TLL589858 TBP589836:TBP589858 SRT589836:SRT589858 SHX589836:SHX589858 RYB589836:RYB589858 ROF589836:ROF589858 REJ589836:REJ589858 QUN589836:QUN589858 QKR589836:QKR589858 QAV589836:QAV589858 PQZ589836:PQZ589858 PHD589836:PHD589858 OXH589836:OXH589858 ONL589836:ONL589858 ODP589836:ODP589858 NTT589836:NTT589858 NJX589836:NJX589858 NAB589836:NAB589858 MQF589836:MQF589858 MGJ589836:MGJ589858 LWN589836:LWN589858 LMR589836:LMR589858 LCV589836:LCV589858 KSZ589836:KSZ589858 KJD589836:KJD589858 JZH589836:JZH589858 JPL589836:JPL589858 JFP589836:JFP589858 IVT589836:IVT589858 ILX589836:ILX589858 ICB589836:ICB589858 HSF589836:HSF589858 HIJ589836:HIJ589858 GYN589836:GYN589858 GOR589836:GOR589858 GEV589836:GEV589858 FUZ589836:FUZ589858 FLD589836:FLD589858 FBH589836:FBH589858 ERL589836:ERL589858 EHP589836:EHP589858 DXT589836:DXT589858 DNX589836:DNX589858 DEB589836:DEB589858 CUF589836:CUF589858 CKJ589836:CKJ589858 CAN589836:CAN589858 BQR589836:BQR589858 BGV589836:BGV589858 AWZ589836:AWZ589858 AND589836:AND589858 ADH589836:ADH589858 TL589836:TL589858 JP589836:JP589858 T589836:T589858 WWB524300:WWB524322 WMF524300:WMF524322 WCJ524300:WCJ524322 VSN524300:VSN524322 VIR524300:VIR524322 UYV524300:UYV524322 UOZ524300:UOZ524322 UFD524300:UFD524322 TVH524300:TVH524322 TLL524300:TLL524322 TBP524300:TBP524322 SRT524300:SRT524322 SHX524300:SHX524322 RYB524300:RYB524322 ROF524300:ROF524322 REJ524300:REJ524322 QUN524300:QUN524322 QKR524300:QKR524322 QAV524300:QAV524322 PQZ524300:PQZ524322 PHD524300:PHD524322 OXH524300:OXH524322 ONL524300:ONL524322 ODP524300:ODP524322 NTT524300:NTT524322 NJX524300:NJX524322 NAB524300:NAB524322 MQF524300:MQF524322 MGJ524300:MGJ524322 LWN524300:LWN524322 LMR524300:LMR524322 LCV524300:LCV524322 KSZ524300:KSZ524322 KJD524300:KJD524322 JZH524300:JZH524322 JPL524300:JPL524322 JFP524300:JFP524322 IVT524300:IVT524322 ILX524300:ILX524322 ICB524300:ICB524322 HSF524300:HSF524322 HIJ524300:HIJ524322 GYN524300:GYN524322 GOR524300:GOR524322 GEV524300:GEV524322 FUZ524300:FUZ524322 FLD524300:FLD524322 FBH524300:FBH524322 ERL524300:ERL524322 EHP524300:EHP524322 DXT524300:DXT524322 DNX524300:DNX524322 DEB524300:DEB524322 CUF524300:CUF524322 CKJ524300:CKJ524322 CAN524300:CAN524322 BQR524300:BQR524322 BGV524300:BGV524322 AWZ524300:AWZ524322 AND524300:AND524322 ADH524300:ADH524322 TL524300:TL524322 JP524300:JP524322 T524300:T524322 WWB458764:WWB458786 WMF458764:WMF458786 WCJ458764:WCJ458786 VSN458764:VSN458786 VIR458764:VIR458786 UYV458764:UYV458786 UOZ458764:UOZ458786 UFD458764:UFD458786 TVH458764:TVH458786 TLL458764:TLL458786 TBP458764:TBP458786 SRT458764:SRT458786 SHX458764:SHX458786 RYB458764:RYB458786 ROF458764:ROF458786 REJ458764:REJ458786 QUN458764:QUN458786 QKR458764:QKR458786 QAV458764:QAV458786 PQZ458764:PQZ458786 PHD458764:PHD458786 OXH458764:OXH458786 ONL458764:ONL458786 ODP458764:ODP458786 NTT458764:NTT458786 NJX458764:NJX458786 NAB458764:NAB458786 MQF458764:MQF458786 MGJ458764:MGJ458786 LWN458764:LWN458786 LMR458764:LMR458786 LCV458764:LCV458786 KSZ458764:KSZ458786 KJD458764:KJD458786 JZH458764:JZH458786 JPL458764:JPL458786 JFP458764:JFP458786 IVT458764:IVT458786 ILX458764:ILX458786 ICB458764:ICB458786 HSF458764:HSF458786 HIJ458764:HIJ458786 GYN458764:GYN458786 GOR458764:GOR458786 GEV458764:GEV458786 FUZ458764:FUZ458786 FLD458764:FLD458786 FBH458764:FBH458786 ERL458764:ERL458786 EHP458764:EHP458786 DXT458764:DXT458786 DNX458764:DNX458786 DEB458764:DEB458786 CUF458764:CUF458786 CKJ458764:CKJ458786 CAN458764:CAN458786 BQR458764:BQR458786 BGV458764:BGV458786 AWZ458764:AWZ458786 AND458764:AND458786 ADH458764:ADH458786 TL458764:TL458786 JP458764:JP458786 T458764:T458786 WWB393228:WWB393250 WMF393228:WMF393250 WCJ393228:WCJ393250 VSN393228:VSN393250 VIR393228:VIR393250 UYV393228:UYV393250 UOZ393228:UOZ393250 UFD393228:UFD393250 TVH393228:TVH393250 TLL393228:TLL393250 TBP393228:TBP393250 SRT393228:SRT393250 SHX393228:SHX393250 RYB393228:RYB393250 ROF393228:ROF393250 REJ393228:REJ393250 QUN393228:QUN393250 QKR393228:QKR393250 QAV393228:QAV393250 PQZ393228:PQZ393250 PHD393228:PHD393250 OXH393228:OXH393250 ONL393228:ONL393250 ODP393228:ODP393250 NTT393228:NTT393250 NJX393228:NJX393250 NAB393228:NAB393250 MQF393228:MQF393250 MGJ393228:MGJ393250 LWN393228:LWN393250 LMR393228:LMR393250 LCV393228:LCV393250 KSZ393228:KSZ393250 KJD393228:KJD393250 JZH393228:JZH393250 JPL393228:JPL393250 JFP393228:JFP393250 IVT393228:IVT393250 ILX393228:ILX393250 ICB393228:ICB393250 HSF393228:HSF393250 HIJ393228:HIJ393250 GYN393228:GYN393250 GOR393228:GOR393250 GEV393228:GEV393250 FUZ393228:FUZ393250 FLD393228:FLD393250 FBH393228:FBH393250 ERL393228:ERL393250 EHP393228:EHP393250 DXT393228:DXT393250 DNX393228:DNX393250 DEB393228:DEB393250 CUF393228:CUF393250 CKJ393228:CKJ393250 CAN393228:CAN393250 BQR393228:BQR393250 BGV393228:BGV393250 AWZ393228:AWZ393250 AND393228:AND393250 ADH393228:ADH393250 TL393228:TL393250 JP393228:JP393250 T393228:T393250 WWB327692:WWB327714 WMF327692:WMF327714 WCJ327692:WCJ327714 VSN327692:VSN327714 VIR327692:VIR327714 UYV327692:UYV327714 UOZ327692:UOZ327714 UFD327692:UFD327714 TVH327692:TVH327714 TLL327692:TLL327714 TBP327692:TBP327714 SRT327692:SRT327714 SHX327692:SHX327714 RYB327692:RYB327714 ROF327692:ROF327714 REJ327692:REJ327714 QUN327692:QUN327714 QKR327692:QKR327714 QAV327692:QAV327714 PQZ327692:PQZ327714 PHD327692:PHD327714 OXH327692:OXH327714 ONL327692:ONL327714 ODP327692:ODP327714 NTT327692:NTT327714 NJX327692:NJX327714 NAB327692:NAB327714 MQF327692:MQF327714 MGJ327692:MGJ327714 LWN327692:LWN327714 LMR327692:LMR327714 LCV327692:LCV327714 KSZ327692:KSZ327714 KJD327692:KJD327714 JZH327692:JZH327714 JPL327692:JPL327714 JFP327692:JFP327714 IVT327692:IVT327714 ILX327692:ILX327714 ICB327692:ICB327714 HSF327692:HSF327714 HIJ327692:HIJ327714 GYN327692:GYN327714 GOR327692:GOR327714 GEV327692:GEV327714 FUZ327692:FUZ327714 FLD327692:FLD327714 FBH327692:FBH327714 ERL327692:ERL327714 EHP327692:EHP327714 DXT327692:DXT327714 DNX327692:DNX327714 DEB327692:DEB327714 CUF327692:CUF327714 CKJ327692:CKJ327714 CAN327692:CAN327714 BQR327692:BQR327714 BGV327692:BGV327714 AWZ327692:AWZ327714 AND327692:AND327714 ADH327692:ADH327714 TL327692:TL327714 JP327692:JP327714 T327692:T327714 WWB262156:WWB262178 WMF262156:WMF262178 WCJ262156:WCJ262178 VSN262156:VSN262178 VIR262156:VIR262178 UYV262156:UYV262178 UOZ262156:UOZ262178 UFD262156:UFD262178 TVH262156:TVH262178 TLL262156:TLL262178 TBP262156:TBP262178 SRT262156:SRT262178 SHX262156:SHX262178 RYB262156:RYB262178 ROF262156:ROF262178 REJ262156:REJ262178 QUN262156:QUN262178 QKR262156:QKR262178 QAV262156:QAV262178 PQZ262156:PQZ262178 PHD262156:PHD262178 OXH262156:OXH262178 ONL262156:ONL262178 ODP262156:ODP262178 NTT262156:NTT262178 NJX262156:NJX262178 NAB262156:NAB262178 MQF262156:MQF262178 MGJ262156:MGJ262178 LWN262156:LWN262178 LMR262156:LMR262178 LCV262156:LCV262178 KSZ262156:KSZ262178 KJD262156:KJD262178 JZH262156:JZH262178 JPL262156:JPL262178 JFP262156:JFP262178 IVT262156:IVT262178 ILX262156:ILX262178 ICB262156:ICB262178 HSF262156:HSF262178 HIJ262156:HIJ262178 GYN262156:GYN262178 GOR262156:GOR262178 GEV262156:GEV262178 FUZ262156:FUZ262178 FLD262156:FLD262178 FBH262156:FBH262178 ERL262156:ERL262178 EHP262156:EHP262178 DXT262156:DXT262178 DNX262156:DNX262178 DEB262156:DEB262178 CUF262156:CUF262178 CKJ262156:CKJ262178 CAN262156:CAN262178 BQR262156:BQR262178 BGV262156:BGV262178 AWZ262156:AWZ262178 AND262156:AND262178 ADH262156:ADH262178 TL262156:TL262178 JP262156:JP262178 T262156:T262178 WWB196620:WWB196642 WMF196620:WMF196642 WCJ196620:WCJ196642 VSN196620:VSN196642 VIR196620:VIR196642 UYV196620:UYV196642 UOZ196620:UOZ196642 UFD196620:UFD196642 TVH196620:TVH196642 TLL196620:TLL196642 TBP196620:TBP196642 SRT196620:SRT196642 SHX196620:SHX196642 RYB196620:RYB196642 ROF196620:ROF196642 REJ196620:REJ196642 QUN196620:QUN196642 QKR196620:QKR196642 QAV196620:QAV196642 PQZ196620:PQZ196642 PHD196620:PHD196642 OXH196620:OXH196642 ONL196620:ONL196642 ODP196620:ODP196642 NTT196620:NTT196642 NJX196620:NJX196642 NAB196620:NAB196642 MQF196620:MQF196642 MGJ196620:MGJ196642 LWN196620:LWN196642 LMR196620:LMR196642 LCV196620:LCV196642 KSZ196620:KSZ196642 KJD196620:KJD196642 JZH196620:JZH196642 JPL196620:JPL196642 JFP196620:JFP196642 IVT196620:IVT196642 ILX196620:ILX196642 ICB196620:ICB196642 HSF196620:HSF196642 HIJ196620:HIJ196642 GYN196620:GYN196642 GOR196620:GOR196642 GEV196620:GEV196642 FUZ196620:FUZ196642 FLD196620:FLD196642 FBH196620:FBH196642 ERL196620:ERL196642 EHP196620:EHP196642 DXT196620:DXT196642 DNX196620:DNX196642 DEB196620:DEB196642 CUF196620:CUF196642 CKJ196620:CKJ196642 CAN196620:CAN196642 BQR196620:BQR196642 BGV196620:BGV196642 AWZ196620:AWZ196642 AND196620:AND196642 ADH196620:ADH196642 TL196620:TL196642 JP196620:JP196642 T196620:T196642 WWB131084:WWB131106 WMF131084:WMF131106 WCJ131084:WCJ131106 VSN131084:VSN131106 VIR131084:VIR131106 UYV131084:UYV131106 UOZ131084:UOZ131106 UFD131084:UFD131106 TVH131084:TVH131106 TLL131084:TLL131106 TBP131084:TBP131106 SRT131084:SRT131106 SHX131084:SHX131106 RYB131084:RYB131106 ROF131084:ROF131106 REJ131084:REJ131106 QUN131084:QUN131106 QKR131084:QKR131106 QAV131084:QAV131106 PQZ131084:PQZ131106 PHD131084:PHD131106 OXH131084:OXH131106 ONL131084:ONL131106 ODP131084:ODP131106 NTT131084:NTT131106 NJX131084:NJX131106 NAB131084:NAB131106 MQF131084:MQF131106 MGJ131084:MGJ131106 LWN131084:LWN131106 LMR131084:LMR131106 LCV131084:LCV131106 KSZ131084:KSZ131106 KJD131084:KJD131106 JZH131084:JZH131106 JPL131084:JPL131106 JFP131084:JFP131106 IVT131084:IVT131106 ILX131084:ILX131106 ICB131084:ICB131106 HSF131084:HSF131106 HIJ131084:HIJ131106 GYN131084:GYN131106 GOR131084:GOR131106 GEV131084:GEV131106 FUZ131084:FUZ131106 FLD131084:FLD131106 FBH131084:FBH131106 ERL131084:ERL131106 EHP131084:EHP131106 DXT131084:DXT131106 DNX131084:DNX131106 DEB131084:DEB131106 CUF131084:CUF131106 CKJ131084:CKJ131106 CAN131084:CAN131106 BQR131084:BQR131106 BGV131084:BGV131106 AWZ131084:AWZ131106 AND131084:AND131106 ADH131084:ADH131106 TL131084:TL131106 JP131084:JP131106 T131084:T131106 WWB65548:WWB65570 WMF65548:WMF65570 WCJ65548:WCJ65570 VSN65548:VSN65570 VIR65548:VIR65570 UYV65548:UYV65570 UOZ65548:UOZ65570 UFD65548:UFD65570 TVH65548:TVH65570 TLL65548:TLL65570 TBP65548:TBP65570 SRT65548:SRT65570 SHX65548:SHX65570 RYB65548:RYB65570 ROF65548:ROF65570 REJ65548:REJ65570 QUN65548:QUN65570 QKR65548:QKR65570 QAV65548:QAV65570 PQZ65548:PQZ65570 PHD65548:PHD65570 OXH65548:OXH65570 ONL65548:ONL65570 ODP65548:ODP65570 NTT65548:NTT65570 NJX65548:NJX65570 NAB65548:NAB65570 MQF65548:MQF65570 MGJ65548:MGJ65570 LWN65548:LWN65570 LMR65548:LMR65570 LCV65548:LCV65570 KSZ65548:KSZ65570 KJD65548:KJD65570 JZH65548:JZH65570 JPL65548:JPL65570 JFP65548:JFP65570 IVT65548:IVT65570 ILX65548:ILX65570 ICB65548:ICB65570 HSF65548:HSF65570 HIJ65548:HIJ65570 GYN65548:GYN65570 GOR65548:GOR65570 GEV65548:GEV65570 FUZ65548:FUZ65570 FLD65548:FLD65570 FBH65548:FBH65570 ERL65548:ERL65570 EHP65548:EHP65570 DXT65548:DXT65570 DNX65548:DNX65570 DEB65548:DEB65570 CUF65548:CUF65570 CKJ65548:CKJ65570 CAN65548:CAN65570 BQR65548:BQR65570 BGV65548:BGV65570 AWZ65548:AWZ65570 AND65548:AND65570 ADH65548:ADH65570 TL65548:TL65570 JP65548:JP65570 T65548:T65570 WWB13:WWB35 WMF13:WMF35 WCJ13:WCJ35 VSN13:VSN35 VIR13:VIR35 UYV13:UYV35 UOZ13:UOZ35 UFD13:UFD35 TVH13:TVH35 TLL13:TLL35 TBP13:TBP35 SRT13:SRT35 SHX13:SHX35 RYB13:RYB35 ROF13:ROF35 REJ13:REJ35 QUN13:QUN35 QKR13:QKR35 QAV13:QAV35 PQZ13:PQZ35 PHD13:PHD35 OXH13:OXH35 ONL13:ONL35 ODP13:ODP35 NTT13:NTT35 NJX13:NJX35 NAB13:NAB35 MQF13:MQF35 MGJ13:MGJ35 LWN13:LWN35 LMR13:LMR35 LCV13:LCV35 KSZ13:KSZ35 KJD13:KJD35 JZH13:JZH35 JPL13:JPL35 JFP13:JFP35 IVT13:IVT35 ILX13:ILX35 ICB13:ICB35 HSF13:HSF35 HIJ13:HIJ35 GYN13:GYN35 GOR13:GOR35 GEV13:GEV35 FUZ13:FUZ35 FLD13:FLD35 FBH13:FBH35 ERL13:ERL35 EHP13:EHP35 DXT13:DXT35 DNX13:DNX35 DEB13:DEB35 CUF13:CUF35 CKJ13:CKJ35 CAN13:CAN35 BQR13:BQR35 BGV13:BGV35 AWZ13:AWZ35 AND13:AND35 ADH13:ADH35 TL13:TL35 JP13:JP35 JP169:JP173 WWB983161:WWB983199 WMF983161:WMF983199 WCJ983161:WCJ983199 VSN983161:VSN983199 VIR983161:VIR983199 UYV983161:UYV983199 UOZ983161:UOZ983199 UFD983161:UFD983199 TVH983161:TVH983199 TLL983161:TLL983199 TBP983161:TBP983199 SRT983161:SRT983199 SHX983161:SHX983199 RYB983161:RYB983199 ROF983161:ROF983199 REJ983161:REJ983199 QUN983161:QUN983199 QKR983161:QKR983199 QAV983161:QAV983199 PQZ983161:PQZ983199 PHD983161:PHD983199 OXH983161:OXH983199 ONL983161:ONL983199 ODP983161:ODP983199 NTT983161:NTT983199 NJX983161:NJX983199 NAB983161:NAB983199 MQF983161:MQF983199 MGJ983161:MGJ983199 LWN983161:LWN983199 LMR983161:LMR983199 LCV983161:LCV983199 KSZ983161:KSZ983199 KJD983161:KJD983199 JZH983161:JZH983199 JPL983161:JPL983199 JFP983161:JFP983199 IVT983161:IVT983199 ILX983161:ILX983199 ICB983161:ICB983199 HSF983161:HSF983199 HIJ983161:HIJ983199 GYN983161:GYN983199 GOR983161:GOR983199 GEV983161:GEV983199 FUZ983161:FUZ983199 FLD983161:FLD983199 FBH983161:FBH983199 ERL983161:ERL983199 EHP983161:EHP983199 DXT983161:DXT983199 DNX983161:DNX983199 DEB983161:DEB983199 CUF983161:CUF983199 CKJ983161:CKJ983199 CAN983161:CAN983199 BQR983161:BQR983199 BGV983161:BGV983199 AWZ983161:AWZ983199 AND983161:AND983199 ADH983161:ADH983199 TL983161:TL983199 JP983161:JP983199 T983161:T983199 WWB917625:WWB917663 WMF917625:WMF917663 WCJ917625:WCJ917663 VSN917625:VSN917663 VIR917625:VIR917663 UYV917625:UYV917663 UOZ917625:UOZ917663 UFD917625:UFD917663 TVH917625:TVH917663 TLL917625:TLL917663 TBP917625:TBP917663 SRT917625:SRT917663 SHX917625:SHX917663 RYB917625:RYB917663 ROF917625:ROF917663 REJ917625:REJ917663 QUN917625:QUN917663 QKR917625:QKR917663 QAV917625:QAV917663 PQZ917625:PQZ917663 PHD917625:PHD917663 OXH917625:OXH917663 ONL917625:ONL917663 ODP917625:ODP917663 NTT917625:NTT917663 NJX917625:NJX917663 NAB917625:NAB917663 MQF917625:MQF917663 MGJ917625:MGJ917663 LWN917625:LWN917663 LMR917625:LMR917663 LCV917625:LCV917663 KSZ917625:KSZ917663 KJD917625:KJD917663 JZH917625:JZH917663 JPL917625:JPL917663 JFP917625:JFP917663 IVT917625:IVT917663 ILX917625:ILX917663 ICB917625:ICB917663 HSF917625:HSF917663 HIJ917625:HIJ917663 GYN917625:GYN917663 GOR917625:GOR917663 GEV917625:GEV917663 FUZ917625:FUZ917663 FLD917625:FLD917663 FBH917625:FBH917663 ERL917625:ERL917663 EHP917625:EHP917663 DXT917625:DXT917663 DNX917625:DNX917663 DEB917625:DEB917663 CUF917625:CUF917663 CKJ917625:CKJ917663 CAN917625:CAN917663 BQR917625:BQR917663 BGV917625:BGV917663 AWZ917625:AWZ917663 AND917625:AND917663 ADH917625:ADH917663 TL917625:TL917663 JP917625:JP917663 T917625:T917663 WWB852089:WWB852127 WMF852089:WMF852127 WCJ852089:WCJ852127 VSN852089:VSN852127 VIR852089:VIR852127 UYV852089:UYV852127 UOZ852089:UOZ852127 UFD852089:UFD852127 TVH852089:TVH852127 TLL852089:TLL852127 TBP852089:TBP852127 SRT852089:SRT852127 SHX852089:SHX852127 RYB852089:RYB852127 ROF852089:ROF852127 REJ852089:REJ852127 QUN852089:QUN852127 QKR852089:QKR852127 QAV852089:QAV852127 PQZ852089:PQZ852127 PHD852089:PHD852127 OXH852089:OXH852127 ONL852089:ONL852127 ODP852089:ODP852127 NTT852089:NTT852127 NJX852089:NJX852127 NAB852089:NAB852127 MQF852089:MQF852127 MGJ852089:MGJ852127 LWN852089:LWN852127 LMR852089:LMR852127 LCV852089:LCV852127 KSZ852089:KSZ852127 KJD852089:KJD852127 JZH852089:JZH852127 JPL852089:JPL852127 JFP852089:JFP852127 IVT852089:IVT852127 ILX852089:ILX852127 ICB852089:ICB852127 HSF852089:HSF852127 HIJ852089:HIJ852127 GYN852089:GYN852127 GOR852089:GOR852127 GEV852089:GEV852127 FUZ852089:FUZ852127 FLD852089:FLD852127 FBH852089:FBH852127 ERL852089:ERL852127 EHP852089:EHP852127 DXT852089:DXT852127 DNX852089:DNX852127 DEB852089:DEB852127 CUF852089:CUF852127 CKJ852089:CKJ852127 CAN852089:CAN852127 BQR852089:BQR852127 BGV852089:BGV852127 AWZ852089:AWZ852127 AND852089:AND852127 ADH852089:ADH852127 TL852089:TL852127 JP852089:JP852127 T852089:T852127 WWB786553:WWB786591 WMF786553:WMF786591 WCJ786553:WCJ786591 VSN786553:VSN786591 VIR786553:VIR786591 UYV786553:UYV786591 UOZ786553:UOZ786591 UFD786553:UFD786591 TVH786553:TVH786591 TLL786553:TLL786591 TBP786553:TBP786591 SRT786553:SRT786591 SHX786553:SHX786591 RYB786553:RYB786591 ROF786553:ROF786591 REJ786553:REJ786591 QUN786553:QUN786591 QKR786553:QKR786591 QAV786553:QAV786591 PQZ786553:PQZ786591 PHD786553:PHD786591 OXH786553:OXH786591 ONL786553:ONL786591 ODP786553:ODP786591 NTT786553:NTT786591 NJX786553:NJX786591 NAB786553:NAB786591 MQF786553:MQF786591 MGJ786553:MGJ786591 LWN786553:LWN786591 LMR786553:LMR786591 LCV786553:LCV786591 KSZ786553:KSZ786591 KJD786553:KJD786591 JZH786553:JZH786591 JPL786553:JPL786591 JFP786553:JFP786591 IVT786553:IVT786591 ILX786553:ILX786591 ICB786553:ICB786591 HSF786553:HSF786591 HIJ786553:HIJ786591 GYN786553:GYN786591 GOR786553:GOR786591 GEV786553:GEV786591 FUZ786553:FUZ786591 FLD786553:FLD786591 FBH786553:FBH786591 ERL786553:ERL786591 EHP786553:EHP786591 DXT786553:DXT786591 DNX786553:DNX786591 DEB786553:DEB786591 CUF786553:CUF786591 CKJ786553:CKJ786591 CAN786553:CAN786591 BQR786553:BQR786591 BGV786553:BGV786591 AWZ786553:AWZ786591 AND786553:AND786591 ADH786553:ADH786591 TL786553:TL786591 JP786553:JP786591 T786553:T786591 WWB721017:WWB721055 WMF721017:WMF721055 WCJ721017:WCJ721055 VSN721017:VSN721055 VIR721017:VIR721055 UYV721017:UYV721055 UOZ721017:UOZ721055 UFD721017:UFD721055 TVH721017:TVH721055 TLL721017:TLL721055 TBP721017:TBP721055 SRT721017:SRT721055 SHX721017:SHX721055 RYB721017:RYB721055 ROF721017:ROF721055 REJ721017:REJ721055 QUN721017:QUN721055 QKR721017:QKR721055 QAV721017:QAV721055 PQZ721017:PQZ721055 PHD721017:PHD721055 OXH721017:OXH721055 ONL721017:ONL721055 ODP721017:ODP721055 NTT721017:NTT721055 NJX721017:NJX721055 NAB721017:NAB721055 MQF721017:MQF721055 MGJ721017:MGJ721055 LWN721017:LWN721055 LMR721017:LMR721055 LCV721017:LCV721055 KSZ721017:KSZ721055 KJD721017:KJD721055 JZH721017:JZH721055 JPL721017:JPL721055 JFP721017:JFP721055 IVT721017:IVT721055 ILX721017:ILX721055 ICB721017:ICB721055 HSF721017:HSF721055 HIJ721017:HIJ721055 GYN721017:GYN721055 GOR721017:GOR721055 GEV721017:GEV721055 FUZ721017:FUZ721055 FLD721017:FLD721055 FBH721017:FBH721055 ERL721017:ERL721055 EHP721017:EHP721055 DXT721017:DXT721055 DNX721017:DNX721055 DEB721017:DEB721055 CUF721017:CUF721055 CKJ721017:CKJ721055 CAN721017:CAN721055 BQR721017:BQR721055 BGV721017:BGV721055 AWZ721017:AWZ721055 AND721017:AND721055 ADH721017:ADH721055 TL721017:TL721055 JP721017:JP721055 T721017:T721055 WWB655481:WWB655519 WMF655481:WMF655519 WCJ655481:WCJ655519 VSN655481:VSN655519 VIR655481:VIR655519 UYV655481:UYV655519 UOZ655481:UOZ655519 UFD655481:UFD655519 TVH655481:TVH655519 TLL655481:TLL655519 TBP655481:TBP655519 SRT655481:SRT655519 SHX655481:SHX655519 RYB655481:RYB655519 ROF655481:ROF655519 REJ655481:REJ655519 QUN655481:QUN655519 QKR655481:QKR655519 QAV655481:QAV655519 PQZ655481:PQZ655519 PHD655481:PHD655519 OXH655481:OXH655519 ONL655481:ONL655519 ODP655481:ODP655519 NTT655481:NTT655519 NJX655481:NJX655519 NAB655481:NAB655519 MQF655481:MQF655519 MGJ655481:MGJ655519 LWN655481:LWN655519 LMR655481:LMR655519 LCV655481:LCV655519 KSZ655481:KSZ655519 KJD655481:KJD655519 JZH655481:JZH655519 JPL655481:JPL655519 JFP655481:JFP655519 IVT655481:IVT655519 ILX655481:ILX655519 ICB655481:ICB655519 HSF655481:HSF655519 HIJ655481:HIJ655519 GYN655481:GYN655519 GOR655481:GOR655519 GEV655481:GEV655519 FUZ655481:FUZ655519 FLD655481:FLD655519 FBH655481:FBH655519 ERL655481:ERL655519 EHP655481:EHP655519 DXT655481:DXT655519 DNX655481:DNX655519 DEB655481:DEB655519 CUF655481:CUF655519 CKJ655481:CKJ655519 CAN655481:CAN655519 BQR655481:BQR655519 BGV655481:BGV655519 AWZ655481:AWZ655519 AND655481:AND655519 ADH655481:ADH655519 TL655481:TL655519 JP655481:JP655519 T655481:T655519 WWB589945:WWB589983 WMF589945:WMF589983 WCJ589945:WCJ589983 VSN589945:VSN589983 VIR589945:VIR589983 UYV589945:UYV589983 UOZ589945:UOZ589983 UFD589945:UFD589983 TVH589945:TVH589983 TLL589945:TLL589983 TBP589945:TBP589983 SRT589945:SRT589983 SHX589945:SHX589983 RYB589945:RYB589983 ROF589945:ROF589983 REJ589945:REJ589983 QUN589945:QUN589983 QKR589945:QKR589983 QAV589945:QAV589983 PQZ589945:PQZ589983 PHD589945:PHD589983 OXH589945:OXH589983 ONL589945:ONL589983 ODP589945:ODP589983 NTT589945:NTT589983 NJX589945:NJX589983 NAB589945:NAB589983 MQF589945:MQF589983 MGJ589945:MGJ589983 LWN589945:LWN589983 LMR589945:LMR589983 LCV589945:LCV589983 KSZ589945:KSZ589983 KJD589945:KJD589983 JZH589945:JZH589983 JPL589945:JPL589983 JFP589945:JFP589983 IVT589945:IVT589983 ILX589945:ILX589983 ICB589945:ICB589983 HSF589945:HSF589983 HIJ589945:HIJ589983 GYN589945:GYN589983 GOR589945:GOR589983 GEV589945:GEV589983 FUZ589945:FUZ589983 FLD589945:FLD589983 FBH589945:FBH589983 ERL589945:ERL589983 EHP589945:EHP589983 DXT589945:DXT589983 DNX589945:DNX589983 DEB589945:DEB589983 CUF589945:CUF589983 CKJ589945:CKJ589983 CAN589945:CAN589983 BQR589945:BQR589983 BGV589945:BGV589983 AWZ589945:AWZ589983 AND589945:AND589983 ADH589945:ADH589983 TL589945:TL589983 JP589945:JP589983 T589945:T589983 WWB524409:WWB524447 WMF524409:WMF524447 WCJ524409:WCJ524447 VSN524409:VSN524447 VIR524409:VIR524447 UYV524409:UYV524447 UOZ524409:UOZ524447 UFD524409:UFD524447 TVH524409:TVH524447 TLL524409:TLL524447 TBP524409:TBP524447 SRT524409:SRT524447 SHX524409:SHX524447 RYB524409:RYB524447 ROF524409:ROF524447 REJ524409:REJ524447 QUN524409:QUN524447 QKR524409:QKR524447 QAV524409:QAV524447 PQZ524409:PQZ524447 PHD524409:PHD524447 OXH524409:OXH524447 ONL524409:ONL524447 ODP524409:ODP524447 NTT524409:NTT524447 NJX524409:NJX524447 NAB524409:NAB524447 MQF524409:MQF524447 MGJ524409:MGJ524447 LWN524409:LWN524447 LMR524409:LMR524447 LCV524409:LCV524447 KSZ524409:KSZ524447 KJD524409:KJD524447 JZH524409:JZH524447 JPL524409:JPL524447 JFP524409:JFP524447 IVT524409:IVT524447 ILX524409:ILX524447 ICB524409:ICB524447 HSF524409:HSF524447 HIJ524409:HIJ524447 GYN524409:GYN524447 GOR524409:GOR524447 GEV524409:GEV524447 FUZ524409:FUZ524447 FLD524409:FLD524447 FBH524409:FBH524447 ERL524409:ERL524447 EHP524409:EHP524447 DXT524409:DXT524447 DNX524409:DNX524447 DEB524409:DEB524447 CUF524409:CUF524447 CKJ524409:CKJ524447 CAN524409:CAN524447 BQR524409:BQR524447 BGV524409:BGV524447 AWZ524409:AWZ524447 AND524409:AND524447 ADH524409:ADH524447 TL524409:TL524447 JP524409:JP524447 T524409:T524447 WWB458873:WWB458911 WMF458873:WMF458911 WCJ458873:WCJ458911 VSN458873:VSN458911 VIR458873:VIR458911 UYV458873:UYV458911 UOZ458873:UOZ458911 UFD458873:UFD458911 TVH458873:TVH458911 TLL458873:TLL458911 TBP458873:TBP458911 SRT458873:SRT458911 SHX458873:SHX458911 RYB458873:RYB458911 ROF458873:ROF458911 REJ458873:REJ458911 QUN458873:QUN458911 QKR458873:QKR458911 QAV458873:QAV458911 PQZ458873:PQZ458911 PHD458873:PHD458911 OXH458873:OXH458911 ONL458873:ONL458911 ODP458873:ODP458911 NTT458873:NTT458911 NJX458873:NJX458911 NAB458873:NAB458911 MQF458873:MQF458911 MGJ458873:MGJ458911 LWN458873:LWN458911 LMR458873:LMR458911 LCV458873:LCV458911 KSZ458873:KSZ458911 KJD458873:KJD458911 JZH458873:JZH458911 JPL458873:JPL458911 JFP458873:JFP458911 IVT458873:IVT458911 ILX458873:ILX458911 ICB458873:ICB458911 HSF458873:HSF458911 HIJ458873:HIJ458911 GYN458873:GYN458911 GOR458873:GOR458911 GEV458873:GEV458911 FUZ458873:FUZ458911 FLD458873:FLD458911 FBH458873:FBH458911 ERL458873:ERL458911 EHP458873:EHP458911 DXT458873:DXT458911 DNX458873:DNX458911 DEB458873:DEB458911 CUF458873:CUF458911 CKJ458873:CKJ458911 CAN458873:CAN458911 BQR458873:BQR458911 BGV458873:BGV458911 AWZ458873:AWZ458911 AND458873:AND458911 ADH458873:ADH458911 TL458873:TL458911 JP458873:JP458911 T458873:T458911 WWB393337:WWB393375 WMF393337:WMF393375 WCJ393337:WCJ393375 VSN393337:VSN393375 VIR393337:VIR393375 UYV393337:UYV393375 UOZ393337:UOZ393375 UFD393337:UFD393375 TVH393337:TVH393375 TLL393337:TLL393375 TBP393337:TBP393375 SRT393337:SRT393375 SHX393337:SHX393375 RYB393337:RYB393375 ROF393337:ROF393375 REJ393337:REJ393375 QUN393337:QUN393375 QKR393337:QKR393375 QAV393337:QAV393375 PQZ393337:PQZ393375 PHD393337:PHD393375 OXH393337:OXH393375 ONL393337:ONL393375 ODP393337:ODP393375 NTT393337:NTT393375 NJX393337:NJX393375 NAB393337:NAB393375 MQF393337:MQF393375 MGJ393337:MGJ393375 LWN393337:LWN393375 LMR393337:LMR393375 LCV393337:LCV393375 KSZ393337:KSZ393375 KJD393337:KJD393375 JZH393337:JZH393375 JPL393337:JPL393375 JFP393337:JFP393375 IVT393337:IVT393375 ILX393337:ILX393375 ICB393337:ICB393375 HSF393337:HSF393375 HIJ393337:HIJ393375 GYN393337:GYN393375 GOR393337:GOR393375 GEV393337:GEV393375 FUZ393337:FUZ393375 FLD393337:FLD393375 FBH393337:FBH393375 ERL393337:ERL393375 EHP393337:EHP393375 DXT393337:DXT393375 DNX393337:DNX393375 DEB393337:DEB393375 CUF393337:CUF393375 CKJ393337:CKJ393375 CAN393337:CAN393375 BQR393337:BQR393375 BGV393337:BGV393375 AWZ393337:AWZ393375 AND393337:AND393375 ADH393337:ADH393375 TL393337:TL393375 JP393337:JP393375 T393337:T393375 WWB327801:WWB327839 WMF327801:WMF327839 WCJ327801:WCJ327839 VSN327801:VSN327839 VIR327801:VIR327839 UYV327801:UYV327839 UOZ327801:UOZ327839 UFD327801:UFD327839 TVH327801:TVH327839 TLL327801:TLL327839 TBP327801:TBP327839 SRT327801:SRT327839 SHX327801:SHX327839 RYB327801:RYB327839 ROF327801:ROF327839 REJ327801:REJ327839 QUN327801:QUN327839 QKR327801:QKR327839 QAV327801:QAV327839 PQZ327801:PQZ327839 PHD327801:PHD327839 OXH327801:OXH327839 ONL327801:ONL327839 ODP327801:ODP327839 NTT327801:NTT327839 NJX327801:NJX327839 NAB327801:NAB327839 MQF327801:MQF327839 MGJ327801:MGJ327839 LWN327801:LWN327839 LMR327801:LMR327839 LCV327801:LCV327839 KSZ327801:KSZ327839 KJD327801:KJD327839 JZH327801:JZH327839 JPL327801:JPL327839 JFP327801:JFP327839 IVT327801:IVT327839 ILX327801:ILX327839 ICB327801:ICB327839 HSF327801:HSF327839 HIJ327801:HIJ327839 GYN327801:GYN327839 GOR327801:GOR327839 GEV327801:GEV327839 FUZ327801:FUZ327839 FLD327801:FLD327839 FBH327801:FBH327839 ERL327801:ERL327839 EHP327801:EHP327839 DXT327801:DXT327839 DNX327801:DNX327839 DEB327801:DEB327839 CUF327801:CUF327839 CKJ327801:CKJ327839 CAN327801:CAN327839 BQR327801:BQR327839 BGV327801:BGV327839 AWZ327801:AWZ327839 AND327801:AND327839 ADH327801:ADH327839 TL327801:TL327839 JP327801:JP327839 T327801:T327839 WWB262265:WWB262303 WMF262265:WMF262303 WCJ262265:WCJ262303 VSN262265:VSN262303 VIR262265:VIR262303 UYV262265:UYV262303 UOZ262265:UOZ262303 UFD262265:UFD262303 TVH262265:TVH262303 TLL262265:TLL262303 TBP262265:TBP262303 SRT262265:SRT262303 SHX262265:SHX262303 RYB262265:RYB262303 ROF262265:ROF262303 REJ262265:REJ262303 QUN262265:QUN262303 QKR262265:QKR262303 QAV262265:QAV262303 PQZ262265:PQZ262303 PHD262265:PHD262303 OXH262265:OXH262303 ONL262265:ONL262303 ODP262265:ODP262303 NTT262265:NTT262303 NJX262265:NJX262303 NAB262265:NAB262303 MQF262265:MQF262303 MGJ262265:MGJ262303 LWN262265:LWN262303 LMR262265:LMR262303 LCV262265:LCV262303 KSZ262265:KSZ262303 KJD262265:KJD262303 JZH262265:JZH262303 JPL262265:JPL262303 JFP262265:JFP262303 IVT262265:IVT262303 ILX262265:ILX262303 ICB262265:ICB262303 HSF262265:HSF262303 HIJ262265:HIJ262303 GYN262265:GYN262303 GOR262265:GOR262303 GEV262265:GEV262303 FUZ262265:FUZ262303 FLD262265:FLD262303 FBH262265:FBH262303 ERL262265:ERL262303 EHP262265:EHP262303 DXT262265:DXT262303 DNX262265:DNX262303 DEB262265:DEB262303 CUF262265:CUF262303 CKJ262265:CKJ262303 CAN262265:CAN262303 BQR262265:BQR262303 BGV262265:BGV262303 AWZ262265:AWZ262303 AND262265:AND262303 ADH262265:ADH262303 TL262265:TL262303 JP262265:JP262303 T262265:T262303 WWB196729:WWB196767 WMF196729:WMF196767 WCJ196729:WCJ196767 VSN196729:VSN196767 VIR196729:VIR196767 UYV196729:UYV196767 UOZ196729:UOZ196767 UFD196729:UFD196767 TVH196729:TVH196767 TLL196729:TLL196767 TBP196729:TBP196767 SRT196729:SRT196767 SHX196729:SHX196767 RYB196729:RYB196767 ROF196729:ROF196767 REJ196729:REJ196767 QUN196729:QUN196767 QKR196729:QKR196767 QAV196729:QAV196767 PQZ196729:PQZ196767 PHD196729:PHD196767 OXH196729:OXH196767 ONL196729:ONL196767 ODP196729:ODP196767 NTT196729:NTT196767 NJX196729:NJX196767 NAB196729:NAB196767 MQF196729:MQF196767 MGJ196729:MGJ196767 LWN196729:LWN196767 LMR196729:LMR196767 LCV196729:LCV196767 KSZ196729:KSZ196767 KJD196729:KJD196767 JZH196729:JZH196767 JPL196729:JPL196767 JFP196729:JFP196767 IVT196729:IVT196767 ILX196729:ILX196767 ICB196729:ICB196767 HSF196729:HSF196767 HIJ196729:HIJ196767 GYN196729:GYN196767 GOR196729:GOR196767 GEV196729:GEV196767 FUZ196729:FUZ196767 FLD196729:FLD196767 FBH196729:FBH196767 ERL196729:ERL196767 EHP196729:EHP196767 DXT196729:DXT196767 DNX196729:DNX196767 DEB196729:DEB196767 CUF196729:CUF196767 CKJ196729:CKJ196767 CAN196729:CAN196767 BQR196729:BQR196767 BGV196729:BGV196767 AWZ196729:AWZ196767 AND196729:AND196767 ADH196729:ADH196767 TL196729:TL196767 JP196729:JP196767 T196729:T196767 WWB131193:WWB131231 WMF131193:WMF131231 WCJ131193:WCJ131231 VSN131193:VSN131231 VIR131193:VIR131231 UYV131193:UYV131231 UOZ131193:UOZ131231 UFD131193:UFD131231 TVH131193:TVH131231 TLL131193:TLL131231 TBP131193:TBP131231 SRT131193:SRT131231 SHX131193:SHX131231 RYB131193:RYB131231 ROF131193:ROF131231 REJ131193:REJ131231 QUN131193:QUN131231 QKR131193:QKR131231 QAV131193:QAV131231 PQZ131193:PQZ131231 PHD131193:PHD131231 OXH131193:OXH131231 ONL131193:ONL131231 ODP131193:ODP131231 NTT131193:NTT131231 NJX131193:NJX131231 NAB131193:NAB131231 MQF131193:MQF131231 MGJ131193:MGJ131231 LWN131193:LWN131231 LMR131193:LMR131231 LCV131193:LCV131231 KSZ131193:KSZ131231 KJD131193:KJD131231 JZH131193:JZH131231 JPL131193:JPL131231 JFP131193:JFP131231 IVT131193:IVT131231 ILX131193:ILX131231 ICB131193:ICB131231 HSF131193:HSF131231 HIJ131193:HIJ131231 GYN131193:GYN131231 GOR131193:GOR131231 GEV131193:GEV131231 FUZ131193:FUZ131231 FLD131193:FLD131231 FBH131193:FBH131231 ERL131193:ERL131231 EHP131193:EHP131231 DXT131193:DXT131231 DNX131193:DNX131231 DEB131193:DEB131231 CUF131193:CUF131231 CKJ131193:CKJ131231 CAN131193:CAN131231 BQR131193:BQR131231 BGV131193:BGV131231 AWZ131193:AWZ131231 AND131193:AND131231 ADH131193:ADH131231 TL131193:TL131231 JP131193:JP131231 T131193:T131231 WWB65657:WWB65695 WMF65657:WMF65695 WCJ65657:WCJ65695 VSN65657:VSN65695 VIR65657:VIR65695 UYV65657:UYV65695 UOZ65657:UOZ65695 UFD65657:UFD65695 TVH65657:TVH65695 TLL65657:TLL65695 TBP65657:TBP65695 SRT65657:SRT65695 SHX65657:SHX65695 RYB65657:RYB65695 ROF65657:ROF65695 REJ65657:REJ65695 QUN65657:QUN65695 QKR65657:QKR65695 QAV65657:QAV65695 PQZ65657:PQZ65695 PHD65657:PHD65695 OXH65657:OXH65695 ONL65657:ONL65695 ODP65657:ODP65695 NTT65657:NTT65695 NJX65657:NJX65695 NAB65657:NAB65695 MQF65657:MQF65695 MGJ65657:MGJ65695 LWN65657:LWN65695 LMR65657:LMR65695 LCV65657:LCV65695 KSZ65657:KSZ65695 KJD65657:KJD65695 JZH65657:JZH65695 JPL65657:JPL65695 JFP65657:JFP65695 IVT65657:IVT65695 ILX65657:ILX65695 ICB65657:ICB65695 HSF65657:HSF65695 HIJ65657:HIJ65695 GYN65657:GYN65695 GOR65657:GOR65695 GEV65657:GEV65695 FUZ65657:FUZ65695 FLD65657:FLD65695 FBH65657:FBH65695 ERL65657:ERL65695 EHP65657:EHP65695 DXT65657:DXT65695 DNX65657:DNX65695 DEB65657:DEB65695 CUF65657:CUF65695 CKJ65657:CKJ65695 CAN65657:CAN65695 BQR65657:BQR65695 BGV65657:BGV65695 AWZ65657:AWZ65695 AND65657:AND65695 ADH65657:ADH65695 TL65657:TL65695 JP65657:JP65695 T65657:T65695 TL169:TL173 WWB983139:WWB983154 WMF983139:WMF983154 WCJ983139:WCJ983154 VSN983139:VSN983154 VIR983139:VIR983154 UYV983139:UYV983154 UOZ983139:UOZ983154 UFD983139:UFD983154 TVH983139:TVH983154 TLL983139:TLL983154 TBP983139:TBP983154 SRT983139:SRT983154 SHX983139:SHX983154 RYB983139:RYB983154 ROF983139:ROF983154 REJ983139:REJ983154 QUN983139:QUN983154 QKR983139:QKR983154 QAV983139:QAV983154 PQZ983139:PQZ983154 PHD983139:PHD983154 OXH983139:OXH983154 ONL983139:ONL983154 ODP983139:ODP983154 NTT983139:NTT983154 NJX983139:NJX983154 NAB983139:NAB983154 MQF983139:MQF983154 MGJ983139:MGJ983154 LWN983139:LWN983154 LMR983139:LMR983154 LCV983139:LCV983154 KSZ983139:KSZ983154 KJD983139:KJD983154 JZH983139:JZH983154 JPL983139:JPL983154 JFP983139:JFP983154 IVT983139:IVT983154 ILX983139:ILX983154 ICB983139:ICB983154 HSF983139:HSF983154 HIJ983139:HIJ983154 GYN983139:GYN983154 GOR983139:GOR983154 GEV983139:GEV983154 FUZ983139:FUZ983154 FLD983139:FLD983154 FBH983139:FBH983154 ERL983139:ERL983154 EHP983139:EHP983154 DXT983139:DXT983154 DNX983139:DNX983154 DEB983139:DEB983154 CUF983139:CUF983154 CKJ983139:CKJ983154 CAN983139:CAN983154 BQR983139:BQR983154 BGV983139:BGV983154 AWZ983139:AWZ983154 AND983139:AND983154 ADH983139:ADH983154 TL983139:TL983154 JP983139:JP983154 T983139:T983154 WWB917603:WWB917618 WMF917603:WMF917618 WCJ917603:WCJ917618 VSN917603:VSN917618 VIR917603:VIR917618 UYV917603:UYV917618 UOZ917603:UOZ917618 UFD917603:UFD917618 TVH917603:TVH917618 TLL917603:TLL917618 TBP917603:TBP917618 SRT917603:SRT917618 SHX917603:SHX917618 RYB917603:RYB917618 ROF917603:ROF917618 REJ917603:REJ917618 QUN917603:QUN917618 QKR917603:QKR917618 QAV917603:QAV917618 PQZ917603:PQZ917618 PHD917603:PHD917618 OXH917603:OXH917618 ONL917603:ONL917618 ODP917603:ODP917618 NTT917603:NTT917618 NJX917603:NJX917618 NAB917603:NAB917618 MQF917603:MQF917618 MGJ917603:MGJ917618 LWN917603:LWN917618 LMR917603:LMR917618 LCV917603:LCV917618 KSZ917603:KSZ917618 KJD917603:KJD917618 JZH917603:JZH917618 JPL917603:JPL917618 JFP917603:JFP917618 IVT917603:IVT917618 ILX917603:ILX917618 ICB917603:ICB917618 HSF917603:HSF917618 HIJ917603:HIJ917618 GYN917603:GYN917618 GOR917603:GOR917618 GEV917603:GEV917618 FUZ917603:FUZ917618 FLD917603:FLD917618 FBH917603:FBH917618 ERL917603:ERL917618 EHP917603:EHP917618 DXT917603:DXT917618 DNX917603:DNX917618 DEB917603:DEB917618 CUF917603:CUF917618 CKJ917603:CKJ917618 CAN917603:CAN917618 BQR917603:BQR917618 BGV917603:BGV917618 AWZ917603:AWZ917618 AND917603:AND917618 ADH917603:ADH917618 TL917603:TL917618 JP917603:JP917618 T917603:T917618 WWB852067:WWB852082 WMF852067:WMF852082 WCJ852067:WCJ852082 VSN852067:VSN852082 VIR852067:VIR852082 UYV852067:UYV852082 UOZ852067:UOZ852082 UFD852067:UFD852082 TVH852067:TVH852082 TLL852067:TLL852082 TBP852067:TBP852082 SRT852067:SRT852082 SHX852067:SHX852082 RYB852067:RYB852082 ROF852067:ROF852082 REJ852067:REJ852082 QUN852067:QUN852082 QKR852067:QKR852082 QAV852067:QAV852082 PQZ852067:PQZ852082 PHD852067:PHD852082 OXH852067:OXH852082 ONL852067:ONL852082 ODP852067:ODP852082 NTT852067:NTT852082 NJX852067:NJX852082 NAB852067:NAB852082 MQF852067:MQF852082 MGJ852067:MGJ852082 LWN852067:LWN852082 LMR852067:LMR852082 LCV852067:LCV852082 KSZ852067:KSZ852082 KJD852067:KJD852082 JZH852067:JZH852082 JPL852067:JPL852082 JFP852067:JFP852082 IVT852067:IVT852082 ILX852067:ILX852082 ICB852067:ICB852082 HSF852067:HSF852082 HIJ852067:HIJ852082 GYN852067:GYN852082 GOR852067:GOR852082 GEV852067:GEV852082 FUZ852067:FUZ852082 FLD852067:FLD852082 FBH852067:FBH852082 ERL852067:ERL852082 EHP852067:EHP852082 DXT852067:DXT852082 DNX852067:DNX852082 DEB852067:DEB852082 CUF852067:CUF852082 CKJ852067:CKJ852082 CAN852067:CAN852082 BQR852067:BQR852082 BGV852067:BGV852082 AWZ852067:AWZ852082 AND852067:AND852082 ADH852067:ADH852082 TL852067:TL852082 JP852067:JP852082 T852067:T852082 WWB786531:WWB786546 WMF786531:WMF786546 WCJ786531:WCJ786546 VSN786531:VSN786546 VIR786531:VIR786546 UYV786531:UYV786546 UOZ786531:UOZ786546 UFD786531:UFD786546 TVH786531:TVH786546 TLL786531:TLL786546 TBP786531:TBP786546 SRT786531:SRT786546 SHX786531:SHX786546 RYB786531:RYB786546 ROF786531:ROF786546 REJ786531:REJ786546 QUN786531:QUN786546 QKR786531:QKR786546 QAV786531:QAV786546 PQZ786531:PQZ786546 PHD786531:PHD786546 OXH786531:OXH786546 ONL786531:ONL786546 ODP786531:ODP786546 NTT786531:NTT786546 NJX786531:NJX786546 NAB786531:NAB786546 MQF786531:MQF786546 MGJ786531:MGJ786546 LWN786531:LWN786546 LMR786531:LMR786546 LCV786531:LCV786546 KSZ786531:KSZ786546 KJD786531:KJD786546 JZH786531:JZH786546 JPL786531:JPL786546 JFP786531:JFP786546 IVT786531:IVT786546 ILX786531:ILX786546 ICB786531:ICB786546 HSF786531:HSF786546 HIJ786531:HIJ786546 GYN786531:GYN786546 GOR786531:GOR786546 GEV786531:GEV786546 FUZ786531:FUZ786546 FLD786531:FLD786546 FBH786531:FBH786546 ERL786531:ERL786546 EHP786531:EHP786546 DXT786531:DXT786546 DNX786531:DNX786546 DEB786531:DEB786546 CUF786531:CUF786546 CKJ786531:CKJ786546 CAN786531:CAN786546 BQR786531:BQR786546 BGV786531:BGV786546 AWZ786531:AWZ786546 AND786531:AND786546 ADH786531:ADH786546 TL786531:TL786546 JP786531:JP786546 T786531:T786546 WWB720995:WWB721010 WMF720995:WMF721010 WCJ720995:WCJ721010 VSN720995:VSN721010 VIR720995:VIR721010 UYV720995:UYV721010 UOZ720995:UOZ721010 UFD720995:UFD721010 TVH720995:TVH721010 TLL720995:TLL721010 TBP720995:TBP721010 SRT720995:SRT721010 SHX720995:SHX721010 RYB720995:RYB721010 ROF720995:ROF721010 REJ720995:REJ721010 QUN720995:QUN721010 QKR720995:QKR721010 QAV720995:QAV721010 PQZ720995:PQZ721010 PHD720995:PHD721010 OXH720995:OXH721010 ONL720995:ONL721010 ODP720995:ODP721010 NTT720995:NTT721010 NJX720995:NJX721010 NAB720995:NAB721010 MQF720995:MQF721010 MGJ720995:MGJ721010 LWN720995:LWN721010 LMR720995:LMR721010 LCV720995:LCV721010 KSZ720995:KSZ721010 KJD720995:KJD721010 JZH720995:JZH721010 JPL720995:JPL721010 JFP720995:JFP721010 IVT720995:IVT721010 ILX720995:ILX721010 ICB720995:ICB721010 HSF720995:HSF721010 HIJ720995:HIJ721010 GYN720995:GYN721010 GOR720995:GOR721010 GEV720995:GEV721010 FUZ720995:FUZ721010 FLD720995:FLD721010 FBH720995:FBH721010 ERL720995:ERL721010 EHP720995:EHP721010 DXT720995:DXT721010 DNX720995:DNX721010 DEB720995:DEB721010 CUF720995:CUF721010 CKJ720995:CKJ721010 CAN720995:CAN721010 BQR720995:BQR721010 BGV720995:BGV721010 AWZ720995:AWZ721010 AND720995:AND721010 ADH720995:ADH721010 TL720995:TL721010 JP720995:JP721010 T720995:T721010 WWB655459:WWB655474 WMF655459:WMF655474 WCJ655459:WCJ655474 VSN655459:VSN655474 VIR655459:VIR655474 UYV655459:UYV655474 UOZ655459:UOZ655474 UFD655459:UFD655474 TVH655459:TVH655474 TLL655459:TLL655474 TBP655459:TBP655474 SRT655459:SRT655474 SHX655459:SHX655474 RYB655459:RYB655474 ROF655459:ROF655474 REJ655459:REJ655474 QUN655459:QUN655474 QKR655459:QKR655474 QAV655459:QAV655474 PQZ655459:PQZ655474 PHD655459:PHD655474 OXH655459:OXH655474 ONL655459:ONL655474 ODP655459:ODP655474 NTT655459:NTT655474 NJX655459:NJX655474 NAB655459:NAB655474 MQF655459:MQF655474 MGJ655459:MGJ655474 LWN655459:LWN655474 LMR655459:LMR655474 LCV655459:LCV655474 KSZ655459:KSZ655474 KJD655459:KJD655474 JZH655459:JZH655474 JPL655459:JPL655474 JFP655459:JFP655474 IVT655459:IVT655474 ILX655459:ILX655474 ICB655459:ICB655474 HSF655459:HSF655474 HIJ655459:HIJ655474 GYN655459:GYN655474 GOR655459:GOR655474 GEV655459:GEV655474 FUZ655459:FUZ655474 FLD655459:FLD655474 FBH655459:FBH655474 ERL655459:ERL655474 EHP655459:EHP655474 DXT655459:DXT655474 DNX655459:DNX655474 DEB655459:DEB655474 CUF655459:CUF655474 CKJ655459:CKJ655474 CAN655459:CAN655474 BQR655459:BQR655474 BGV655459:BGV655474 AWZ655459:AWZ655474 AND655459:AND655474 ADH655459:ADH655474 TL655459:TL655474 JP655459:JP655474 T655459:T655474 WWB589923:WWB589938 WMF589923:WMF589938 WCJ589923:WCJ589938 VSN589923:VSN589938 VIR589923:VIR589938 UYV589923:UYV589938 UOZ589923:UOZ589938 UFD589923:UFD589938 TVH589923:TVH589938 TLL589923:TLL589938 TBP589923:TBP589938 SRT589923:SRT589938 SHX589923:SHX589938 RYB589923:RYB589938 ROF589923:ROF589938 REJ589923:REJ589938 QUN589923:QUN589938 QKR589923:QKR589938 QAV589923:QAV589938 PQZ589923:PQZ589938 PHD589923:PHD589938 OXH589923:OXH589938 ONL589923:ONL589938 ODP589923:ODP589938 NTT589923:NTT589938 NJX589923:NJX589938 NAB589923:NAB589938 MQF589923:MQF589938 MGJ589923:MGJ589938 LWN589923:LWN589938 LMR589923:LMR589938 LCV589923:LCV589938 KSZ589923:KSZ589938 KJD589923:KJD589938 JZH589923:JZH589938 JPL589923:JPL589938 JFP589923:JFP589938 IVT589923:IVT589938 ILX589923:ILX589938 ICB589923:ICB589938 HSF589923:HSF589938 HIJ589923:HIJ589938 GYN589923:GYN589938 GOR589923:GOR589938 GEV589923:GEV589938 FUZ589923:FUZ589938 FLD589923:FLD589938 FBH589923:FBH589938 ERL589923:ERL589938 EHP589923:EHP589938 DXT589923:DXT589938 DNX589923:DNX589938 DEB589923:DEB589938 CUF589923:CUF589938 CKJ589923:CKJ589938 CAN589923:CAN589938 BQR589923:BQR589938 BGV589923:BGV589938 AWZ589923:AWZ589938 AND589923:AND589938 ADH589923:ADH589938 TL589923:TL589938 JP589923:JP589938 T589923:T589938 WWB524387:WWB524402 WMF524387:WMF524402 WCJ524387:WCJ524402 VSN524387:VSN524402 VIR524387:VIR524402 UYV524387:UYV524402 UOZ524387:UOZ524402 UFD524387:UFD524402 TVH524387:TVH524402 TLL524387:TLL524402 TBP524387:TBP524402 SRT524387:SRT524402 SHX524387:SHX524402 RYB524387:RYB524402 ROF524387:ROF524402 REJ524387:REJ524402 QUN524387:QUN524402 QKR524387:QKR524402 QAV524387:QAV524402 PQZ524387:PQZ524402 PHD524387:PHD524402 OXH524387:OXH524402 ONL524387:ONL524402 ODP524387:ODP524402 NTT524387:NTT524402 NJX524387:NJX524402 NAB524387:NAB524402 MQF524387:MQF524402 MGJ524387:MGJ524402 LWN524387:LWN524402 LMR524387:LMR524402 LCV524387:LCV524402 KSZ524387:KSZ524402 KJD524387:KJD524402 JZH524387:JZH524402 JPL524387:JPL524402 JFP524387:JFP524402 IVT524387:IVT524402 ILX524387:ILX524402 ICB524387:ICB524402 HSF524387:HSF524402 HIJ524387:HIJ524402 GYN524387:GYN524402 GOR524387:GOR524402 GEV524387:GEV524402 FUZ524387:FUZ524402 FLD524387:FLD524402 FBH524387:FBH524402 ERL524387:ERL524402 EHP524387:EHP524402 DXT524387:DXT524402 DNX524387:DNX524402 DEB524387:DEB524402 CUF524387:CUF524402 CKJ524387:CKJ524402 CAN524387:CAN524402 BQR524387:BQR524402 BGV524387:BGV524402 AWZ524387:AWZ524402 AND524387:AND524402 ADH524387:ADH524402 TL524387:TL524402 JP524387:JP524402 T524387:T524402 WWB458851:WWB458866 WMF458851:WMF458866 WCJ458851:WCJ458866 VSN458851:VSN458866 VIR458851:VIR458866 UYV458851:UYV458866 UOZ458851:UOZ458866 UFD458851:UFD458866 TVH458851:TVH458866 TLL458851:TLL458866 TBP458851:TBP458866 SRT458851:SRT458866 SHX458851:SHX458866 RYB458851:RYB458866 ROF458851:ROF458866 REJ458851:REJ458866 QUN458851:QUN458866 QKR458851:QKR458866 QAV458851:QAV458866 PQZ458851:PQZ458866 PHD458851:PHD458866 OXH458851:OXH458866 ONL458851:ONL458866 ODP458851:ODP458866 NTT458851:NTT458866 NJX458851:NJX458866 NAB458851:NAB458866 MQF458851:MQF458866 MGJ458851:MGJ458866 LWN458851:LWN458866 LMR458851:LMR458866 LCV458851:LCV458866 KSZ458851:KSZ458866 KJD458851:KJD458866 JZH458851:JZH458866 JPL458851:JPL458866 JFP458851:JFP458866 IVT458851:IVT458866 ILX458851:ILX458866 ICB458851:ICB458866 HSF458851:HSF458866 HIJ458851:HIJ458866 GYN458851:GYN458866 GOR458851:GOR458866 GEV458851:GEV458866 FUZ458851:FUZ458866 FLD458851:FLD458866 FBH458851:FBH458866 ERL458851:ERL458866 EHP458851:EHP458866 DXT458851:DXT458866 DNX458851:DNX458866 DEB458851:DEB458866 CUF458851:CUF458866 CKJ458851:CKJ458866 CAN458851:CAN458866 BQR458851:BQR458866 BGV458851:BGV458866 AWZ458851:AWZ458866 AND458851:AND458866 ADH458851:ADH458866 TL458851:TL458866 JP458851:JP458866 T458851:T458866 WWB393315:WWB393330 WMF393315:WMF393330 WCJ393315:WCJ393330 VSN393315:VSN393330 VIR393315:VIR393330 UYV393315:UYV393330 UOZ393315:UOZ393330 UFD393315:UFD393330 TVH393315:TVH393330 TLL393315:TLL393330 TBP393315:TBP393330 SRT393315:SRT393330 SHX393315:SHX393330 RYB393315:RYB393330 ROF393315:ROF393330 REJ393315:REJ393330 QUN393315:QUN393330 QKR393315:QKR393330 QAV393315:QAV393330 PQZ393315:PQZ393330 PHD393315:PHD393330 OXH393315:OXH393330 ONL393315:ONL393330 ODP393315:ODP393330 NTT393315:NTT393330 NJX393315:NJX393330 NAB393315:NAB393330 MQF393315:MQF393330 MGJ393315:MGJ393330 LWN393315:LWN393330 LMR393315:LMR393330 LCV393315:LCV393330 KSZ393315:KSZ393330 KJD393315:KJD393330 JZH393315:JZH393330 JPL393315:JPL393330 JFP393315:JFP393330 IVT393315:IVT393330 ILX393315:ILX393330 ICB393315:ICB393330 HSF393315:HSF393330 HIJ393315:HIJ393330 GYN393315:GYN393330 GOR393315:GOR393330 GEV393315:GEV393330 FUZ393315:FUZ393330 FLD393315:FLD393330 FBH393315:FBH393330 ERL393315:ERL393330 EHP393315:EHP393330 DXT393315:DXT393330 DNX393315:DNX393330 DEB393315:DEB393330 CUF393315:CUF393330 CKJ393315:CKJ393330 CAN393315:CAN393330 BQR393315:BQR393330 BGV393315:BGV393330 AWZ393315:AWZ393330 AND393315:AND393330 ADH393315:ADH393330 TL393315:TL393330 JP393315:JP393330 T393315:T393330 WWB327779:WWB327794 WMF327779:WMF327794 WCJ327779:WCJ327794 VSN327779:VSN327794 VIR327779:VIR327794 UYV327779:UYV327794 UOZ327779:UOZ327794 UFD327779:UFD327794 TVH327779:TVH327794 TLL327779:TLL327794 TBP327779:TBP327794 SRT327779:SRT327794 SHX327779:SHX327794 RYB327779:RYB327794 ROF327779:ROF327794 REJ327779:REJ327794 QUN327779:QUN327794 QKR327779:QKR327794 QAV327779:QAV327794 PQZ327779:PQZ327794 PHD327779:PHD327794 OXH327779:OXH327794 ONL327779:ONL327794 ODP327779:ODP327794 NTT327779:NTT327794 NJX327779:NJX327794 NAB327779:NAB327794 MQF327779:MQF327794 MGJ327779:MGJ327794 LWN327779:LWN327794 LMR327779:LMR327794 LCV327779:LCV327794 KSZ327779:KSZ327794 KJD327779:KJD327794 JZH327779:JZH327794 JPL327779:JPL327794 JFP327779:JFP327794 IVT327779:IVT327794 ILX327779:ILX327794 ICB327779:ICB327794 HSF327779:HSF327794 HIJ327779:HIJ327794 GYN327779:GYN327794 GOR327779:GOR327794 GEV327779:GEV327794 FUZ327779:FUZ327794 FLD327779:FLD327794 FBH327779:FBH327794 ERL327779:ERL327794 EHP327779:EHP327794 DXT327779:DXT327794 DNX327779:DNX327794 DEB327779:DEB327794 CUF327779:CUF327794 CKJ327779:CKJ327794 CAN327779:CAN327794 BQR327779:BQR327794 BGV327779:BGV327794 AWZ327779:AWZ327794 AND327779:AND327794 ADH327779:ADH327794 TL327779:TL327794 JP327779:JP327794 T327779:T327794 WWB262243:WWB262258 WMF262243:WMF262258 WCJ262243:WCJ262258 VSN262243:VSN262258 VIR262243:VIR262258 UYV262243:UYV262258 UOZ262243:UOZ262258 UFD262243:UFD262258 TVH262243:TVH262258 TLL262243:TLL262258 TBP262243:TBP262258 SRT262243:SRT262258 SHX262243:SHX262258 RYB262243:RYB262258 ROF262243:ROF262258 REJ262243:REJ262258 QUN262243:QUN262258 QKR262243:QKR262258 QAV262243:QAV262258 PQZ262243:PQZ262258 PHD262243:PHD262258 OXH262243:OXH262258 ONL262243:ONL262258 ODP262243:ODP262258 NTT262243:NTT262258 NJX262243:NJX262258 NAB262243:NAB262258 MQF262243:MQF262258 MGJ262243:MGJ262258 LWN262243:LWN262258 LMR262243:LMR262258 LCV262243:LCV262258 KSZ262243:KSZ262258 KJD262243:KJD262258 JZH262243:JZH262258 JPL262243:JPL262258 JFP262243:JFP262258 IVT262243:IVT262258 ILX262243:ILX262258 ICB262243:ICB262258 HSF262243:HSF262258 HIJ262243:HIJ262258 GYN262243:GYN262258 GOR262243:GOR262258 GEV262243:GEV262258 FUZ262243:FUZ262258 FLD262243:FLD262258 FBH262243:FBH262258 ERL262243:ERL262258 EHP262243:EHP262258 DXT262243:DXT262258 DNX262243:DNX262258 DEB262243:DEB262258 CUF262243:CUF262258 CKJ262243:CKJ262258 CAN262243:CAN262258 BQR262243:BQR262258 BGV262243:BGV262258 AWZ262243:AWZ262258 AND262243:AND262258 ADH262243:ADH262258 TL262243:TL262258 JP262243:JP262258 T262243:T262258 WWB196707:WWB196722 WMF196707:WMF196722 WCJ196707:WCJ196722 VSN196707:VSN196722 VIR196707:VIR196722 UYV196707:UYV196722 UOZ196707:UOZ196722 UFD196707:UFD196722 TVH196707:TVH196722 TLL196707:TLL196722 TBP196707:TBP196722 SRT196707:SRT196722 SHX196707:SHX196722 RYB196707:RYB196722 ROF196707:ROF196722 REJ196707:REJ196722 QUN196707:QUN196722 QKR196707:QKR196722 QAV196707:QAV196722 PQZ196707:PQZ196722 PHD196707:PHD196722 OXH196707:OXH196722 ONL196707:ONL196722 ODP196707:ODP196722 NTT196707:NTT196722 NJX196707:NJX196722 NAB196707:NAB196722 MQF196707:MQF196722 MGJ196707:MGJ196722 LWN196707:LWN196722 LMR196707:LMR196722 LCV196707:LCV196722 KSZ196707:KSZ196722 KJD196707:KJD196722 JZH196707:JZH196722 JPL196707:JPL196722 JFP196707:JFP196722 IVT196707:IVT196722 ILX196707:ILX196722 ICB196707:ICB196722 HSF196707:HSF196722 HIJ196707:HIJ196722 GYN196707:GYN196722 GOR196707:GOR196722 GEV196707:GEV196722 FUZ196707:FUZ196722 FLD196707:FLD196722 FBH196707:FBH196722 ERL196707:ERL196722 EHP196707:EHP196722 DXT196707:DXT196722 DNX196707:DNX196722 DEB196707:DEB196722 CUF196707:CUF196722 CKJ196707:CKJ196722 CAN196707:CAN196722 BQR196707:BQR196722 BGV196707:BGV196722 AWZ196707:AWZ196722 AND196707:AND196722 ADH196707:ADH196722 TL196707:TL196722 JP196707:JP196722 T196707:T196722 WWB131171:WWB131186 WMF131171:WMF131186 WCJ131171:WCJ131186 VSN131171:VSN131186 VIR131171:VIR131186 UYV131171:UYV131186 UOZ131171:UOZ131186 UFD131171:UFD131186 TVH131171:TVH131186 TLL131171:TLL131186 TBP131171:TBP131186 SRT131171:SRT131186 SHX131171:SHX131186 RYB131171:RYB131186 ROF131171:ROF131186 REJ131171:REJ131186 QUN131171:QUN131186 QKR131171:QKR131186 QAV131171:QAV131186 PQZ131171:PQZ131186 PHD131171:PHD131186 OXH131171:OXH131186 ONL131171:ONL131186 ODP131171:ODP131186 NTT131171:NTT131186 NJX131171:NJX131186 NAB131171:NAB131186 MQF131171:MQF131186 MGJ131171:MGJ131186 LWN131171:LWN131186 LMR131171:LMR131186 LCV131171:LCV131186 KSZ131171:KSZ131186 KJD131171:KJD131186 JZH131171:JZH131186 JPL131171:JPL131186 JFP131171:JFP131186 IVT131171:IVT131186 ILX131171:ILX131186 ICB131171:ICB131186 HSF131171:HSF131186 HIJ131171:HIJ131186 GYN131171:GYN131186 GOR131171:GOR131186 GEV131171:GEV131186 FUZ131171:FUZ131186 FLD131171:FLD131186 FBH131171:FBH131186 ERL131171:ERL131186 EHP131171:EHP131186 DXT131171:DXT131186 DNX131171:DNX131186 DEB131171:DEB131186 CUF131171:CUF131186 CKJ131171:CKJ131186 CAN131171:CAN131186 BQR131171:BQR131186 BGV131171:BGV131186 AWZ131171:AWZ131186 AND131171:AND131186 ADH131171:ADH131186 TL131171:TL131186 JP131171:JP131186 T131171:T131186 WWB65635:WWB65650 WMF65635:WMF65650 WCJ65635:WCJ65650 VSN65635:VSN65650 VIR65635:VIR65650 UYV65635:UYV65650 UOZ65635:UOZ65650 UFD65635:UFD65650 TVH65635:TVH65650 TLL65635:TLL65650 TBP65635:TBP65650 SRT65635:SRT65650 SHX65635:SHX65650 RYB65635:RYB65650 ROF65635:ROF65650 REJ65635:REJ65650 QUN65635:QUN65650 QKR65635:QKR65650 QAV65635:QAV65650 PQZ65635:PQZ65650 PHD65635:PHD65650 OXH65635:OXH65650 ONL65635:ONL65650 ODP65635:ODP65650 NTT65635:NTT65650 NJX65635:NJX65650 NAB65635:NAB65650 MQF65635:MQF65650 MGJ65635:MGJ65650 LWN65635:LWN65650 LMR65635:LMR65650 LCV65635:LCV65650 KSZ65635:KSZ65650 KJD65635:KJD65650 JZH65635:JZH65650 JPL65635:JPL65650 JFP65635:JFP65650 IVT65635:IVT65650 ILX65635:ILX65650 ICB65635:ICB65650 HSF65635:HSF65650 HIJ65635:HIJ65650 GYN65635:GYN65650 GOR65635:GOR65650 GEV65635:GEV65650 FUZ65635:FUZ65650 FLD65635:FLD65650 FBH65635:FBH65650 ERL65635:ERL65650 EHP65635:EHP65650 DXT65635:DXT65650 DNX65635:DNX65650 DEB65635:DEB65650 CUF65635:CUF65650 CKJ65635:CKJ65650 CAN65635:CAN65650 BQR65635:BQR65650 BGV65635:BGV65650 AWZ65635:AWZ65650 AND65635:AND65650 ADH65635:ADH65650 TL65635:TL65650 JP65635:JP65650 T65635:T65650 WWB983216:WWB983234 JP123:JP163 WWB983081:WWB983132 WMF983081:WMF983132 WCJ983081:WCJ983132 VSN983081:VSN983132 VIR983081:VIR983132 UYV983081:UYV983132 UOZ983081:UOZ983132 UFD983081:UFD983132 TVH983081:TVH983132 TLL983081:TLL983132 TBP983081:TBP983132 SRT983081:SRT983132 SHX983081:SHX983132 RYB983081:RYB983132 ROF983081:ROF983132 REJ983081:REJ983132 QUN983081:QUN983132 QKR983081:QKR983132 QAV983081:QAV983132 PQZ983081:PQZ983132 PHD983081:PHD983132 OXH983081:OXH983132 ONL983081:ONL983132 ODP983081:ODP983132 NTT983081:NTT983132 NJX983081:NJX983132 NAB983081:NAB983132 MQF983081:MQF983132 MGJ983081:MGJ983132 LWN983081:LWN983132 LMR983081:LMR983132 LCV983081:LCV983132 KSZ983081:KSZ983132 KJD983081:KJD983132 JZH983081:JZH983132 JPL983081:JPL983132 JFP983081:JFP983132 IVT983081:IVT983132 ILX983081:ILX983132 ICB983081:ICB983132 HSF983081:HSF983132 HIJ983081:HIJ983132 GYN983081:GYN983132 GOR983081:GOR983132 GEV983081:GEV983132 FUZ983081:FUZ983132 FLD983081:FLD983132 FBH983081:FBH983132 ERL983081:ERL983132 EHP983081:EHP983132 DXT983081:DXT983132 DNX983081:DNX983132 DEB983081:DEB983132 CUF983081:CUF983132 CKJ983081:CKJ983132 CAN983081:CAN983132 BQR983081:BQR983132 BGV983081:BGV983132 AWZ983081:AWZ983132 AND983081:AND983132 ADH983081:ADH983132 TL983081:TL983132 JP983081:JP983132 T983081:T983132 WWB917545:WWB917596 WMF917545:WMF917596 WCJ917545:WCJ917596 VSN917545:VSN917596 VIR917545:VIR917596 UYV917545:UYV917596 UOZ917545:UOZ917596 UFD917545:UFD917596 TVH917545:TVH917596 TLL917545:TLL917596 TBP917545:TBP917596 SRT917545:SRT917596 SHX917545:SHX917596 RYB917545:RYB917596 ROF917545:ROF917596 REJ917545:REJ917596 QUN917545:QUN917596 QKR917545:QKR917596 QAV917545:QAV917596 PQZ917545:PQZ917596 PHD917545:PHD917596 OXH917545:OXH917596 ONL917545:ONL917596 ODP917545:ODP917596 NTT917545:NTT917596 NJX917545:NJX917596 NAB917545:NAB917596 MQF917545:MQF917596 MGJ917545:MGJ917596 LWN917545:LWN917596 LMR917545:LMR917596 LCV917545:LCV917596 KSZ917545:KSZ917596 KJD917545:KJD917596 JZH917545:JZH917596 JPL917545:JPL917596 JFP917545:JFP917596 IVT917545:IVT917596 ILX917545:ILX917596 ICB917545:ICB917596 HSF917545:HSF917596 HIJ917545:HIJ917596 GYN917545:GYN917596 GOR917545:GOR917596 GEV917545:GEV917596 FUZ917545:FUZ917596 FLD917545:FLD917596 FBH917545:FBH917596 ERL917545:ERL917596 EHP917545:EHP917596 DXT917545:DXT917596 DNX917545:DNX917596 DEB917545:DEB917596 CUF917545:CUF917596 CKJ917545:CKJ917596 CAN917545:CAN917596 BQR917545:BQR917596 BGV917545:BGV917596 AWZ917545:AWZ917596 AND917545:AND917596 ADH917545:ADH917596 TL917545:TL917596 JP917545:JP917596 T917545:T917596 WWB852009:WWB852060 WMF852009:WMF852060 WCJ852009:WCJ852060 VSN852009:VSN852060 VIR852009:VIR852060 UYV852009:UYV852060 UOZ852009:UOZ852060 UFD852009:UFD852060 TVH852009:TVH852060 TLL852009:TLL852060 TBP852009:TBP852060 SRT852009:SRT852060 SHX852009:SHX852060 RYB852009:RYB852060 ROF852009:ROF852060 REJ852009:REJ852060 QUN852009:QUN852060 QKR852009:QKR852060 QAV852009:QAV852060 PQZ852009:PQZ852060 PHD852009:PHD852060 OXH852009:OXH852060 ONL852009:ONL852060 ODP852009:ODP852060 NTT852009:NTT852060 NJX852009:NJX852060 NAB852009:NAB852060 MQF852009:MQF852060 MGJ852009:MGJ852060 LWN852009:LWN852060 LMR852009:LMR852060 LCV852009:LCV852060 KSZ852009:KSZ852060 KJD852009:KJD852060 JZH852009:JZH852060 JPL852009:JPL852060 JFP852009:JFP852060 IVT852009:IVT852060 ILX852009:ILX852060 ICB852009:ICB852060 HSF852009:HSF852060 HIJ852009:HIJ852060 GYN852009:GYN852060 GOR852009:GOR852060 GEV852009:GEV852060 FUZ852009:FUZ852060 FLD852009:FLD852060 FBH852009:FBH852060 ERL852009:ERL852060 EHP852009:EHP852060 DXT852009:DXT852060 DNX852009:DNX852060 DEB852009:DEB852060 CUF852009:CUF852060 CKJ852009:CKJ852060 CAN852009:CAN852060 BQR852009:BQR852060 BGV852009:BGV852060 AWZ852009:AWZ852060 AND852009:AND852060 ADH852009:ADH852060 TL852009:TL852060 JP852009:JP852060 T852009:T852060 WWB786473:WWB786524 WMF786473:WMF786524 WCJ786473:WCJ786524 VSN786473:VSN786524 VIR786473:VIR786524 UYV786473:UYV786524 UOZ786473:UOZ786524 UFD786473:UFD786524 TVH786473:TVH786524 TLL786473:TLL786524 TBP786473:TBP786524 SRT786473:SRT786524 SHX786473:SHX786524 RYB786473:RYB786524 ROF786473:ROF786524 REJ786473:REJ786524 QUN786473:QUN786524 QKR786473:QKR786524 QAV786473:QAV786524 PQZ786473:PQZ786524 PHD786473:PHD786524 OXH786473:OXH786524 ONL786473:ONL786524 ODP786473:ODP786524 NTT786473:NTT786524 NJX786473:NJX786524 NAB786473:NAB786524 MQF786473:MQF786524 MGJ786473:MGJ786524 LWN786473:LWN786524 LMR786473:LMR786524 LCV786473:LCV786524 KSZ786473:KSZ786524 KJD786473:KJD786524 JZH786473:JZH786524 JPL786473:JPL786524 JFP786473:JFP786524 IVT786473:IVT786524 ILX786473:ILX786524 ICB786473:ICB786524 HSF786473:HSF786524 HIJ786473:HIJ786524 GYN786473:GYN786524 GOR786473:GOR786524 GEV786473:GEV786524 FUZ786473:FUZ786524 FLD786473:FLD786524 FBH786473:FBH786524 ERL786473:ERL786524 EHP786473:EHP786524 DXT786473:DXT786524 DNX786473:DNX786524 DEB786473:DEB786524 CUF786473:CUF786524 CKJ786473:CKJ786524 CAN786473:CAN786524 BQR786473:BQR786524 BGV786473:BGV786524 AWZ786473:AWZ786524 AND786473:AND786524 ADH786473:ADH786524 TL786473:TL786524 JP786473:JP786524 T786473:T786524 WWB720937:WWB720988 WMF720937:WMF720988 WCJ720937:WCJ720988 VSN720937:VSN720988 VIR720937:VIR720988 UYV720937:UYV720988 UOZ720937:UOZ720988 UFD720937:UFD720988 TVH720937:TVH720988 TLL720937:TLL720988 TBP720937:TBP720988 SRT720937:SRT720988 SHX720937:SHX720988 RYB720937:RYB720988 ROF720937:ROF720988 REJ720937:REJ720988 QUN720937:QUN720988 QKR720937:QKR720988 QAV720937:QAV720988 PQZ720937:PQZ720988 PHD720937:PHD720988 OXH720937:OXH720988 ONL720937:ONL720988 ODP720937:ODP720988 NTT720937:NTT720988 NJX720937:NJX720988 NAB720937:NAB720988 MQF720937:MQF720988 MGJ720937:MGJ720988 LWN720937:LWN720988 LMR720937:LMR720988 LCV720937:LCV720988 KSZ720937:KSZ720988 KJD720937:KJD720988 JZH720937:JZH720988 JPL720937:JPL720988 JFP720937:JFP720988 IVT720937:IVT720988 ILX720937:ILX720988 ICB720937:ICB720988 HSF720937:HSF720988 HIJ720937:HIJ720988 GYN720937:GYN720988 GOR720937:GOR720988 GEV720937:GEV720988 FUZ720937:FUZ720988 FLD720937:FLD720988 FBH720937:FBH720988 ERL720937:ERL720988 EHP720937:EHP720988 DXT720937:DXT720988 DNX720937:DNX720988 DEB720937:DEB720988 CUF720937:CUF720988 CKJ720937:CKJ720988 CAN720937:CAN720988 BQR720937:BQR720988 BGV720937:BGV720988 AWZ720937:AWZ720988 AND720937:AND720988 ADH720937:ADH720988 TL720937:TL720988 JP720937:JP720988 T720937:T720988 WWB655401:WWB655452 WMF655401:WMF655452 WCJ655401:WCJ655452 VSN655401:VSN655452 VIR655401:VIR655452 UYV655401:UYV655452 UOZ655401:UOZ655452 UFD655401:UFD655452 TVH655401:TVH655452 TLL655401:TLL655452 TBP655401:TBP655452 SRT655401:SRT655452 SHX655401:SHX655452 RYB655401:RYB655452 ROF655401:ROF655452 REJ655401:REJ655452 QUN655401:QUN655452 QKR655401:QKR655452 QAV655401:QAV655452 PQZ655401:PQZ655452 PHD655401:PHD655452 OXH655401:OXH655452 ONL655401:ONL655452 ODP655401:ODP655452 NTT655401:NTT655452 NJX655401:NJX655452 NAB655401:NAB655452 MQF655401:MQF655452 MGJ655401:MGJ655452 LWN655401:LWN655452 LMR655401:LMR655452 LCV655401:LCV655452 KSZ655401:KSZ655452 KJD655401:KJD655452 JZH655401:JZH655452 JPL655401:JPL655452 JFP655401:JFP655452 IVT655401:IVT655452 ILX655401:ILX655452 ICB655401:ICB655452 HSF655401:HSF655452 HIJ655401:HIJ655452 GYN655401:GYN655452 GOR655401:GOR655452 GEV655401:GEV655452 FUZ655401:FUZ655452 FLD655401:FLD655452 FBH655401:FBH655452 ERL655401:ERL655452 EHP655401:EHP655452 DXT655401:DXT655452 DNX655401:DNX655452 DEB655401:DEB655452 CUF655401:CUF655452 CKJ655401:CKJ655452 CAN655401:CAN655452 BQR655401:BQR655452 BGV655401:BGV655452 AWZ655401:AWZ655452 AND655401:AND655452 ADH655401:ADH655452 TL655401:TL655452 JP655401:JP655452 T655401:T655452 WWB589865:WWB589916 WMF589865:WMF589916 WCJ589865:WCJ589916 VSN589865:VSN589916 VIR589865:VIR589916 UYV589865:UYV589916 UOZ589865:UOZ589916 UFD589865:UFD589916 TVH589865:TVH589916 TLL589865:TLL589916 TBP589865:TBP589916 SRT589865:SRT589916 SHX589865:SHX589916 RYB589865:RYB589916 ROF589865:ROF589916 REJ589865:REJ589916 QUN589865:QUN589916 QKR589865:QKR589916 QAV589865:QAV589916 PQZ589865:PQZ589916 PHD589865:PHD589916 OXH589865:OXH589916 ONL589865:ONL589916 ODP589865:ODP589916 NTT589865:NTT589916 NJX589865:NJX589916 NAB589865:NAB589916 MQF589865:MQF589916 MGJ589865:MGJ589916 LWN589865:LWN589916 LMR589865:LMR589916 LCV589865:LCV589916 KSZ589865:KSZ589916 KJD589865:KJD589916 JZH589865:JZH589916 JPL589865:JPL589916 JFP589865:JFP589916 IVT589865:IVT589916 ILX589865:ILX589916 ICB589865:ICB589916 HSF589865:HSF589916 HIJ589865:HIJ589916 GYN589865:GYN589916 GOR589865:GOR589916 GEV589865:GEV589916 FUZ589865:FUZ589916 FLD589865:FLD589916 FBH589865:FBH589916 ERL589865:ERL589916 EHP589865:EHP589916 DXT589865:DXT589916 DNX589865:DNX589916 DEB589865:DEB589916 CUF589865:CUF589916 CKJ589865:CKJ589916 CAN589865:CAN589916 BQR589865:BQR589916 BGV589865:BGV589916 AWZ589865:AWZ589916 AND589865:AND589916 ADH589865:ADH589916 TL589865:TL589916 JP589865:JP589916 T589865:T589916 WWB524329:WWB524380 WMF524329:WMF524380 WCJ524329:WCJ524380 VSN524329:VSN524380 VIR524329:VIR524380 UYV524329:UYV524380 UOZ524329:UOZ524380 UFD524329:UFD524380 TVH524329:TVH524380 TLL524329:TLL524380 TBP524329:TBP524380 SRT524329:SRT524380 SHX524329:SHX524380 RYB524329:RYB524380 ROF524329:ROF524380 REJ524329:REJ524380 QUN524329:QUN524380 QKR524329:QKR524380 QAV524329:QAV524380 PQZ524329:PQZ524380 PHD524329:PHD524380 OXH524329:OXH524380 ONL524329:ONL524380 ODP524329:ODP524380 NTT524329:NTT524380 NJX524329:NJX524380 NAB524329:NAB524380 MQF524329:MQF524380 MGJ524329:MGJ524380 LWN524329:LWN524380 LMR524329:LMR524380 LCV524329:LCV524380 KSZ524329:KSZ524380 KJD524329:KJD524380 JZH524329:JZH524380 JPL524329:JPL524380 JFP524329:JFP524380 IVT524329:IVT524380 ILX524329:ILX524380 ICB524329:ICB524380 HSF524329:HSF524380 HIJ524329:HIJ524380 GYN524329:GYN524380 GOR524329:GOR524380 GEV524329:GEV524380 FUZ524329:FUZ524380 FLD524329:FLD524380 FBH524329:FBH524380 ERL524329:ERL524380 EHP524329:EHP524380 DXT524329:DXT524380 DNX524329:DNX524380 DEB524329:DEB524380 CUF524329:CUF524380 CKJ524329:CKJ524380 CAN524329:CAN524380 BQR524329:BQR524380 BGV524329:BGV524380 AWZ524329:AWZ524380 AND524329:AND524380 ADH524329:ADH524380 TL524329:TL524380 JP524329:JP524380 T524329:T524380 WWB458793:WWB458844 WMF458793:WMF458844 WCJ458793:WCJ458844 VSN458793:VSN458844 VIR458793:VIR458844 UYV458793:UYV458844 UOZ458793:UOZ458844 UFD458793:UFD458844 TVH458793:TVH458844 TLL458793:TLL458844 TBP458793:TBP458844 SRT458793:SRT458844 SHX458793:SHX458844 RYB458793:RYB458844 ROF458793:ROF458844 REJ458793:REJ458844 QUN458793:QUN458844 QKR458793:QKR458844 QAV458793:QAV458844 PQZ458793:PQZ458844 PHD458793:PHD458844 OXH458793:OXH458844 ONL458793:ONL458844 ODP458793:ODP458844 NTT458793:NTT458844 NJX458793:NJX458844 NAB458793:NAB458844 MQF458793:MQF458844 MGJ458793:MGJ458844 LWN458793:LWN458844 LMR458793:LMR458844 LCV458793:LCV458844 KSZ458793:KSZ458844 KJD458793:KJD458844 JZH458793:JZH458844 JPL458793:JPL458844 JFP458793:JFP458844 IVT458793:IVT458844 ILX458793:ILX458844 ICB458793:ICB458844 HSF458793:HSF458844 HIJ458793:HIJ458844 GYN458793:GYN458844 GOR458793:GOR458844 GEV458793:GEV458844 FUZ458793:FUZ458844 FLD458793:FLD458844 FBH458793:FBH458844 ERL458793:ERL458844 EHP458793:EHP458844 DXT458793:DXT458844 DNX458793:DNX458844 DEB458793:DEB458844 CUF458793:CUF458844 CKJ458793:CKJ458844 CAN458793:CAN458844 BQR458793:BQR458844 BGV458793:BGV458844 AWZ458793:AWZ458844 AND458793:AND458844 ADH458793:ADH458844 TL458793:TL458844 JP458793:JP458844 T458793:T458844 WWB393257:WWB393308 WMF393257:WMF393308 WCJ393257:WCJ393308 VSN393257:VSN393308 VIR393257:VIR393308 UYV393257:UYV393308 UOZ393257:UOZ393308 UFD393257:UFD393308 TVH393257:TVH393308 TLL393257:TLL393308 TBP393257:TBP393308 SRT393257:SRT393308 SHX393257:SHX393308 RYB393257:RYB393308 ROF393257:ROF393308 REJ393257:REJ393308 QUN393257:QUN393308 QKR393257:QKR393308 QAV393257:QAV393308 PQZ393257:PQZ393308 PHD393257:PHD393308 OXH393257:OXH393308 ONL393257:ONL393308 ODP393257:ODP393308 NTT393257:NTT393308 NJX393257:NJX393308 NAB393257:NAB393308 MQF393257:MQF393308 MGJ393257:MGJ393308 LWN393257:LWN393308 LMR393257:LMR393308 LCV393257:LCV393308 KSZ393257:KSZ393308 KJD393257:KJD393308 JZH393257:JZH393308 JPL393257:JPL393308 JFP393257:JFP393308 IVT393257:IVT393308 ILX393257:ILX393308 ICB393257:ICB393308 HSF393257:HSF393308 HIJ393257:HIJ393308 GYN393257:GYN393308 GOR393257:GOR393308 GEV393257:GEV393308 FUZ393257:FUZ393308 FLD393257:FLD393308 FBH393257:FBH393308 ERL393257:ERL393308 EHP393257:EHP393308 DXT393257:DXT393308 DNX393257:DNX393308 DEB393257:DEB393308 CUF393257:CUF393308 CKJ393257:CKJ393308 CAN393257:CAN393308 BQR393257:BQR393308 BGV393257:BGV393308 AWZ393257:AWZ393308 AND393257:AND393308 ADH393257:ADH393308 TL393257:TL393308 JP393257:JP393308 T393257:T393308 WWB327721:WWB327772 WMF327721:WMF327772 WCJ327721:WCJ327772 VSN327721:VSN327772 VIR327721:VIR327772 UYV327721:UYV327772 UOZ327721:UOZ327772 UFD327721:UFD327772 TVH327721:TVH327772 TLL327721:TLL327772 TBP327721:TBP327772 SRT327721:SRT327772 SHX327721:SHX327772 RYB327721:RYB327772 ROF327721:ROF327772 REJ327721:REJ327772 QUN327721:QUN327772 QKR327721:QKR327772 QAV327721:QAV327772 PQZ327721:PQZ327772 PHD327721:PHD327772 OXH327721:OXH327772 ONL327721:ONL327772 ODP327721:ODP327772 NTT327721:NTT327772 NJX327721:NJX327772 NAB327721:NAB327772 MQF327721:MQF327772 MGJ327721:MGJ327772 LWN327721:LWN327772 LMR327721:LMR327772 LCV327721:LCV327772 KSZ327721:KSZ327772 KJD327721:KJD327772 JZH327721:JZH327772 JPL327721:JPL327772 JFP327721:JFP327772 IVT327721:IVT327772 ILX327721:ILX327772 ICB327721:ICB327772 HSF327721:HSF327772 HIJ327721:HIJ327772 GYN327721:GYN327772 GOR327721:GOR327772 GEV327721:GEV327772 FUZ327721:FUZ327772 FLD327721:FLD327772 FBH327721:FBH327772 ERL327721:ERL327772 EHP327721:EHP327772 DXT327721:DXT327772 DNX327721:DNX327772 DEB327721:DEB327772 CUF327721:CUF327772 CKJ327721:CKJ327772 CAN327721:CAN327772 BQR327721:BQR327772 BGV327721:BGV327772 AWZ327721:AWZ327772 AND327721:AND327772 ADH327721:ADH327772 TL327721:TL327772 JP327721:JP327772 T327721:T327772 WWB262185:WWB262236 WMF262185:WMF262236 WCJ262185:WCJ262236 VSN262185:VSN262236 VIR262185:VIR262236 UYV262185:UYV262236 UOZ262185:UOZ262236 UFD262185:UFD262236 TVH262185:TVH262236 TLL262185:TLL262236 TBP262185:TBP262236 SRT262185:SRT262236 SHX262185:SHX262236 RYB262185:RYB262236 ROF262185:ROF262236 REJ262185:REJ262236 QUN262185:QUN262236 QKR262185:QKR262236 QAV262185:QAV262236 PQZ262185:PQZ262236 PHD262185:PHD262236 OXH262185:OXH262236 ONL262185:ONL262236 ODP262185:ODP262236 NTT262185:NTT262236 NJX262185:NJX262236 NAB262185:NAB262236 MQF262185:MQF262236 MGJ262185:MGJ262236 LWN262185:LWN262236 LMR262185:LMR262236 LCV262185:LCV262236 KSZ262185:KSZ262236 KJD262185:KJD262236 JZH262185:JZH262236 JPL262185:JPL262236 JFP262185:JFP262236 IVT262185:IVT262236 ILX262185:ILX262236 ICB262185:ICB262236 HSF262185:HSF262236 HIJ262185:HIJ262236 GYN262185:GYN262236 GOR262185:GOR262236 GEV262185:GEV262236 FUZ262185:FUZ262236 FLD262185:FLD262236 FBH262185:FBH262236 ERL262185:ERL262236 EHP262185:EHP262236 DXT262185:DXT262236 DNX262185:DNX262236 DEB262185:DEB262236 CUF262185:CUF262236 CKJ262185:CKJ262236 CAN262185:CAN262236 BQR262185:BQR262236 BGV262185:BGV262236 AWZ262185:AWZ262236 AND262185:AND262236 ADH262185:ADH262236 TL262185:TL262236 JP262185:JP262236 T262185:T262236 WWB196649:WWB196700 WMF196649:WMF196700 WCJ196649:WCJ196700 VSN196649:VSN196700 VIR196649:VIR196700 UYV196649:UYV196700 UOZ196649:UOZ196700 UFD196649:UFD196700 TVH196649:TVH196700 TLL196649:TLL196700 TBP196649:TBP196700 SRT196649:SRT196700 SHX196649:SHX196700 RYB196649:RYB196700 ROF196649:ROF196700 REJ196649:REJ196700 QUN196649:QUN196700 QKR196649:QKR196700 QAV196649:QAV196700 PQZ196649:PQZ196700 PHD196649:PHD196700 OXH196649:OXH196700 ONL196649:ONL196700 ODP196649:ODP196700 NTT196649:NTT196700 NJX196649:NJX196700 NAB196649:NAB196700 MQF196649:MQF196700 MGJ196649:MGJ196700 LWN196649:LWN196700 LMR196649:LMR196700 LCV196649:LCV196700 KSZ196649:KSZ196700 KJD196649:KJD196700 JZH196649:JZH196700 JPL196649:JPL196700 JFP196649:JFP196700 IVT196649:IVT196700 ILX196649:ILX196700 ICB196649:ICB196700 HSF196649:HSF196700 HIJ196649:HIJ196700 GYN196649:GYN196700 GOR196649:GOR196700 GEV196649:GEV196700 FUZ196649:FUZ196700 FLD196649:FLD196700 FBH196649:FBH196700 ERL196649:ERL196700 EHP196649:EHP196700 DXT196649:DXT196700 DNX196649:DNX196700 DEB196649:DEB196700 CUF196649:CUF196700 CKJ196649:CKJ196700 CAN196649:CAN196700 BQR196649:BQR196700 BGV196649:BGV196700 AWZ196649:AWZ196700 AND196649:AND196700 ADH196649:ADH196700 TL196649:TL196700 JP196649:JP196700 T196649:T196700 WWB131113:WWB131164 WMF131113:WMF131164 WCJ131113:WCJ131164 VSN131113:VSN131164 VIR131113:VIR131164 UYV131113:UYV131164 UOZ131113:UOZ131164 UFD131113:UFD131164 TVH131113:TVH131164 TLL131113:TLL131164 TBP131113:TBP131164 SRT131113:SRT131164 SHX131113:SHX131164 RYB131113:RYB131164 ROF131113:ROF131164 REJ131113:REJ131164 QUN131113:QUN131164 QKR131113:QKR131164 QAV131113:QAV131164 PQZ131113:PQZ131164 PHD131113:PHD131164 OXH131113:OXH131164 ONL131113:ONL131164 ODP131113:ODP131164 NTT131113:NTT131164 NJX131113:NJX131164 NAB131113:NAB131164 MQF131113:MQF131164 MGJ131113:MGJ131164 LWN131113:LWN131164 LMR131113:LMR131164 LCV131113:LCV131164 KSZ131113:KSZ131164 KJD131113:KJD131164 JZH131113:JZH131164 JPL131113:JPL131164 JFP131113:JFP131164 IVT131113:IVT131164 ILX131113:ILX131164 ICB131113:ICB131164 HSF131113:HSF131164 HIJ131113:HIJ131164 GYN131113:GYN131164 GOR131113:GOR131164 GEV131113:GEV131164 FUZ131113:FUZ131164 FLD131113:FLD131164 FBH131113:FBH131164 ERL131113:ERL131164 EHP131113:EHP131164 DXT131113:DXT131164 DNX131113:DNX131164 DEB131113:DEB131164 CUF131113:CUF131164 CKJ131113:CKJ131164 CAN131113:CAN131164 BQR131113:BQR131164 BGV131113:BGV131164 AWZ131113:AWZ131164 AND131113:AND131164 ADH131113:ADH131164 TL131113:TL131164 JP131113:JP131164 T131113:T131164 WWB65577:WWB65628 WMF65577:WMF65628 WCJ65577:WCJ65628 VSN65577:VSN65628 VIR65577:VIR65628 UYV65577:UYV65628 UOZ65577:UOZ65628 UFD65577:UFD65628 TVH65577:TVH65628 TLL65577:TLL65628 TBP65577:TBP65628 SRT65577:SRT65628 SHX65577:SHX65628 RYB65577:RYB65628 ROF65577:ROF65628 REJ65577:REJ65628 QUN65577:QUN65628 QKR65577:QKR65628 QAV65577:QAV65628 PQZ65577:PQZ65628 PHD65577:PHD65628 OXH65577:OXH65628 ONL65577:ONL65628 ODP65577:ODP65628 NTT65577:NTT65628 NJX65577:NJX65628 NAB65577:NAB65628 MQF65577:MQF65628 MGJ65577:MGJ65628 LWN65577:LWN65628 LMR65577:LMR65628 LCV65577:LCV65628 KSZ65577:KSZ65628 KJD65577:KJD65628 JZH65577:JZH65628 JPL65577:JPL65628 JFP65577:JFP65628 IVT65577:IVT65628 ILX65577:ILX65628 ICB65577:ICB65628 HSF65577:HSF65628 HIJ65577:HIJ65628 GYN65577:GYN65628 GOR65577:GOR65628 GEV65577:GEV65628 FUZ65577:FUZ65628 FLD65577:FLD65628 FBH65577:FBH65628 ERL65577:ERL65628 EHP65577:EHP65628 DXT65577:DXT65628 DNX65577:DNX65628 DEB65577:DEB65628 CUF65577:CUF65628 CKJ65577:CKJ65628 CAN65577:CAN65628 BQR65577:BQR65628 BGV65577:BGV65628 AWZ65577:AWZ65628 AND65577:AND65628 ADH65577:ADH65628 TL65577:TL65628 JP65577:JP65628 T65577:T65628 WWB41:WWB93 WMF41:WMF93 WCJ41:WCJ93 VSN41:VSN93 VIR41:VIR93 UYV41:UYV93 UOZ41:UOZ93 UFD41:UFD93 TVH41:TVH93 TLL41:TLL93 TBP41:TBP93 SRT41:SRT93 SHX41:SHX93 RYB41:RYB93 ROF41:ROF93 REJ41:REJ93 QUN41:QUN93 QKR41:QKR93 QAV41:QAV93 PQZ41:PQZ93 PHD41:PHD93 OXH41:OXH93 ONL41:ONL93 ODP41:ODP93 NTT41:NTT93 NJX41:NJX93 NAB41:NAB93 MQF41:MQF93 MGJ41:MGJ93 LWN41:LWN93 LMR41:LMR93 LCV41:LCV93 KSZ41:KSZ93 KJD41:KJD93 JZH41:JZH93 JPL41:JPL93 JFP41:JFP93 IVT41:IVT93 ILX41:ILX93 ICB41:ICB93 HSF41:HSF93 HIJ41:HIJ93 GYN41:GYN93 GOR41:GOR93 GEV41:GEV93 FUZ41:FUZ93 FLD41:FLD93 FBH41:FBH93 ERL41:ERL93 EHP41:EHP93 DXT41:DXT93 DNX41:DNX93 DEB41:DEB93 CUF41:CUF93 CKJ41:CKJ93 CAN41:CAN93 BQR41:BQR93 BGV41:BGV93 AWZ41:AWZ93 AND41:AND93 ADH41:ADH93 TL41:TL93 JP41:JP93 T123:T163 WWB983206:WWB983210 WMF983206:WMF983210 WCJ983206:WCJ983210 VSN983206:VSN983210 VIR983206:VIR983210 UYV983206:UYV983210 UOZ983206:UOZ983210 UFD983206:UFD983210 TVH983206:TVH983210 TLL983206:TLL983210 TBP983206:TBP983210 SRT983206:SRT983210 SHX983206:SHX983210 RYB983206:RYB983210 ROF983206:ROF983210 REJ983206:REJ983210 QUN983206:QUN983210 QKR983206:QKR983210 QAV983206:QAV983210 PQZ983206:PQZ983210 PHD983206:PHD983210 OXH983206:OXH983210 ONL983206:ONL983210 ODP983206:ODP983210 NTT983206:NTT983210 NJX983206:NJX983210 NAB983206:NAB983210 MQF983206:MQF983210 MGJ983206:MGJ983210 LWN983206:LWN983210 LMR983206:LMR983210 LCV983206:LCV983210 KSZ983206:KSZ983210 KJD983206:KJD983210 JZH983206:JZH983210 JPL983206:JPL983210 JFP983206:JFP983210 IVT983206:IVT983210 ILX983206:ILX983210 ICB983206:ICB983210 HSF983206:HSF983210 HIJ983206:HIJ983210 GYN983206:GYN983210 GOR983206:GOR983210 GEV983206:GEV983210 FUZ983206:FUZ983210 FLD983206:FLD983210 FBH983206:FBH983210 ERL983206:ERL983210 EHP983206:EHP983210 DXT983206:DXT983210 DNX983206:DNX983210 DEB983206:DEB983210 CUF983206:CUF983210 CKJ983206:CKJ983210 CAN983206:CAN983210 BQR983206:BQR983210 BGV983206:BGV983210 AWZ983206:AWZ983210 AND983206:AND983210 ADH983206:ADH983210 TL983206:TL983210 JP983206:JP983210 T983206:T983210 WWB917670:WWB917674 WMF917670:WMF917674 WCJ917670:WCJ917674 VSN917670:VSN917674 VIR917670:VIR917674 UYV917670:UYV917674 UOZ917670:UOZ917674 UFD917670:UFD917674 TVH917670:TVH917674 TLL917670:TLL917674 TBP917670:TBP917674 SRT917670:SRT917674 SHX917670:SHX917674 RYB917670:RYB917674 ROF917670:ROF917674 REJ917670:REJ917674 QUN917670:QUN917674 QKR917670:QKR917674 QAV917670:QAV917674 PQZ917670:PQZ917674 PHD917670:PHD917674 OXH917670:OXH917674 ONL917670:ONL917674 ODP917670:ODP917674 NTT917670:NTT917674 NJX917670:NJX917674 NAB917670:NAB917674 MQF917670:MQF917674 MGJ917670:MGJ917674 LWN917670:LWN917674 LMR917670:LMR917674 LCV917670:LCV917674 KSZ917670:KSZ917674 KJD917670:KJD917674 JZH917670:JZH917674 JPL917670:JPL917674 JFP917670:JFP917674 IVT917670:IVT917674 ILX917670:ILX917674 ICB917670:ICB917674 HSF917670:HSF917674 HIJ917670:HIJ917674 GYN917670:GYN917674 GOR917670:GOR917674 GEV917670:GEV917674 FUZ917670:FUZ917674 FLD917670:FLD917674 FBH917670:FBH917674 ERL917670:ERL917674 EHP917670:EHP917674 DXT917670:DXT917674 DNX917670:DNX917674 DEB917670:DEB917674 CUF917670:CUF917674 CKJ917670:CKJ917674 CAN917670:CAN917674 BQR917670:BQR917674 BGV917670:BGV917674 AWZ917670:AWZ917674 AND917670:AND917674 ADH917670:ADH917674 TL917670:TL917674 JP917670:JP917674 T917670:T917674 WWB852134:WWB852138 WMF852134:WMF852138 WCJ852134:WCJ852138 VSN852134:VSN852138 VIR852134:VIR852138 UYV852134:UYV852138 UOZ852134:UOZ852138 UFD852134:UFD852138 TVH852134:TVH852138 TLL852134:TLL852138 TBP852134:TBP852138 SRT852134:SRT852138 SHX852134:SHX852138 RYB852134:RYB852138 ROF852134:ROF852138 REJ852134:REJ852138 QUN852134:QUN852138 QKR852134:QKR852138 QAV852134:QAV852138 PQZ852134:PQZ852138 PHD852134:PHD852138 OXH852134:OXH852138 ONL852134:ONL852138 ODP852134:ODP852138 NTT852134:NTT852138 NJX852134:NJX852138 NAB852134:NAB852138 MQF852134:MQF852138 MGJ852134:MGJ852138 LWN852134:LWN852138 LMR852134:LMR852138 LCV852134:LCV852138 KSZ852134:KSZ852138 KJD852134:KJD852138 JZH852134:JZH852138 JPL852134:JPL852138 JFP852134:JFP852138 IVT852134:IVT852138 ILX852134:ILX852138 ICB852134:ICB852138 HSF852134:HSF852138 HIJ852134:HIJ852138 GYN852134:GYN852138 GOR852134:GOR852138 GEV852134:GEV852138 FUZ852134:FUZ852138 FLD852134:FLD852138 FBH852134:FBH852138 ERL852134:ERL852138 EHP852134:EHP852138 DXT852134:DXT852138 DNX852134:DNX852138 DEB852134:DEB852138 CUF852134:CUF852138 CKJ852134:CKJ852138 CAN852134:CAN852138 BQR852134:BQR852138 BGV852134:BGV852138 AWZ852134:AWZ852138 AND852134:AND852138 ADH852134:ADH852138 TL852134:TL852138 JP852134:JP852138 T852134:T852138 WWB786598:WWB786602 WMF786598:WMF786602 WCJ786598:WCJ786602 VSN786598:VSN786602 VIR786598:VIR786602 UYV786598:UYV786602 UOZ786598:UOZ786602 UFD786598:UFD786602 TVH786598:TVH786602 TLL786598:TLL786602 TBP786598:TBP786602 SRT786598:SRT786602 SHX786598:SHX786602 RYB786598:RYB786602 ROF786598:ROF786602 REJ786598:REJ786602 QUN786598:QUN786602 QKR786598:QKR786602 QAV786598:QAV786602 PQZ786598:PQZ786602 PHD786598:PHD786602 OXH786598:OXH786602 ONL786598:ONL786602 ODP786598:ODP786602 NTT786598:NTT786602 NJX786598:NJX786602 NAB786598:NAB786602 MQF786598:MQF786602 MGJ786598:MGJ786602 LWN786598:LWN786602 LMR786598:LMR786602 LCV786598:LCV786602 KSZ786598:KSZ786602 KJD786598:KJD786602 JZH786598:JZH786602 JPL786598:JPL786602 JFP786598:JFP786602 IVT786598:IVT786602 ILX786598:ILX786602 ICB786598:ICB786602 HSF786598:HSF786602 HIJ786598:HIJ786602 GYN786598:GYN786602 GOR786598:GOR786602 GEV786598:GEV786602 FUZ786598:FUZ786602 FLD786598:FLD786602 FBH786598:FBH786602 ERL786598:ERL786602 EHP786598:EHP786602 DXT786598:DXT786602 DNX786598:DNX786602 DEB786598:DEB786602 CUF786598:CUF786602 CKJ786598:CKJ786602 CAN786598:CAN786602 BQR786598:BQR786602 BGV786598:BGV786602 AWZ786598:AWZ786602 AND786598:AND786602 ADH786598:ADH786602 TL786598:TL786602 JP786598:JP786602 T786598:T786602 WWB721062:WWB721066 WMF721062:WMF721066 WCJ721062:WCJ721066 VSN721062:VSN721066 VIR721062:VIR721066 UYV721062:UYV721066 UOZ721062:UOZ721066 UFD721062:UFD721066 TVH721062:TVH721066 TLL721062:TLL721066 TBP721062:TBP721066 SRT721062:SRT721066 SHX721062:SHX721066 RYB721062:RYB721066 ROF721062:ROF721066 REJ721062:REJ721066 QUN721062:QUN721066 QKR721062:QKR721066 QAV721062:QAV721066 PQZ721062:PQZ721066 PHD721062:PHD721066 OXH721062:OXH721066 ONL721062:ONL721066 ODP721062:ODP721066 NTT721062:NTT721066 NJX721062:NJX721066 NAB721062:NAB721066 MQF721062:MQF721066 MGJ721062:MGJ721066 LWN721062:LWN721066 LMR721062:LMR721066 LCV721062:LCV721066 KSZ721062:KSZ721066 KJD721062:KJD721066 JZH721062:JZH721066 JPL721062:JPL721066 JFP721062:JFP721066 IVT721062:IVT721066 ILX721062:ILX721066 ICB721062:ICB721066 HSF721062:HSF721066 HIJ721062:HIJ721066 GYN721062:GYN721066 GOR721062:GOR721066 GEV721062:GEV721066 FUZ721062:FUZ721066 FLD721062:FLD721066 FBH721062:FBH721066 ERL721062:ERL721066 EHP721062:EHP721066 DXT721062:DXT721066 DNX721062:DNX721066 DEB721062:DEB721066 CUF721062:CUF721066 CKJ721062:CKJ721066 CAN721062:CAN721066 BQR721062:BQR721066 BGV721062:BGV721066 AWZ721062:AWZ721066 AND721062:AND721066 ADH721062:ADH721066 TL721062:TL721066 JP721062:JP721066 T721062:T721066 WWB655526:WWB655530 WMF655526:WMF655530 WCJ655526:WCJ655530 VSN655526:VSN655530 VIR655526:VIR655530 UYV655526:UYV655530 UOZ655526:UOZ655530 UFD655526:UFD655530 TVH655526:TVH655530 TLL655526:TLL655530 TBP655526:TBP655530 SRT655526:SRT655530 SHX655526:SHX655530 RYB655526:RYB655530 ROF655526:ROF655530 REJ655526:REJ655530 QUN655526:QUN655530 QKR655526:QKR655530 QAV655526:QAV655530 PQZ655526:PQZ655530 PHD655526:PHD655530 OXH655526:OXH655530 ONL655526:ONL655530 ODP655526:ODP655530 NTT655526:NTT655530 NJX655526:NJX655530 NAB655526:NAB655530 MQF655526:MQF655530 MGJ655526:MGJ655530 LWN655526:LWN655530 LMR655526:LMR655530 LCV655526:LCV655530 KSZ655526:KSZ655530 KJD655526:KJD655530 JZH655526:JZH655530 JPL655526:JPL655530 JFP655526:JFP655530 IVT655526:IVT655530 ILX655526:ILX655530 ICB655526:ICB655530 HSF655526:HSF655530 HIJ655526:HIJ655530 GYN655526:GYN655530 GOR655526:GOR655530 GEV655526:GEV655530 FUZ655526:FUZ655530 FLD655526:FLD655530 FBH655526:FBH655530 ERL655526:ERL655530 EHP655526:EHP655530 DXT655526:DXT655530 DNX655526:DNX655530 DEB655526:DEB655530 CUF655526:CUF655530 CKJ655526:CKJ655530 CAN655526:CAN655530 BQR655526:BQR655530 BGV655526:BGV655530 AWZ655526:AWZ655530 AND655526:AND655530 ADH655526:ADH655530 TL655526:TL655530 JP655526:JP655530 T655526:T655530 WWB589990:WWB589994 WMF589990:WMF589994 WCJ589990:WCJ589994 VSN589990:VSN589994 VIR589990:VIR589994 UYV589990:UYV589994 UOZ589990:UOZ589994 UFD589990:UFD589994 TVH589990:TVH589994 TLL589990:TLL589994 TBP589990:TBP589994 SRT589990:SRT589994 SHX589990:SHX589994 RYB589990:RYB589994 ROF589990:ROF589994 REJ589990:REJ589994 QUN589990:QUN589994 QKR589990:QKR589994 QAV589990:QAV589994 PQZ589990:PQZ589994 PHD589990:PHD589994 OXH589990:OXH589994 ONL589990:ONL589994 ODP589990:ODP589994 NTT589990:NTT589994 NJX589990:NJX589994 NAB589990:NAB589994 MQF589990:MQF589994 MGJ589990:MGJ589994 LWN589990:LWN589994 LMR589990:LMR589994 LCV589990:LCV589994 KSZ589990:KSZ589994 KJD589990:KJD589994 JZH589990:JZH589994 JPL589990:JPL589994 JFP589990:JFP589994 IVT589990:IVT589994 ILX589990:ILX589994 ICB589990:ICB589994 HSF589990:HSF589994 HIJ589990:HIJ589994 GYN589990:GYN589994 GOR589990:GOR589994 GEV589990:GEV589994 FUZ589990:FUZ589994 FLD589990:FLD589994 FBH589990:FBH589994 ERL589990:ERL589994 EHP589990:EHP589994 DXT589990:DXT589994 DNX589990:DNX589994 DEB589990:DEB589994 CUF589990:CUF589994 CKJ589990:CKJ589994 CAN589990:CAN589994 BQR589990:BQR589994 BGV589990:BGV589994 AWZ589990:AWZ589994 AND589990:AND589994 ADH589990:ADH589994 TL589990:TL589994 JP589990:JP589994 T589990:T589994 WWB524454:WWB524458 WMF524454:WMF524458 WCJ524454:WCJ524458 VSN524454:VSN524458 VIR524454:VIR524458 UYV524454:UYV524458 UOZ524454:UOZ524458 UFD524454:UFD524458 TVH524454:TVH524458 TLL524454:TLL524458 TBP524454:TBP524458 SRT524454:SRT524458 SHX524454:SHX524458 RYB524454:RYB524458 ROF524454:ROF524458 REJ524454:REJ524458 QUN524454:QUN524458 QKR524454:QKR524458 QAV524454:QAV524458 PQZ524454:PQZ524458 PHD524454:PHD524458 OXH524454:OXH524458 ONL524454:ONL524458 ODP524454:ODP524458 NTT524454:NTT524458 NJX524454:NJX524458 NAB524454:NAB524458 MQF524454:MQF524458 MGJ524454:MGJ524458 LWN524454:LWN524458 LMR524454:LMR524458 LCV524454:LCV524458 KSZ524454:KSZ524458 KJD524454:KJD524458 JZH524454:JZH524458 JPL524454:JPL524458 JFP524454:JFP524458 IVT524454:IVT524458 ILX524454:ILX524458 ICB524454:ICB524458 HSF524454:HSF524458 HIJ524454:HIJ524458 GYN524454:GYN524458 GOR524454:GOR524458 GEV524454:GEV524458 FUZ524454:FUZ524458 FLD524454:FLD524458 FBH524454:FBH524458 ERL524454:ERL524458 EHP524454:EHP524458 DXT524454:DXT524458 DNX524454:DNX524458 DEB524454:DEB524458 CUF524454:CUF524458 CKJ524454:CKJ524458 CAN524454:CAN524458 BQR524454:BQR524458 BGV524454:BGV524458 AWZ524454:AWZ524458 AND524454:AND524458 ADH524454:ADH524458 TL524454:TL524458 JP524454:JP524458 T524454:T524458 WWB458918:WWB458922 WMF458918:WMF458922 WCJ458918:WCJ458922 VSN458918:VSN458922 VIR458918:VIR458922 UYV458918:UYV458922 UOZ458918:UOZ458922 UFD458918:UFD458922 TVH458918:TVH458922 TLL458918:TLL458922 TBP458918:TBP458922 SRT458918:SRT458922 SHX458918:SHX458922 RYB458918:RYB458922 ROF458918:ROF458922 REJ458918:REJ458922 QUN458918:QUN458922 QKR458918:QKR458922 QAV458918:QAV458922 PQZ458918:PQZ458922 PHD458918:PHD458922 OXH458918:OXH458922 ONL458918:ONL458922 ODP458918:ODP458922 NTT458918:NTT458922 NJX458918:NJX458922 NAB458918:NAB458922 MQF458918:MQF458922 MGJ458918:MGJ458922 LWN458918:LWN458922 LMR458918:LMR458922 LCV458918:LCV458922 KSZ458918:KSZ458922 KJD458918:KJD458922 JZH458918:JZH458922 JPL458918:JPL458922 JFP458918:JFP458922 IVT458918:IVT458922 ILX458918:ILX458922 ICB458918:ICB458922 HSF458918:HSF458922 HIJ458918:HIJ458922 GYN458918:GYN458922 GOR458918:GOR458922 GEV458918:GEV458922 FUZ458918:FUZ458922 FLD458918:FLD458922 FBH458918:FBH458922 ERL458918:ERL458922 EHP458918:EHP458922 DXT458918:DXT458922 DNX458918:DNX458922 DEB458918:DEB458922 CUF458918:CUF458922 CKJ458918:CKJ458922 CAN458918:CAN458922 BQR458918:BQR458922 BGV458918:BGV458922 AWZ458918:AWZ458922 AND458918:AND458922 ADH458918:ADH458922 TL458918:TL458922 JP458918:JP458922 T458918:T458922 WWB393382:WWB393386 WMF393382:WMF393386 WCJ393382:WCJ393386 VSN393382:VSN393386 VIR393382:VIR393386 UYV393382:UYV393386 UOZ393382:UOZ393386 UFD393382:UFD393386 TVH393382:TVH393386 TLL393382:TLL393386 TBP393382:TBP393386 SRT393382:SRT393386 SHX393382:SHX393386 RYB393382:RYB393386 ROF393382:ROF393386 REJ393382:REJ393386 QUN393382:QUN393386 QKR393382:QKR393386 QAV393382:QAV393386 PQZ393382:PQZ393386 PHD393382:PHD393386 OXH393382:OXH393386 ONL393382:ONL393386 ODP393382:ODP393386 NTT393382:NTT393386 NJX393382:NJX393386 NAB393382:NAB393386 MQF393382:MQF393386 MGJ393382:MGJ393386 LWN393382:LWN393386 LMR393382:LMR393386 LCV393382:LCV393386 KSZ393382:KSZ393386 KJD393382:KJD393386 JZH393382:JZH393386 JPL393382:JPL393386 JFP393382:JFP393386 IVT393382:IVT393386 ILX393382:ILX393386 ICB393382:ICB393386 HSF393382:HSF393386 HIJ393382:HIJ393386 GYN393382:GYN393386 GOR393382:GOR393386 GEV393382:GEV393386 FUZ393382:FUZ393386 FLD393382:FLD393386 FBH393382:FBH393386 ERL393382:ERL393386 EHP393382:EHP393386 DXT393382:DXT393386 DNX393382:DNX393386 DEB393382:DEB393386 CUF393382:CUF393386 CKJ393382:CKJ393386 CAN393382:CAN393386 BQR393382:BQR393386 BGV393382:BGV393386 AWZ393382:AWZ393386 AND393382:AND393386 ADH393382:ADH393386 TL393382:TL393386 JP393382:JP393386 T393382:T393386 WWB327846:WWB327850 WMF327846:WMF327850 WCJ327846:WCJ327850 VSN327846:VSN327850 VIR327846:VIR327850 UYV327846:UYV327850 UOZ327846:UOZ327850 UFD327846:UFD327850 TVH327846:TVH327850 TLL327846:TLL327850 TBP327846:TBP327850 SRT327846:SRT327850 SHX327846:SHX327850 RYB327846:RYB327850 ROF327846:ROF327850 REJ327846:REJ327850 QUN327846:QUN327850 QKR327846:QKR327850 QAV327846:QAV327850 PQZ327846:PQZ327850 PHD327846:PHD327850 OXH327846:OXH327850 ONL327846:ONL327850 ODP327846:ODP327850 NTT327846:NTT327850 NJX327846:NJX327850 NAB327846:NAB327850 MQF327846:MQF327850 MGJ327846:MGJ327850 LWN327846:LWN327850 LMR327846:LMR327850 LCV327846:LCV327850 KSZ327846:KSZ327850 KJD327846:KJD327850 JZH327846:JZH327850 JPL327846:JPL327850 JFP327846:JFP327850 IVT327846:IVT327850 ILX327846:ILX327850 ICB327846:ICB327850 HSF327846:HSF327850 HIJ327846:HIJ327850 GYN327846:GYN327850 GOR327846:GOR327850 GEV327846:GEV327850 FUZ327846:FUZ327850 FLD327846:FLD327850 FBH327846:FBH327850 ERL327846:ERL327850 EHP327846:EHP327850 DXT327846:DXT327850 DNX327846:DNX327850 DEB327846:DEB327850 CUF327846:CUF327850 CKJ327846:CKJ327850 CAN327846:CAN327850 BQR327846:BQR327850 BGV327846:BGV327850 AWZ327846:AWZ327850 AND327846:AND327850 ADH327846:ADH327850 TL327846:TL327850 JP327846:JP327850 T327846:T327850 WWB262310:WWB262314 WMF262310:WMF262314 WCJ262310:WCJ262314 VSN262310:VSN262314 VIR262310:VIR262314 UYV262310:UYV262314 UOZ262310:UOZ262314 UFD262310:UFD262314 TVH262310:TVH262314 TLL262310:TLL262314 TBP262310:TBP262314 SRT262310:SRT262314 SHX262310:SHX262314 RYB262310:RYB262314 ROF262310:ROF262314 REJ262310:REJ262314 QUN262310:QUN262314 QKR262310:QKR262314 QAV262310:QAV262314 PQZ262310:PQZ262314 PHD262310:PHD262314 OXH262310:OXH262314 ONL262310:ONL262314 ODP262310:ODP262314 NTT262310:NTT262314 NJX262310:NJX262314 NAB262310:NAB262314 MQF262310:MQF262314 MGJ262310:MGJ262314 LWN262310:LWN262314 LMR262310:LMR262314 LCV262310:LCV262314 KSZ262310:KSZ262314 KJD262310:KJD262314 JZH262310:JZH262314 JPL262310:JPL262314 JFP262310:JFP262314 IVT262310:IVT262314 ILX262310:ILX262314 ICB262310:ICB262314 HSF262310:HSF262314 HIJ262310:HIJ262314 GYN262310:GYN262314 GOR262310:GOR262314 GEV262310:GEV262314 FUZ262310:FUZ262314 FLD262310:FLD262314 FBH262310:FBH262314 ERL262310:ERL262314 EHP262310:EHP262314 DXT262310:DXT262314 DNX262310:DNX262314 DEB262310:DEB262314 CUF262310:CUF262314 CKJ262310:CKJ262314 CAN262310:CAN262314 BQR262310:BQR262314 BGV262310:BGV262314 AWZ262310:AWZ262314 AND262310:AND262314 ADH262310:ADH262314 TL262310:TL262314 JP262310:JP262314 T262310:T262314 WWB196774:WWB196778 WMF196774:WMF196778 WCJ196774:WCJ196778 VSN196774:VSN196778 VIR196774:VIR196778 UYV196774:UYV196778 UOZ196774:UOZ196778 UFD196774:UFD196778 TVH196774:TVH196778 TLL196774:TLL196778 TBP196774:TBP196778 SRT196774:SRT196778 SHX196774:SHX196778 RYB196774:RYB196778 ROF196774:ROF196778 REJ196774:REJ196778 QUN196774:QUN196778 QKR196774:QKR196778 QAV196774:QAV196778 PQZ196774:PQZ196778 PHD196774:PHD196778 OXH196774:OXH196778 ONL196774:ONL196778 ODP196774:ODP196778 NTT196774:NTT196778 NJX196774:NJX196778 NAB196774:NAB196778 MQF196774:MQF196778 MGJ196774:MGJ196778 LWN196774:LWN196778 LMR196774:LMR196778 LCV196774:LCV196778 KSZ196774:KSZ196778 KJD196774:KJD196778 JZH196774:JZH196778 JPL196774:JPL196778 JFP196774:JFP196778 IVT196774:IVT196778 ILX196774:ILX196778 ICB196774:ICB196778 HSF196774:HSF196778 HIJ196774:HIJ196778 GYN196774:GYN196778 GOR196774:GOR196778 GEV196774:GEV196778 FUZ196774:FUZ196778 FLD196774:FLD196778 FBH196774:FBH196778 ERL196774:ERL196778 EHP196774:EHP196778 DXT196774:DXT196778 DNX196774:DNX196778 DEB196774:DEB196778 CUF196774:CUF196778 CKJ196774:CKJ196778 CAN196774:CAN196778 BQR196774:BQR196778 BGV196774:BGV196778 AWZ196774:AWZ196778 AND196774:AND196778 ADH196774:ADH196778 TL196774:TL196778 JP196774:JP196778 T196774:T196778 WWB131238:WWB131242 WMF131238:WMF131242 WCJ131238:WCJ131242 VSN131238:VSN131242 VIR131238:VIR131242 UYV131238:UYV131242 UOZ131238:UOZ131242 UFD131238:UFD131242 TVH131238:TVH131242 TLL131238:TLL131242 TBP131238:TBP131242 SRT131238:SRT131242 SHX131238:SHX131242 RYB131238:RYB131242 ROF131238:ROF131242 REJ131238:REJ131242 QUN131238:QUN131242 QKR131238:QKR131242 QAV131238:QAV131242 PQZ131238:PQZ131242 PHD131238:PHD131242 OXH131238:OXH131242 ONL131238:ONL131242 ODP131238:ODP131242 NTT131238:NTT131242 NJX131238:NJX131242 NAB131238:NAB131242 MQF131238:MQF131242 MGJ131238:MGJ131242 LWN131238:LWN131242 LMR131238:LMR131242 LCV131238:LCV131242 KSZ131238:KSZ131242 KJD131238:KJD131242 JZH131238:JZH131242 JPL131238:JPL131242 JFP131238:JFP131242 IVT131238:IVT131242 ILX131238:ILX131242 ICB131238:ICB131242 HSF131238:HSF131242 HIJ131238:HIJ131242 GYN131238:GYN131242 GOR131238:GOR131242 GEV131238:GEV131242 FUZ131238:FUZ131242 FLD131238:FLD131242 FBH131238:FBH131242 ERL131238:ERL131242 EHP131238:EHP131242 DXT131238:DXT131242 DNX131238:DNX131242 DEB131238:DEB131242 CUF131238:CUF131242 CKJ131238:CKJ131242 CAN131238:CAN131242 BQR131238:BQR131242 BGV131238:BGV131242 AWZ131238:AWZ131242 AND131238:AND131242 ADH131238:ADH131242 TL131238:TL131242 JP131238:JP131242 T131238:T131242 WWB65702:WWB65706 WMF65702:WMF65706 WCJ65702:WCJ65706 VSN65702:VSN65706 VIR65702:VIR65706 UYV65702:UYV65706 UOZ65702:UOZ65706 UFD65702:UFD65706 TVH65702:TVH65706 TLL65702:TLL65706 TBP65702:TBP65706 SRT65702:SRT65706 SHX65702:SHX65706 RYB65702:RYB65706 ROF65702:ROF65706 REJ65702:REJ65706 QUN65702:QUN65706 QKR65702:QKR65706 QAV65702:QAV65706 PQZ65702:PQZ65706 PHD65702:PHD65706 OXH65702:OXH65706 ONL65702:ONL65706 ODP65702:ODP65706 NTT65702:NTT65706 NJX65702:NJX65706 NAB65702:NAB65706 MQF65702:MQF65706 MGJ65702:MGJ65706 LWN65702:LWN65706 LMR65702:LMR65706 LCV65702:LCV65706 KSZ65702:KSZ65706 KJD65702:KJD65706 JZH65702:JZH65706 JPL65702:JPL65706 JFP65702:JFP65706 IVT65702:IVT65706 ILX65702:ILX65706 ICB65702:ICB65706 HSF65702:HSF65706 HIJ65702:HIJ65706 GYN65702:GYN65706 GOR65702:GOR65706 GEV65702:GEV65706 FUZ65702:FUZ65706 FLD65702:FLD65706 FBH65702:FBH65706 ERL65702:ERL65706 EHP65702:EHP65706 DXT65702:DXT65706 DNX65702:DNX65706 DEB65702:DEB65706 CUF65702:CUF65706 CKJ65702:CKJ65706 CAN65702:CAN65706 BQR65702:BQR65706 BGV65702:BGV65706 AWZ65702:AWZ65706 AND65702:AND65706 ADH65702:ADH65706 TL65702:TL65706 JP65702:JP65706 T65702:T65706 WWB169:WWB173 WMF169:WMF173 WCJ169:WCJ173 VSN169:VSN173 VIR169:VIR173 UYV169:UYV173 UOZ169:UOZ173 UFD169:UFD173 TVH169:TVH173 TLL169:TLL173 TBP169:TBP173 SRT169:SRT173 SHX169:SHX173 RYB169:RYB173 ROF169:ROF173 REJ169:REJ173 QUN169:QUN173 QKR169:QKR173 QAV169:QAV173 PQZ169:PQZ173 PHD169:PHD173 OXH169:OXH173 ONL169:ONL173 ODP169:ODP173 NTT169:NTT173 NJX169:NJX173 NAB169:NAB173 MQF169:MQF173 MGJ169:MGJ173 LWN169:LWN173 LMR169:LMR173 LCV169:LCV173 KSZ169:KSZ173 KJD169:KJD173 JZH169:JZH173 JPL169:JPL173 JFP169:JFP173 IVT169:IVT173 ILX169:ILX173 ICB169:ICB173 HSF169:HSF173 HIJ169:HIJ173 GYN169:GYN173 GOR169:GOR173 GEV169:GEV173 FUZ169:FUZ173 FLD169:FLD173 FBH169:FBH173 ERL169:ERL173 EHP169:EHP173 DXT169:DXT173 DNX169:DNX173 DEB169:DEB173 CUF169:CUF173 CKJ169:CKJ173 CAN169:CAN173 BQR169:BQR173 BGV169:BGV173 AWZ169:AWZ173 AND169:AND173 ADH169:ADH173 T41:T93 WWB123:WWB163 WMF123:WMF163 WCJ123:WCJ163 VSN123:VSN163 VIR123:VIR163 UYV123:UYV163 UOZ123:UOZ163 UFD123:UFD163 TVH123:TVH163 TLL123:TLL163 TBP123:TBP163 SRT123:SRT163 SHX123:SHX163 RYB123:RYB163 ROF123:ROF163 REJ123:REJ163 QUN123:QUN163 QKR123:QKR163 QAV123:QAV163 PQZ123:PQZ163 PHD123:PHD163 OXH123:OXH163 ONL123:ONL163 ODP123:ODP163 NTT123:NTT163 NJX123:NJX163 NAB123:NAB163 MQF123:MQF163 MGJ123:MGJ163 LWN123:LWN163 LMR123:LMR163 LCV123:LCV163 KSZ123:KSZ163 KJD123:KJD163 JZH123:JZH163 JPL123:JPL163 JFP123:JFP163 IVT123:IVT163 ILX123:ILX163 ICB123:ICB163 HSF123:HSF163 HIJ123:HIJ163 GYN123:GYN163 GOR123:GOR163 GEV123:GEV163 FUZ123:FUZ163 FLD123:FLD163 FBH123:FBH163 ERL123:ERL163 EHP123:EHP163 DXT123:DXT163 DNX123:DNX163 DEB123:DEB163 CUF123:CUF163 CKJ123:CKJ163 CAN123:CAN163 BQR123:BQR163 BGV123:BGV163 AWZ123:AWZ163 AND123:AND163 ADH123:ADH163 TL123:TL163 T13:T35" xr:uid="{00000000-0002-0000-0000-000001000000}">
      <formula1>$E$210:$E$217</formula1>
    </dataValidation>
    <dataValidation type="list" allowBlank="1" showInputMessage="1" showErrorMessage="1" sqref="G13:G35 G41:G93 WBW99:WBW117 VSA99:VSA117 VIE99:VIE117 UYI99:UYI117 UOM99:UOM117 UEQ99:UEQ117 TUU99:TUU117 TKY99:TKY117 TBC99:TBC117 SRG99:SRG117 SHK99:SHK117 RXO99:RXO117 RNS99:RNS117 RDW99:RDW117 QUA99:QUA117 QKE99:QKE117 QAI99:QAI117 PQM99:PQM117 PGQ99:PGQ117 OWU99:OWU117 OMY99:OMY117 ODC99:ODC117 NTG99:NTG117 NJK99:NJK117 MZO99:MZO117 MPS99:MPS117 MFW99:MFW117 LWA99:LWA117 LME99:LME117 LCI99:LCI117 KSM99:KSM117 KIQ99:KIQ117 JYU99:JYU117 JOY99:JOY117 JFC99:JFC117 IVG99:IVG117 ILK99:ILK117 IBO99:IBO117 HRS99:HRS117 HHW99:HHW117 GYA99:GYA117 GOE99:GOE117 GEI99:GEI117 FUM99:FUM117 FKQ99:FKQ117 FAU99:FAU117 EQY99:EQY117 EHC99:EHC117 DXG99:DXG117 DNK99:DNK117 DDO99:DDO117 CTS99:CTS117 CJW99:CJW117 CAA99:CAA117 BQE99:BQE117 BGI99:BGI117 AWM99:AWM117 AMQ99:AMQ117 ACU99:ACU117 SY99:SY117 JC99:JC117 WVO99:WVO117 WLS99:WLS117 WLS983081:WLS983132 WBW983081:WBW983132 VSA983081:VSA983132 VIE983081:VIE983132 UYI983081:UYI983132 UOM983081:UOM983132 UEQ983081:UEQ983132 TUU983081:TUU983132 TKY983081:TKY983132 TBC983081:TBC983132 SRG983081:SRG983132 SHK983081:SHK983132 RXO983081:RXO983132 RNS983081:RNS983132 RDW983081:RDW983132 QUA983081:QUA983132 QKE983081:QKE983132 QAI983081:QAI983132 PQM983081:PQM983132 PGQ983081:PGQ983132 OWU983081:OWU983132 OMY983081:OMY983132 ODC983081:ODC983132 NTG983081:NTG983132 NJK983081:NJK983132 MZO983081:MZO983132 MPS983081:MPS983132 MFW983081:MFW983132 LWA983081:LWA983132 LME983081:LME983132 LCI983081:LCI983132 KSM983081:KSM983132 KIQ983081:KIQ983132 JYU983081:JYU983132 JOY983081:JOY983132 JFC983081:JFC983132 IVG983081:IVG983132 ILK983081:ILK983132 IBO983081:IBO983132 HRS983081:HRS983132 HHW983081:HHW983132 GYA983081:GYA983132 GOE983081:GOE983132 GEI983081:GEI983132 FUM983081:FUM983132 FKQ983081:FKQ983132 FAU983081:FAU983132 EQY983081:EQY983132 EHC983081:EHC983132 DXG983081:DXG983132 DNK983081:DNK983132 DDO983081:DDO983132 CTS983081:CTS983132 CJW983081:CJW983132 CAA983081:CAA983132 BQE983081:BQE983132 BGI983081:BGI983132 AWM983081:AWM983132 AMQ983081:AMQ983132 ACU983081:ACU983132 SY983081:SY983132 JC983081:JC983132 G983081:G983132 WVO917545:WVO917596 WLS917545:WLS917596 WBW917545:WBW917596 VSA917545:VSA917596 VIE917545:VIE917596 UYI917545:UYI917596 UOM917545:UOM917596 UEQ917545:UEQ917596 TUU917545:TUU917596 TKY917545:TKY917596 TBC917545:TBC917596 SRG917545:SRG917596 SHK917545:SHK917596 RXO917545:RXO917596 RNS917545:RNS917596 RDW917545:RDW917596 QUA917545:QUA917596 QKE917545:QKE917596 QAI917545:QAI917596 PQM917545:PQM917596 PGQ917545:PGQ917596 OWU917545:OWU917596 OMY917545:OMY917596 ODC917545:ODC917596 NTG917545:NTG917596 NJK917545:NJK917596 MZO917545:MZO917596 MPS917545:MPS917596 MFW917545:MFW917596 LWA917545:LWA917596 LME917545:LME917596 LCI917545:LCI917596 KSM917545:KSM917596 KIQ917545:KIQ917596 JYU917545:JYU917596 JOY917545:JOY917596 JFC917545:JFC917596 IVG917545:IVG917596 ILK917545:ILK917596 IBO917545:IBO917596 HRS917545:HRS917596 HHW917545:HHW917596 GYA917545:GYA917596 GOE917545:GOE917596 GEI917545:GEI917596 FUM917545:FUM917596 FKQ917545:FKQ917596 FAU917545:FAU917596 EQY917545:EQY917596 EHC917545:EHC917596 DXG917545:DXG917596 DNK917545:DNK917596 DDO917545:DDO917596 CTS917545:CTS917596 CJW917545:CJW917596 CAA917545:CAA917596 BQE917545:BQE917596 BGI917545:BGI917596 AWM917545:AWM917596 AMQ917545:AMQ917596 ACU917545:ACU917596 SY917545:SY917596 JC917545:JC917596 G917545:G917596 WVO852009:WVO852060 WLS852009:WLS852060 WBW852009:WBW852060 VSA852009:VSA852060 VIE852009:VIE852060 UYI852009:UYI852060 UOM852009:UOM852060 UEQ852009:UEQ852060 TUU852009:TUU852060 TKY852009:TKY852060 TBC852009:TBC852060 SRG852009:SRG852060 SHK852009:SHK852060 RXO852009:RXO852060 RNS852009:RNS852060 RDW852009:RDW852060 QUA852009:QUA852060 QKE852009:QKE852060 QAI852009:QAI852060 PQM852009:PQM852060 PGQ852009:PGQ852060 OWU852009:OWU852060 OMY852009:OMY852060 ODC852009:ODC852060 NTG852009:NTG852060 NJK852009:NJK852060 MZO852009:MZO852060 MPS852009:MPS852060 MFW852009:MFW852060 LWA852009:LWA852060 LME852009:LME852060 LCI852009:LCI852060 KSM852009:KSM852060 KIQ852009:KIQ852060 JYU852009:JYU852060 JOY852009:JOY852060 JFC852009:JFC852060 IVG852009:IVG852060 ILK852009:ILK852060 IBO852009:IBO852060 HRS852009:HRS852060 HHW852009:HHW852060 GYA852009:GYA852060 GOE852009:GOE852060 GEI852009:GEI852060 FUM852009:FUM852060 FKQ852009:FKQ852060 FAU852009:FAU852060 EQY852009:EQY852060 EHC852009:EHC852060 DXG852009:DXG852060 DNK852009:DNK852060 DDO852009:DDO852060 CTS852009:CTS852060 CJW852009:CJW852060 CAA852009:CAA852060 BQE852009:BQE852060 BGI852009:BGI852060 AWM852009:AWM852060 AMQ852009:AMQ852060 ACU852009:ACU852060 SY852009:SY852060 JC852009:JC852060 G852009:G852060 WVO786473:WVO786524 WLS786473:WLS786524 WBW786473:WBW786524 VSA786473:VSA786524 VIE786473:VIE786524 UYI786473:UYI786524 UOM786473:UOM786524 UEQ786473:UEQ786524 TUU786473:TUU786524 TKY786473:TKY786524 TBC786473:TBC786524 SRG786473:SRG786524 SHK786473:SHK786524 RXO786473:RXO786524 RNS786473:RNS786524 RDW786473:RDW786524 QUA786473:QUA786524 QKE786473:QKE786524 QAI786473:QAI786524 PQM786473:PQM786524 PGQ786473:PGQ786524 OWU786473:OWU786524 OMY786473:OMY786524 ODC786473:ODC786524 NTG786473:NTG786524 NJK786473:NJK786524 MZO786473:MZO786524 MPS786473:MPS786524 MFW786473:MFW786524 LWA786473:LWA786524 LME786473:LME786524 LCI786473:LCI786524 KSM786473:KSM786524 KIQ786473:KIQ786524 JYU786473:JYU786524 JOY786473:JOY786524 JFC786473:JFC786524 IVG786473:IVG786524 ILK786473:ILK786524 IBO786473:IBO786524 HRS786473:HRS786524 HHW786473:HHW786524 GYA786473:GYA786524 GOE786473:GOE786524 GEI786473:GEI786524 FUM786473:FUM786524 FKQ786473:FKQ786524 FAU786473:FAU786524 EQY786473:EQY786524 EHC786473:EHC786524 DXG786473:DXG786524 DNK786473:DNK786524 DDO786473:DDO786524 CTS786473:CTS786524 CJW786473:CJW786524 CAA786473:CAA786524 BQE786473:BQE786524 BGI786473:BGI786524 AWM786473:AWM786524 AMQ786473:AMQ786524 ACU786473:ACU786524 SY786473:SY786524 JC786473:JC786524 G786473:G786524 WVO720937:WVO720988 WLS720937:WLS720988 WBW720937:WBW720988 VSA720937:VSA720988 VIE720937:VIE720988 UYI720937:UYI720988 UOM720937:UOM720988 UEQ720937:UEQ720988 TUU720937:TUU720988 TKY720937:TKY720988 TBC720937:TBC720988 SRG720937:SRG720988 SHK720937:SHK720988 RXO720937:RXO720988 RNS720937:RNS720988 RDW720937:RDW720988 QUA720937:QUA720988 QKE720937:QKE720988 QAI720937:QAI720988 PQM720937:PQM720988 PGQ720937:PGQ720988 OWU720937:OWU720988 OMY720937:OMY720988 ODC720937:ODC720988 NTG720937:NTG720988 NJK720937:NJK720988 MZO720937:MZO720988 MPS720937:MPS720988 MFW720937:MFW720988 LWA720937:LWA720988 LME720937:LME720988 LCI720937:LCI720988 KSM720937:KSM720988 KIQ720937:KIQ720988 JYU720937:JYU720988 JOY720937:JOY720988 JFC720937:JFC720988 IVG720937:IVG720988 ILK720937:ILK720988 IBO720937:IBO720988 HRS720937:HRS720988 HHW720937:HHW720988 GYA720937:GYA720988 GOE720937:GOE720988 GEI720937:GEI720988 FUM720937:FUM720988 FKQ720937:FKQ720988 FAU720937:FAU720988 EQY720937:EQY720988 EHC720937:EHC720988 DXG720937:DXG720988 DNK720937:DNK720988 DDO720937:DDO720988 CTS720937:CTS720988 CJW720937:CJW720988 CAA720937:CAA720988 BQE720937:BQE720988 BGI720937:BGI720988 AWM720937:AWM720988 AMQ720937:AMQ720988 ACU720937:ACU720988 SY720937:SY720988 JC720937:JC720988 G720937:G720988 WVO655401:WVO655452 WLS655401:WLS655452 WBW655401:WBW655452 VSA655401:VSA655452 VIE655401:VIE655452 UYI655401:UYI655452 UOM655401:UOM655452 UEQ655401:UEQ655452 TUU655401:TUU655452 TKY655401:TKY655452 TBC655401:TBC655452 SRG655401:SRG655452 SHK655401:SHK655452 RXO655401:RXO655452 RNS655401:RNS655452 RDW655401:RDW655452 QUA655401:QUA655452 QKE655401:QKE655452 QAI655401:QAI655452 PQM655401:PQM655452 PGQ655401:PGQ655452 OWU655401:OWU655452 OMY655401:OMY655452 ODC655401:ODC655452 NTG655401:NTG655452 NJK655401:NJK655452 MZO655401:MZO655452 MPS655401:MPS655452 MFW655401:MFW655452 LWA655401:LWA655452 LME655401:LME655452 LCI655401:LCI655452 KSM655401:KSM655452 KIQ655401:KIQ655452 JYU655401:JYU655452 JOY655401:JOY655452 JFC655401:JFC655452 IVG655401:IVG655452 ILK655401:ILK655452 IBO655401:IBO655452 HRS655401:HRS655452 HHW655401:HHW655452 GYA655401:GYA655452 GOE655401:GOE655452 GEI655401:GEI655452 FUM655401:FUM655452 FKQ655401:FKQ655452 FAU655401:FAU655452 EQY655401:EQY655452 EHC655401:EHC655452 DXG655401:DXG655452 DNK655401:DNK655452 DDO655401:DDO655452 CTS655401:CTS655452 CJW655401:CJW655452 CAA655401:CAA655452 BQE655401:BQE655452 BGI655401:BGI655452 AWM655401:AWM655452 AMQ655401:AMQ655452 ACU655401:ACU655452 SY655401:SY655452 JC655401:JC655452 G655401:G655452 WVO589865:WVO589916 WLS589865:WLS589916 WBW589865:WBW589916 VSA589865:VSA589916 VIE589865:VIE589916 UYI589865:UYI589916 UOM589865:UOM589916 UEQ589865:UEQ589916 TUU589865:TUU589916 TKY589865:TKY589916 TBC589865:TBC589916 SRG589865:SRG589916 SHK589865:SHK589916 RXO589865:RXO589916 RNS589865:RNS589916 RDW589865:RDW589916 QUA589865:QUA589916 QKE589865:QKE589916 QAI589865:QAI589916 PQM589865:PQM589916 PGQ589865:PGQ589916 OWU589865:OWU589916 OMY589865:OMY589916 ODC589865:ODC589916 NTG589865:NTG589916 NJK589865:NJK589916 MZO589865:MZO589916 MPS589865:MPS589916 MFW589865:MFW589916 LWA589865:LWA589916 LME589865:LME589916 LCI589865:LCI589916 KSM589865:KSM589916 KIQ589865:KIQ589916 JYU589865:JYU589916 JOY589865:JOY589916 JFC589865:JFC589916 IVG589865:IVG589916 ILK589865:ILK589916 IBO589865:IBO589916 HRS589865:HRS589916 HHW589865:HHW589916 GYA589865:GYA589916 GOE589865:GOE589916 GEI589865:GEI589916 FUM589865:FUM589916 FKQ589865:FKQ589916 FAU589865:FAU589916 EQY589865:EQY589916 EHC589865:EHC589916 DXG589865:DXG589916 DNK589865:DNK589916 DDO589865:DDO589916 CTS589865:CTS589916 CJW589865:CJW589916 CAA589865:CAA589916 BQE589865:BQE589916 BGI589865:BGI589916 AWM589865:AWM589916 AMQ589865:AMQ589916 ACU589865:ACU589916 SY589865:SY589916 JC589865:JC589916 G589865:G589916 WVO524329:WVO524380 WLS524329:WLS524380 WBW524329:WBW524380 VSA524329:VSA524380 VIE524329:VIE524380 UYI524329:UYI524380 UOM524329:UOM524380 UEQ524329:UEQ524380 TUU524329:TUU524380 TKY524329:TKY524380 TBC524329:TBC524380 SRG524329:SRG524380 SHK524329:SHK524380 RXO524329:RXO524380 RNS524329:RNS524380 RDW524329:RDW524380 QUA524329:QUA524380 QKE524329:QKE524380 QAI524329:QAI524380 PQM524329:PQM524380 PGQ524329:PGQ524380 OWU524329:OWU524380 OMY524329:OMY524380 ODC524329:ODC524380 NTG524329:NTG524380 NJK524329:NJK524380 MZO524329:MZO524380 MPS524329:MPS524380 MFW524329:MFW524380 LWA524329:LWA524380 LME524329:LME524380 LCI524329:LCI524380 KSM524329:KSM524380 KIQ524329:KIQ524380 JYU524329:JYU524380 JOY524329:JOY524380 JFC524329:JFC524380 IVG524329:IVG524380 ILK524329:ILK524380 IBO524329:IBO524380 HRS524329:HRS524380 HHW524329:HHW524380 GYA524329:GYA524380 GOE524329:GOE524380 GEI524329:GEI524380 FUM524329:FUM524380 FKQ524329:FKQ524380 FAU524329:FAU524380 EQY524329:EQY524380 EHC524329:EHC524380 DXG524329:DXG524380 DNK524329:DNK524380 DDO524329:DDO524380 CTS524329:CTS524380 CJW524329:CJW524380 CAA524329:CAA524380 BQE524329:BQE524380 BGI524329:BGI524380 AWM524329:AWM524380 AMQ524329:AMQ524380 ACU524329:ACU524380 SY524329:SY524380 JC524329:JC524380 G524329:G524380 WVO458793:WVO458844 WLS458793:WLS458844 WBW458793:WBW458844 VSA458793:VSA458844 VIE458793:VIE458844 UYI458793:UYI458844 UOM458793:UOM458844 UEQ458793:UEQ458844 TUU458793:TUU458844 TKY458793:TKY458844 TBC458793:TBC458844 SRG458793:SRG458844 SHK458793:SHK458844 RXO458793:RXO458844 RNS458793:RNS458844 RDW458793:RDW458844 QUA458793:QUA458844 QKE458793:QKE458844 QAI458793:QAI458844 PQM458793:PQM458844 PGQ458793:PGQ458844 OWU458793:OWU458844 OMY458793:OMY458844 ODC458793:ODC458844 NTG458793:NTG458844 NJK458793:NJK458844 MZO458793:MZO458844 MPS458793:MPS458844 MFW458793:MFW458844 LWA458793:LWA458844 LME458793:LME458844 LCI458793:LCI458844 KSM458793:KSM458844 KIQ458793:KIQ458844 JYU458793:JYU458844 JOY458793:JOY458844 JFC458793:JFC458844 IVG458793:IVG458844 ILK458793:ILK458844 IBO458793:IBO458844 HRS458793:HRS458844 HHW458793:HHW458844 GYA458793:GYA458844 GOE458793:GOE458844 GEI458793:GEI458844 FUM458793:FUM458844 FKQ458793:FKQ458844 FAU458793:FAU458844 EQY458793:EQY458844 EHC458793:EHC458844 DXG458793:DXG458844 DNK458793:DNK458844 DDO458793:DDO458844 CTS458793:CTS458844 CJW458793:CJW458844 CAA458793:CAA458844 BQE458793:BQE458844 BGI458793:BGI458844 AWM458793:AWM458844 AMQ458793:AMQ458844 ACU458793:ACU458844 SY458793:SY458844 JC458793:JC458844 G458793:G458844 WVO393257:WVO393308 WLS393257:WLS393308 WBW393257:WBW393308 VSA393257:VSA393308 VIE393257:VIE393308 UYI393257:UYI393308 UOM393257:UOM393308 UEQ393257:UEQ393308 TUU393257:TUU393308 TKY393257:TKY393308 TBC393257:TBC393308 SRG393257:SRG393308 SHK393257:SHK393308 RXO393257:RXO393308 RNS393257:RNS393308 RDW393257:RDW393308 QUA393257:QUA393308 QKE393257:QKE393308 QAI393257:QAI393308 PQM393257:PQM393308 PGQ393257:PGQ393308 OWU393257:OWU393308 OMY393257:OMY393308 ODC393257:ODC393308 NTG393257:NTG393308 NJK393257:NJK393308 MZO393257:MZO393308 MPS393257:MPS393308 MFW393257:MFW393308 LWA393257:LWA393308 LME393257:LME393308 LCI393257:LCI393308 KSM393257:KSM393308 KIQ393257:KIQ393308 JYU393257:JYU393308 JOY393257:JOY393308 JFC393257:JFC393308 IVG393257:IVG393308 ILK393257:ILK393308 IBO393257:IBO393308 HRS393257:HRS393308 HHW393257:HHW393308 GYA393257:GYA393308 GOE393257:GOE393308 GEI393257:GEI393308 FUM393257:FUM393308 FKQ393257:FKQ393308 FAU393257:FAU393308 EQY393257:EQY393308 EHC393257:EHC393308 DXG393257:DXG393308 DNK393257:DNK393308 DDO393257:DDO393308 CTS393257:CTS393308 CJW393257:CJW393308 CAA393257:CAA393308 BQE393257:BQE393308 BGI393257:BGI393308 AWM393257:AWM393308 AMQ393257:AMQ393308 ACU393257:ACU393308 SY393257:SY393308 JC393257:JC393308 G393257:G393308 WVO327721:WVO327772 WLS327721:WLS327772 WBW327721:WBW327772 VSA327721:VSA327772 VIE327721:VIE327772 UYI327721:UYI327772 UOM327721:UOM327772 UEQ327721:UEQ327772 TUU327721:TUU327772 TKY327721:TKY327772 TBC327721:TBC327772 SRG327721:SRG327772 SHK327721:SHK327772 RXO327721:RXO327772 RNS327721:RNS327772 RDW327721:RDW327772 QUA327721:QUA327772 QKE327721:QKE327772 QAI327721:QAI327772 PQM327721:PQM327772 PGQ327721:PGQ327772 OWU327721:OWU327772 OMY327721:OMY327772 ODC327721:ODC327772 NTG327721:NTG327772 NJK327721:NJK327772 MZO327721:MZO327772 MPS327721:MPS327772 MFW327721:MFW327772 LWA327721:LWA327772 LME327721:LME327772 LCI327721:LCI327772 KSM327721:KSM327772 KIQ327721:KIQ327772 JYU327721:JYU327772 JOY327721:JOY327772 JFC327721:JFC327772 IVG327721:IVG327772 ILK327721:ILK327772 IBO327721:IBO327772 HRS327721:HRS327772 HHW327721:HHW327772 GYA327721:GYA327772 GOE327721:GOE327772 GEI327721:GEI327772 FUM327721:FUM327772 FKQ327721:FKQ327772 FAU327721:FAU327772 EQY327721:EQY327772 EHC327721:EHC327772 DXG327721:DXG327772 DNK327721:DNK327772 DDO327721:DDO327772 CTS327721:CTS327772 CJW327721:CJW327772 CAA327721:CAA327772 BQE327721:BQE327772 BGI327721:BGI327772 AWM327721:AWM327772 AMQ327721:AMQ327772 ACU327721:ACU327772 SY327721:SY327772 JC327721:JC327772 G327721:G327772 WVO262185:WVO262236 WLS262185:WLS262236 WBW262185:WBW262236 VSA262185:VSA262236 VIE262185:VIE262236 UYI262185:UYI262236 UOM262185:UOM262236 UEQ262185:UEQ262236 TUU262185:TUU262236 TKY262185:TKY262236 TBC262185:TBC262236 SRG262185:SRG262236 SHK262185:SHK262236 RXO262185:RXO262236 RNS262185:RNS262236 RDW262185:RDW262236 QUA262185:QUA262236 QKE262185:QKE262236 QAI262185:QAI262236 PQM262185:PQM262236 PGQ262185:PGQ262236 OWU262185:OWU262236 OMY262185:OMY262236 ODC262185:ODC262236 NTG262185:NTG262236 NJK262185:NJK262236 MZO262185:MZO262236 MPS262185:MPS262236 MFW262185:MFW262236 LWA262185:LWA262236 LME262185:LME262236 LCI262185:LCI262236 KSM262185:KSM262236 KIQ262185:KIQ262236 JYU262185:JYU262236 JOY262185:JOY262236 JFC262185:JFC262236 IVG262185:IVG262236 ILK262185:ILK262236 IBO262185:IBO262236 HRS262185:HRS262236 HHW262185:HHW262236 GYA262185:GYA262236 GOE262185:GOE262236 GEI262185:GEI262236 FUM262185:FUM262236 FKQ262185:FKQ262236 FAU262185:FAU262236 EQY262185:EQY262236 EHC262185:EHC262236 DXG262185:DXG262236 DNK262185:DNK262236 DDO262185:DDO262236 CTS262185:CTS262236 CJW262185:CJW262236 CAA262185:CAA262236 BQE262185:BQE262236 BGI262185:BGI262236 AWM262185:AWM262236 AMQ262185:AMQ262236 ACU262185:ACU262236 SY262185:SY262236 JC262185:JC262236 G262185:G262236 WVO196649:WVO196700 WLS196649:WLS196700 WBW196649:WBW196700 VSA196649:VSA196700 VIE196649:VIE196700 UYI196649:UYI196700 UOM196649:UOM196700 UEQ196649:UEQ196700 TUU196649:TUU196700 TKY196649:TKY196700 TBC196649:TBC196700 SRG196649:SRG196700 SHK196649:SHK196700 RXO196649:RXO196700 RNS196649:RNS196700 RDW196649:RDW196700 QUA196649:QUA196700 QKE196649:QKE196700 QAI196649:QAI196700 PQM196649:PQM196700 PGQ196649:PGQ196700 OWU196649:OWU196700 OMY196649:OMY196700 ODC196649:ODC196700 NTG196649:NTG196700 NJK196649:NJK196700 MZO196649:MZO196700 MPS196649:MPS196700 MFW196649:MFW196700 LWA196649:LWA196700 LME196649:LME196700 LCI196649:LCI196700 KSM196649:KSM196700 KIQ196649:KIQ196700 JYU196649:JYU196700 JOY196649:JOY196700 JFC196649:JFC196700 IVG196649:IVG196700 ILK196649:ILK196700 IBO196649:IBO196700 HRS196649:HRS196700 HHW196649:HHW196700 GYA196649:GYA196700 GOE196649:GOE196700 GEI196649:GEI196700 FUM196649:FUM196700 FKQ196649:FKQ196700 FAU196649:FAU196700 EQY196649:EQY196700 EHC196649:EHC196700 DXG196649:DXG196700 DNK196649:DNK196700 DDO196649:DDO196700 CTS196649:CTS196700 CJW196649:CJW196700 CAA196649:CAA196700 BQE196649:BQE196700 BGI196649:BGI196700 AWM196649:AWM196700 AMQ196649:AMQ196700 ACU196649:ACU196700 SY196649:SY196700 JC196649:JC196700 G196649:G196700 WVO131113:WVO131164 WLS131113:WLS131164 WBW131113:WBW131164 VSA131113:VSA131164 VIE131113:VIE131164 UYI131113:UYI131164 UOM131113:UOM131164 UEQ131113:UEQ131164 TUU131113:TUU131164 TKY131113:TKY131164 TBC131113:TBC131164 SRG131113:SRG131164 SHK131113:SHK131164 RXO131113:RXO131164 RNS131113:RNS131164 RDW131113:RDW131164 QUA131113:QUA131164 QKE131113:QKE131164 QAI131113:QAI131164 PQM131113:PQM131164 PGQ131113:PGQ131164 OWU131113:OWU131164 OMY131113:OMY131164 ODC131113:ODC131164 NTG131113:NTG131164 NJK131113:NJK131164 MZO131113:MZO131164 MPS131113:MPS131164 MFW131113:MFW131164 LWA131113:LWA131164 LME131113:LME131164 LCI131113:LCI131164 KSM131113:KSM131164 KIQ131113:KIQ131164 JYU131113:JYU131164 JOY131113:JOY131164 JFC131113:JFC131164 IVG131113:IVG131164 ILK131113:ILK131164 IBO131113:IBO131164 HRS131113:HRS131164 HHW131113:HHW131164 GYA131113:GYA131164 GOE131113:GOE131164 GEI131113:GEI131164 FUM131113:FUM131164 FKQ131113:FKQ131164 FAU131113:FAU131164 EQY131113:EQY131164 EHC131113:EHC131164 DXG131113:DXG131164 DNK131113:DNK131164 DDO131113:DDO131164 CTS131113:CTS131164 CJW131113:CJW131164 CAA131113:CAA131164 BQE131113:BQE131164 BGI131113:BGI131164 AWM131113:AWM131164 AMQ131113:AMQ131164 ACU131113:ACU131164 SY131113:SY131164 JC131113:JC131164 G131113:G131164 WVO65577:WVO65628 WLS65577:WLS65628 WBW65577:WBW65628 VSA65577:VSA65628 VIE65577:VIE65628 UYI65577:UYI65628 UOM65577:UOM65628 UEQ65577:UEQ65628 TUU65577:TUU65628 TKY65577:TKY65628 TBC65577:TBC65628 SRG65577:SRG65628 SHK65577:SHK65628 RXO65577:RXO65628 RNS65577:RNS65628 RDW65577:RDW65628 QUA65577:QUA65628 QKE65577:QKE65628 QAI65577:QAI65628 PQM65577:PQM65628 PGQ65577:PGQ65628 OWU65577:OWU65628 OMY65577:OMY65628 ODC65577:ODC65628 NTG65577:NTG65628 NJK65577:NJK65628 MZO65577:MZO65628 MPS65577:MPS65628 MFW65577:MFW65628 LWA65577:LWA65628 LME65577:LME65628 LCI65577:LCI65628 KSM65577:KSM65628 KIQ65577:KIQ65628 JYU65577:JYU65628 JOY65577:JOY65628 JFC65577:JFC65628 IVG65577:IVG65628 ILK65577:ILK65628 IBO65577:IBO65628 HRS65577:HRS65628 HHW65577:HHW65628 GYA65577:GYA65628 GOE65577:GOE65628 GEI65577:GEI65628 FUM65577:FUM65628 FKQ65577:FKQ65628 FAU65577:FAU65628 EQY65577:EQY65628 EHC65577:EHC65628 DXG65577:DXG65628 DNK65577:DNK65628 DDO65577:DDO65628 CTS65577:CTS65628 CJW65577:CJW65628 CAA65577:CAA65628 BQE65577:BQE65628 BGI65577:BGI65628 AWM65577:AWM65628 AMQ65577:AMQ65628 ACU65577:ACU65628 SY65577:SY65628 JC65577:JC65628 G65577:G65628 WVO41:WVO93 WLS41:WLS93 WBW41:WBW93 VSA41:VSA93 VIE41:VIE93 UYI41:UYI93 UOM41:UOM93 UEQ41:UEQ93 TUU41:TUU93 TKY41:TKY93 TBC41:TBC93 SRG41:SRG93 SHK41:SHK93 RXO41:RXO93 RNS41:RNS93 RDW41:RDW93 QUA41:QUA93 QKE41:QKE93 QAI41:QAI93 PQM41:PQM93 PGQ41:PGQ93 OWU41:OWU93 OMY41:OMY93 ODC41:ODC93 NTG41:NTG93 NJK41:NJK93 MZO41:MZO93 MPS41:MPS93 MFW41:MFW93 LWA41:LWA93 LME41:LME93 LCI41:LCI93 KSM41:KSM93 KIQ41:KIQ93 JYU41:JYU93 JOY41:JOY93 JFC41:JFC93 IVG41:IVG93 ILK41:ILK93 IBO41:IBO93 HRS41:HRS93 HHW41:HHW93 GYA41:GYA93 GOE41:GOE93 GEI41:GEI93 FUM41:FUM93 FKQ41:FKQ93 FAU41:FAU93 EQY41:EQY93 EHC41:EHC93 DXG41:DXG93 DNK41:DNK93 DDO41:DDO93 CTS41:CTS93 CJW41:CJW93 CAA41:CAA93 BQE41:BQE93 BGI41:BGI93 AWM41:AWM93 AMQ41:AMQ93 ACU41:ACU93 SY41:SY93 JC41:JC93 JC13:JC35 WVO983216:WVO983234 WLS983216:WLS983234 WBW983216:WBW983234 VSA983216:VSA983234 VIE983216:VIE983234 UYI983216:UYI983234 UOM983216:UOM983234 UEQ983216:UEQ983234 TUU983216:TUU983234 TKY983216:TKY983234 TBC983216:TBC983234 SRG983216:SRG983234 SHK983216:SHK983234 RXO983216:RXO983234 RNS983216:RNS983234 RDW983216:RDW983234 QUA983216:QUA983234 QKE983216:QKE983234 QAI983216:QAI983234 PQM983216:PQM983234 PGQ983216:PGQ983234 OWU983216:OWU983234 OMY983216:OMY983234 ODC983216:ODC983234 NTG983216:NTG983234 NJK983216:NJK983234 MZO983216:MZO983234 MPS983216:MPS983234 MFW983216:MFW983234 LWA983216:LWA983234 LME983216:LME983234 LCI983216:LCI983234 KSM983216:KSM983234 KIQ983216:KIQ983234 JYU983216:JYU983234 JOY983216:JOY983234 JFC983216:JFC983234 IVG983216:IVG983234 ILK983216:ILK983234 IBO983216:IBO983234 HRS983216:HRS983234 HHW983216:HHW983234 GYA983216:GYA983234 GOE983216:GOE983234 GEI983216:GEI983234 FUM983216:FUM983234 FKQ983216:FKQ983234 FAU983216:FAU983234 EQY983216:EQY983234 EHC983216:EHC983234 DXG983216:DXG983234 DNK983216:DNK983234 DDO983216:DDO983234 CTS983216:CTS983234 CJW983216:CJW983234 CAA983216:CAA983234 BQE983216:BQE983234 BGI983216:BGI983234 AWM983216:AWM983234 AMQ983216:AMQ983234 ACU983216:ACU983234 SY983216:SY983234 JC983216:JC983234 G983216:G983234 WVO917680:WVO917698 WLS917680:WLS917698 WBW917680:WBW917698 VSA917680:VSA917698 VIE917680:VIE917698 UYI917680:UYI917698 UOM917680:UOM917698 UEQ917680:UEQ917698 TUU917680:TUU917698 TKY917680:TKY917698 TBC917680:TBC917698 SRG917680:SRG917698 SHK917680:SHK917698 RXO917680:RXO917698 RNS917680:RNS917698 RDW917680:RDW917698 QUA917680:QUA917698 QKE917680:QKE917698 QAI917680:QAI917698 PQM917680:PQM917698 PGQ917680:PGQ917698 OWU917680:OWU917698 OMY917680:OMY917698 ODC917680:ODC917698 NTG917680:NTG917698 NJK917680:NJK917698 MZO917680:MZO917698 MPS917680:MPS917698 MFW917680:MFW917698 LWA917680:LWA917698 LME917680:LME917698 LCI917680:LCI917698 KSM917680:KSM917698 KIQ917680:KIQ917698 JYU917680:JYU917698 JOY917680:JOY917698 JFC917680:JFC917698 IVG917680:IVG917698 ILK917680:ILK917698 IBO917680:IBO917698 HRS917680:HRS917698 HHW917680:HHW917698 GYA917680:GYA917698 GOE917680:GOE917698 GEI917680:GEI917698 FUM917680:FUM917698 FKQ917680:FKQ917698 FAU917680:FAU917698 EQY917680:EQY917698 EHC917680:EHC917698 DXG917680:DXG917698 DNK917680:DNK917698 DDO917680:DDO917698 CTS917680:CTS917698 CJW917680:CJW917698 CAA917680:CAA917698 BQE917680:BQE917698 BGI917680:BGI917698 AWM917680:AWM917698 AMQ917680:AMQ917698 ACU917680:ACU917698 SY917680:SY917698 JC917680:JC917698 G917680:G917698 WVO852144:WVO852162 WLS852144:WLS852162 WBW852144:WBW852162 VSA852144:VSA852162 VIE852144:VIE852162 UYI852144:UYI852162 UOM852144:UOM852162 UEQ852144:UEQ852162 TUU852144:TUU852162 TKY852144:TKY852162 TBC852144:TBC852162 SRG852144:SRG852162 SHK852144:SHK852162 RXO852144:RXO852162 RNS852144:RNS852162 RDW852144:RDW852162 QUA852144:QUA852162 QKE852144:QKE852162 QAI852144:QAI852162 PQM852144:PQM852162 PGQ852144:PGQ852162 OWU852144:OWU852162 OMY852144:OMY852162 ODC852144:ODC852162 NTG852144:NTG852162 NJK852144:NJK852162 MZO852144:MZO852162 MPS852144:MPS852162 MFW852144:MFW852162 LWA852144:LWA852162 LME852144:LME852162 LCI852144:LCI852162 KSM852144:KSM852162 KIQ852144:KIQ852162 JYU852144:JYU852162 JOY852144:JOY852162 JFC852144:JFC852162 IVG852144:IVG852162 ILK852144:ILK852162 IBO852144:IBO852162 HRS852144:HRS852162 HHW852144:HHW852162 GYA852144:GYA852162 GOE852144:GOE852162 GEI852144:GEI852162 FUM852144:FUM852162 FKQ852144:FKQ852162 FAU852144:FAU852162 EQY852144:EQY852162 EHC852144:EHC852162 DXG852144:DXG852162 DNK852144:DNK852162 DDO852144:DDO852162 CTS852144:CTS852162 CJW852144:CJW852162 CAA852144:CAA852162 BQE852144:BQE852162 BGI852144:BGI852162 AWM852144:AWM852162 AMQ852144:AMQ852162 ACU852144:ACU852162 SY852144:SY852162 JC852144:JC852162 G852144:G852162 WVO786608:WVO786626 WLS786608:WLS786626 WBW786608:WBW786626 VSA786608:VSA786626 VIE786608:VIE786626 UYI786608:UYI786626 UOM786608:UOM786626 UEQ786608:UEQ786626 TUU786608:TUU786626 TKY786608:TKY786626 TBC786608:TBC786626 SRG786608:SRG786626 SHK786608:SHK786626 RXO786608:RXO786626 RNS786608:RNS786626 RDW786608:RDW786626 QUA786608:QUA786626 QKE786608:QKE786626 QAI786608:QAI786626 PQM786608:PQM786626 PGQ786608:PGQ786626 OWU786608:OWU786626 OMY786608:OMY786626 ODC786608:ODC786626 NTG786608:NTG786626 NJK786608:NJK786626 MZO786608:MZO786626 MPS786608:MPS786626 MFW786608:MFW786626 LWA786608:LWA786626 LME786608:LME786626 LCI786608:LCI786626 KSM786608:KSM786626 KIQ786608:KIQ786626 JYU786608:JYU786626 JOY786608:JOY786626 JFC786608:JFC786626 IVG786608:IVG786626 ILK786608:ILK786626 IBO786608:IBO786626 HRS786608:HRS786626 HHW786608:HHW786626 GYA786608:GYA786626 GOE786608:GOE786626 GEI786608:GEI786626 FUM786608:FUM786626 FKQ786608:FKQ786626 FAU786608:FAU786626 EQY786608:EQY786626 EHC786608:EHC786626 DXG786608:DXG786626 DNK786608:DNK786626 DDO786608:DDO786626 CTS786608:CTS786626 CJW786608:CJW786626 CAA786608:CAA786626 BQE786608:BQE786626 BGI786608:BGI786626 AWM786608:AWM786626 AMQ786608:AMQ786626 ACU786608:ACU786626 SY786608:SY786626 JC786608:JC786626 G786608:G786626 WVO721072:WVO721090 WLS721072:WLS721090 WBW721072:WBW721090 VSA721072:VSA721090 VIE721072:VIE721090 UYI721072:UYI721090 UOM721072:UOM721090 UEQ721072:UEQ721090 TUU721072:TUU721090 TKY721072:TKY721090 TBC721072:TBC721090 SRG721072:SRG721090 SHK721072:SHK721090 RXO721072:RXO721090 RNS721072:RNS721090 RDW721072:RDW721090 QUA721072:QUA721090 QKE721072:QKE721090 QAI721072:QAI721090 PQM721072:PQM721090 PGQ721072:PGQ721090 OWU721072:OWU721090 OMY721072:OMY721090 ODC721072:ODC721090 NTG721072:NTG721090 NJK721072:NJK721090 MZO721072:MZO721090 MPS721072:MPS721090 MFW721072:MFW721090 LWA721072:LWA721090 LME721072:LME721090 LCI721072:LCI721090 KSM721072:KSM721090 KIQ721072:KIQ721090 JYU721072:JYU721090 JOY721072:JOY721090 JFC721072:JFC721090 IVG721072:IVG721090 ILK721072:ILK721090 IBO721072:IBO721090 HRS721072:HRS721090 HHW721072:HHW721090 GYA721072:GYA721090 GOE721072:GOE721090 GEI721072:GEI721090 FUM721072:FUM721090 FKQ721072:FKQ721090 FAU721072:FAU721090 EQY721072:EQY721090 EHC721072:EHC721090 DXG721072:DXG721090 DNK721072:DNK721090 DDO721072:DDO721090 CTS721072:CTS721090 CJW721072:CJW721090 CAA721072:CAA721090 BQE721072:BQE721090 BGI721072:BGI721090 AWM721072:AWM721090 AMQ721072:AMQ721090 ACU721072:ACU721090 SY721072:SY721090 JC721072:JC721090 G721072:G721090 WVO655536:WVO655554 WLS655536:WLS655554 WBW655536:WBW655554 VSA655536:VSA655554 VIE655536:VIE655554 UYI655536:UYI655554 UOM655536:UOM655554 UEQ655536:UEQ655554 TUU655536:TUU655554 TKY655536:TKY655554 TBC655536:TBC655554 SRG655536:SRG655554 SHK655536:SHK655554 RXO655536:RXO655554 RNS655536:RNS655554 RDW655536:RDW655554 QUA655536:QUA655554 QKE655536:QKE655554 QAI655536:QAI655554 PQM655536:PQM655554 PGQ655536:PGQ655554 OWU655536:OWU655554 OMY655536:OMY655554 ODC655536:ODC655554 NTG655536:NTG655554 NJK655536:NJK655554 MZO655536:MZO655554 MPS655536:MPS655554 MFW655536:MFW655554 LWA655536:LWA655554 LME655536:LME655554 LCI655536:LCI655554 KSM655536:KSM655554 KIQ655536:KIQ655554 JYU655536:JYU655554 JOY655536:JOY655554 JFC655536:JFC655554 IVG655536:IVG655554 ILK655536:ILK655554 IBO655536:IBO655554 HRS655536:HRS655554 HHW655536:HHW655554 GYA655536:GYA655554 GOE655536:GOE655554 GEI655536:GEI655554 FUM655536:FUM655554 FKQ655536:FKQ655554 FAU655536:FAU655554 EQY655536:EQY655554 EHC655536:EHC655554 DXG655536:DXG655554 DNK655536:DNK655554 DDO655536:DDO655554 CTS655536:CTS655554 CJW655536:CJW655554 CAA655536:CAA655554 BQE655536:BQE655554 BGI655536:BGI655554 AWM655536:AWM655554 AMQ655536:AMQ655554 ACU655536:ACU655554 SY655536:SY655554 JC655536:JC655554 G655536:G655554 WVO590000:WVO590018 WLS590000:WLS590018 WBW590000:WBW590018 VSA590000:VSA590018 VIE590000:VIE590018 UYI590000:UYI590018 UOM590000:UOM590018 UEQ590000:UEQ590018 TUU590000:TUU590018 TKY590000:TKY590018 TBC590000:TBC590018 SRG590000:SRG590018 SHK590000:SHK590018 RXO590000:RXO590018 RNS590000:RNS590018 RDW590000:RDW590018 QUA590000:QUA590018 QKE590000:QKE590018 QAI590000:QAI590018 PQM590000:PQM590018 PGQ590000:PGQ590018 OWU590000:OWU590018 OMY590000:OMY590018 ODC590000:ODC590018 NTG590000:NTG590018 NJK590000:NJK590018 MZO590000:MZO590018 MPS590000:MPS590018 MFW590000:MFW590018 LWA590000:LWA590018 LME590000:LME590018 LCI590000:LCI590018 KSM590000:KSM590018 KIQ590000:KIQ590018 JYU590000:JYU590018 JOY590000:JOY590018 JFC590000:JFC590018 IVG590000:IVG590018 ILK590000:ILK590018 IBO590000:IBO590018 HRS590000:HRS590018 HHW590000:HHW590018 GYA590000:GYA590018 GOE590000:GOE590018 GEI590000:GEI590018 FUM590000:FUM590018 FKQ590000:FKQ590018 FAU590000:FAU590018 EQY590000:EQY590018 EHC590000:EHC590018 DXG590000:DXG590018 DNK590000:DNK590018 DDO590000:DDO590018 CTS590000:CTS590018 CJW590000:CJW590018 CAA590000:CAA590018 BQE590000:BQE590018 BGI590000:BGI590018 AWM590000:AWM590018 AMQ590000:AMQ590018 ACU590000:ACU590018 SY590000:SY590018 JC590000:JC590018 G590000:G590018 WVO524464:WVO524482 WLS524464:WLS524482 WBW524464:WBW524482 VSA524464:VSA524482 VIE524464:VIE524482 UYI524464:UYI524482 UOM524464:UOM524482 UEQ524464:UEQ524482 TUU524464:TUU524482 TKY524464:TKY524482 TBC524464:TBC524482 SRG524464:SRG524482 SHK524464:SHK524482 RXO524464:RXO524482 RNS524464:RNS524482 RDW524464:RDW524482 QUA524464:QUA524482 QKE524464:QKE524482 QAI524464:QAI524482 PQM524464:PQM524482 PGQ524464:PGQ524482 OWU524464:OWU524482 OMY524464:OMY524482 ODC524464:ODC524482 NTG524464:NTG524482 NJK524464:NJK524482 MZO524464:MZO524482 MPS524464:MPS524482 MFW524464:MFW524482 LWA524464:LWA524482 LME524464:LME524482 LCI524464:LCI524482 KSM524464:KSM524482 KIQ524464:KIQ524482 JYU524464:JYU524482 JOY524464:JOY524482 JFC524464:JFC524482 IVG524464:IVG524482 ILK524464:ILK524482 IBO524464:IBO524482 HRS524464:HRS524482 HHW524464:HHW524482 GYA524464:GYA524482 GOE524464:GOE524482 GEI524464:GEI524482 FUM524464:FUM524482 FKQ524464:FKQ524482 FAU524464:FAU524482 EQY524464:EQY524482 EHC524464:EHC524482 DXG524464:DXG524482 DNK524464:DNK524482 DDO524464:DDO524482 CTS524464:CTS524482 CJW524464:CJW524482 CAA524464:CAA524482 BQE524464:BQE524482 BGI524464:BGI524482 AWM524464:AWM524482 AMQ524464:AMQ524482 ACU524464:ACU524482 SY524464:SY524482 JC524464:JC524482 G524464:G524482 WVO458928:WVO458946 WLS458928:WLS458946 WBW458928:WBW458946 VSA458928:VSA458946 VIE458928:VIE458946 UYI458928:UYI458946 UOM458928:UOM458946 UEQ458928:UEQ458946 TUU458928:TUU458946 TKY458928:TKY458946 TBC458928:TBC458946 SRG458928:SRG458946 SHK458928:SHK458946 RXO458928:RXO458946 RNS458928:RNS458946 RDW458928:RDW458946 QUA458928:QUA458946 QKE458928:QKE458946 QAI458928:QAI458946 PQM458928:PQM458946 PGQ458928:PGQ458946 OWU458928:OWU458946 OMY458928:OMY458946 ODC458928:ODC458946 NTG458928:NTG458946 NJK458928:NJK458946 MZO458928:MZO458946 MPS458928:MPS458946 MFW458928:MFW458946 LWA458928:LWA458946 LME458928:LME458946 LCI458928:LCI458946 KSM458928:KSM458946 KIQ458928:KIQ458946 JYU458928:JYU458946 JOY458928:JOY458946 JFC458928:JFC458946 IVG458928:IVG458946 ILK458928:ILK458946 IBO458928:IBO458946 HRS458928:HRS458946 HHW458928:HHW458946 GYA458928:GYA458946 GOE458928:GOE458946 GEI458928:GEI458946 FUM458928:FUM458946 FKQ458928:FKQ458946 FAU458928:FAU458946 EQY458928:EQY458946 EHC458928:EHC458946 DXG458928:DXG458946 DNK458928:DNK458946 DDO458928:DDO458946 CTS458928:CTS458946 CJW458928:CJW458946 CAA458928:CAA458946 BQE458928:BQE458946 BGI458928:BGI458946 AWM458928:AWM458946 AMQ458928:AMQ458946 ACU458928:ACU458946 SY458928:SY458946 JC458928:JC458946 G458928:G458946 WVO393392:WVO393410 WLS393392:WLS393410 WBW393392:WBW393410 VSA393392:VSA393410 VIE393392:VIE393410 UYI393392:UYI393410 UOM393392:UOM393410 UEQ393392:UEQ393410 TUU393392:TUU393410 TKY393392:TKY393410 TBC393392:TBC393410 SRG393392:SRG393410 SHK393392:SHK393410 RXO393392:RXO393410 RNS393392:RNS393410 RDW393392:RDW393410 QUA393392:QUA393410 QKE393392:QKE393410 QAI393392:QAI393410 PQM393392:PQM393410 PGQ393392:PGQ393410 OWU393392:OWU393410 OMY393392:OMY393410 ODC393392:ODC393410 NTG393392:NTG393410 NJK393392:NJK393410 MZO393392:MZO393410 MPS393392:MPS393410 MFW393392:MFW393410 LWA393392:LWA393410 LME393392:LME393410 LCI393392:LCI393410 KSM393392:KSM393410 KIQ393392:KIQ393410 JYU393392:JYU393410 JOY393392:JOY393410 JFC393392:JFC393410 IVG393392:IVG393410 ILK393392:ILK393410 IBO393392:IBO393410 HRS393392:HRS393410 HHW393392:HHW393410 GYA393392:GYA393410 GOE393392:GOE393410 GEI393392:GEI393410 FUM393392:FUM393410 FKQ393392:FKQ393410 FAU393392:FAU393410 EQY393392:EQY393410 EHC393392:EHC393410 DXG393392:DXG393410 DNK393392:DNK393410 DDO393392:DDO393410 CTS393392:CTS393410 CJW393392:CJW393410 CAA393392:CAA393410 BQE393392:BQE393410 BGI393392:BGI393410 AWM393392:AWM393410 AMQ393392:AMQ393410 ACU393392:ACU393410 SY393392:SY393410 JC393392:JC393410 G393392:G393410 WVO327856:WVO327874 WLS327856:WLS327874 WBW327856:WBW327874 VSA327856:VSA327874 VIE327856:VIE327874 UYI327856:UYI327874 UOM327856:UOM327874 UEQ327856:UEQ327874 TUU327856:TUU327874 TKY327856:TKY327874 TBC327856:TBC327874 SRG327856:SRG327874 SHK327856:SHK327874 RXO327856:RXO327874 RNS327856:RNS327874 RDW327856:RDW327874 QUA327856:QUA327874 QKE327856:QKE327874 QAI327856:QAI327874 PQM327856:PQM327874 PGQ327856:PGQ327874 OWU327856:OWU327874 OMY327856:OMY327874 ODC327856:ODC327874 NTG327856:NTG327874 NJK327856:NJK327874 MZO327856:MZO327874 MPS327856:MPS327874 MFW327856:MFW327874 LWA327856:LWA327874 LME327856:LME327874 LCI327856:LCI327874 KSM327856:KSM327874 KIQ327856:KIQ327874 JYU327856:JYU327874 JOY327856:JOY327874 JFC327856:JFC327874 IVG327856:IVG327874 ILK327856:ILK327874 IBO327856:IBO327874 HRS327856:HRS327874 HHW327856:HHW327874 GYA327856:GYA327874 GOE327856:GOE327874 GEI327856:GEI327874 FUM327856:FUM327874 FKQ327856:FKQ327874 FAU327856:FAU327874 EQY327856:EQY327874 EHC327856:EHC327874 DXG327856:DXG327874 DNK327856:DNK327874 DDO327856:DDO327874 CTS327856:CTS327874 CJW327856:CJW327874 CAA327856:CAA327874 BQE327856:BQE327874 BGI327856:BGI327874 AWM327856:AWM327874 AMQ327856:AMQ327874 ACU327856:ACU327874 SY327856:SY327874 JC327856:JC327874 G327856:G327874 WVO262320:WVO262338 WLS262320:WLS262338 WBW262320:WBW262338 VSA262320:VSA262338 VIE262320:VIE262338 UYI262320:UYI262338 UOM262320:UOM262338 UEQ262320:UEQ262338 TUU262320:TUU262338 TKY262320:TKY262338 TBC262320:TBC262338 SRG262320:SRG262338 SHK262320:SHK262338 RXO262320:RXO262338 RNS262320:RNS262338 RDW262320:RDW262338 QUA262320:QUA262338 QKE262320:QKE262338 QAI262320:QAI262338 PQM262320:PQM262338 PGQ262320:PGQ262338 OWU262320:OWU262338 OMY262320:OMY262338 ODC262320:ODC262338 NTG262320:NTG262338 NJK262320:NJK262338 MZO262320:MZO262338 MPS262320:MPS262338 MFW262320:MFW262338 LWA262320:LWA262338 LME262320:LME262338 LCI262320:LCI262338 KSM262320:KSM262338 KIQ262320:KIQ262338 JYU262320:JYU262338 JOY262320:JOY262338 JFC262320:JFC262338 IVG262320:IVG262338 ILK262320:ILK262338 IBO262320:IBO262338 HRS262320:HRS262338 HHW262320:HHW262338 GYA262320:GYA262338 GOE262320:GOE262338 GEI262320:GEI262338 FUM262320:FUM262338 FKQ262320:FKQ262338 FAU262320:FAU262338 EQY262320:EQY262338 EHC262320:EHC262338 DXG262320:DXG262338 DNK262320:DNK262338 DDO262320:DDO262338 CTS262320:CTS262338 CJW262320:CJW262338 CAA262320:CAA262338 BQE262320:BQE262338 BGI262320:BGI262338 AWM262320:AWM262338 AMQ262320:AMQ262338 ACU262320:ACU262338 SY262320:SY262338 JC262320:JC262338 G262320:G262338 WVO196784:WVO196802 WLS196784:WLS196802 WBW196784:WBW196802 VSA196784:VSA196802 VIE196784:VIE196802 UYI196784:UYI196802 UOM196784:UOM196802 UEQ196784:UEQ196802 TUU196784:TUU196802 TKY196784:TKY196802 TBC196784:TBC196802 SRG196784:SRG196802 SHK196784:SHK196802 RXO196784:RXO196802 RNS196784:RNS196802 RDW196784:RDW196802 QUA196784:QUA196802 QKE196784:QKE196802 QAI196784:QAI196802 PQM196784:PQM196802 PGQ196784:PGQ196802 OWU196784:OWU196802 OMY196784:OMY196802 ODC196784:ODC196802 NTG196784:NTG196802 NJK196784:NJK196802 MZO196784:MZO196802 MPS196784:MPS196802 MFW196784:MFW196802 LWA196784:LWA196802 LME196784:LME196802 LCI196784:LCI196802 KSM196784:KSM196802 KIQ196784:KIQ196802 JYU196784:JYU196802 JOY196784:JOY196802 JFC196784:JFC196802 IVG196784:IVG196802 ILK196784:ILK196802 IBO196784:IBO196802 HRS196784:HRS196802 HHW196784:HHW196802 GYA196784:GYA196802 GOE196784:GOE196802 GEI196784:GEI196802 FUM196784:FUM196802 FKQ196784:FKQ196802 FAU196784:FAU196802 EQY196784:EQY196802 EHC196784:EHC196802 DXG196784:DXG196802 DNK196784:DNK196802 DDO196784:DDO196802 CTS196784:CTS196802 CJW196784:CJW196802 CAA196784:CAA196802 BQE196784:BQE196802 BGI196784:BGI196802 AWM196784:AWM196802 AMQ196784:AMQ196802 ACU196784:ACU196802 SY196784:SY196802 JC196784:JC196802 G196784:G196802 WVO131248:WVO131266 WLS131248:WLS131266 WBW131248:WBW131266 VSA131248:VSA131266 VIE131248:VIE131266 UYI131248:UYI131266 UOM131248:UOM131266 UEQ131248:UEQ131266 TUU131248:TUU131266 TKY131248:TKY131266 TBC131248:TBC131266 SRG131248:SRG131266 SHK131248:SHK131266 RXO131248:RXO131266 RNS131248:RNS131266 RDW131248:RDW131266 QUA131248:QUA131266 QKE131248:QKE131266 QAI131248:QAI131266 PQM131248:PQM131266 PGQ131248:PGQ131266 OWU131248:OWU131266 OMY131248:OMY131266 ODC131248:ODC131266 NTG131248:NTG131266 NJK131248:NJK131266 MZO131248:MZO131266 MPS131248:MPS131266 MFW131248:MFW131266 LWA131248:LWA131266 LME131248:LME131266 LCI131248:LCI131266 KSM131248:KSM131266 KIQ131248:KIQ131266 JYU131248:JYU131266 JOY131248:JOY131266 JFC131248:JFC131266 IVG131248:IVG131266 ILK131248:ILK131266 IBO131248:IBO131266 HRS131248:HRS131266 HHW131248:HHW131266 GYA131248:GYA131266 GOE131248:GOE131266 GEI131248:GEI131266 FUM131248:FUM131266 FKQ131248:FKQ131266 FAU131248:FAU131266 EQY131248:EQY131266 EHC131248:EHC131266 DXG131248:DXG131266 DNK131248:DNK131266 DDO131248:DDO131266 CTS131248:CTS131266 CJW131248:CJW131266 CAA131248:CAA131266 BQE131248:BQE131266 BGI131248:BGI131266 AWM131248:AWM131266 AMQ131248:AMQ131266 ACU131248:ACU131266 SY131248:SY131266 JC131248:JC131266 G131248:G131266 WVO65712:WVO65730 WLS65712:WLS65730 WBW65712:WBW65730 VSA65712:VSA65730 VIE65712:VIE65730 UYI65712:UYI65730 UOM65712:UOM65730 UEQ65712:UEQ65730 TUU65712:TUU65730 TKY65712:TKY65730 TBC65712:TBC65730 SRG65712:SRG65730 SHK65712:SHK65730 RXO65712:RXO65730 RNS65712:RNS65730 RDW65712:RDW65730 QUA65712:QUA65730 QKE65712:QKE65730 QAI65712:QAI65730 PQM65712:PQM65730 PGQ65712:PGQ65730 OWU65712:OWU65730 OMY65712:OMY65730 ODC65712:ODC65730 NTG65712:NTG65730 NJK65712:NJK65730 MZO65712:MZO65730 MPS65712:MPS65730 MFW65712:MFW65730 LWA65712:LWA65730 LME65712:LME65730 LCI65712:LCI65730 KSM65712:KSM65730 KIQ65712:KIQ65730 JYU65712:JYU65730 JOY65712:JOY65730 JFC65712:JFC65730 IVG65712:IVG65730 ILK65712:ILK65730 IBO65712:IBO65730 HRS65712:HRS65730 HHW65712:HHW65730 GYA65712:GYA65730 GOE65712:GOE65730 GEI65712:GEI65730 FUM65712:FUM65730 FKQ65712:FKQ65730 FAU65712:FAU65730 EQY65712:EQY65730 EHC65712:EHC65730 DXG65712:DXG65730 DNK65712:DNK65730 DDO65712:DDO65730 CTS65712:CTS65730 CJW65712:CJW65730 CAA65712:CAA65730 BQE65712:BQE65730 BGI65712:BGI65730 AWM65712:AWM65730 AMQ65712:AMQ65730 ACU65712:ACU65730 SY65712:SY65730 JC65712:JC65730 G65712:G65730 WVO179:WVO197 WLS179:WLS197 WBW179:WBW197 VSA179:VSA197 VIE179:VIE197 UYI179:UYI197 UOM179:UOM197 UEQ179:UEQ197 TUU179:TUU197 TKY179:TKY197 TBC179:TBC197 SRG179:SRG197 SHK179:SHK197 RXO179:RXO197 RNS179:RNS197 RDW179:RDW197 QUA179:QUA197 QKE179:QKE197 QAI179:QAI197 PQM179:PQM197 PGQ179:PGQ197 OWU179:OWU197 OMY179:OMY197 ODC179:ODC197 NTG179:NTG197 NJK179:NJK197 MZO179:MZO197 MPS179:MPS197 MFW179:MFW197 LWA179:LWA197 LME179:LME197 LCI179:LCI197 KSM179:KSM197 KIQ179:KIQ197 JYU179:JYU197 JOY179:JOY197 JFC179:JFC197 IVG179:IVG197 ILK179:ILK197 IBO179:IBO197 HRS179:HRS197 HHW179:HHW197 GYA179:GYA197 GOE179:GOE197 GEI179:GEI197 FUM179:FUM197 FKQ179:FKQ197 FAU179:FAU197 EQY179:EQY197 EHC179:EHC197 DXG179:DXG197 DNK179:DNK197 DDO179:DDO197 CTS179:CTS197 CJW179:CJW197 CAA179:CAA197 BQE179:BQE197 BGI179:BGI197 AWM179:AWM197 AMQ179:AMQ197 ACU179:ACU197 SY179:SY197 JC179:JC197 G179:G197 WVO983139:WVO983154 WLS983139:WLS983154 WBW983139:WBW983154 VSA983139:VSA983154 VIE983139:VIE983154 UYI983139:UYI983154 UOM983139:UOM983154 UEQ983139:UEQ983154 TUU983139:TUU983154 TKY983139:TKY983154 TBC983139:TBC983154 SRG983139:SRG983154 SHK983139:SHK983154 RXO983139:RXO983154 RNS983139:RNS983154 RDW983139:RDW983154 QUA983139:QUA983154 QKE983139:QKE983154 QAI983139:QAI983154 PQM983139:PQM983154 PGQ983139:PGQ983154 OWU983139:OWU983154 OMY983139:OMY983154 ODC983139:ODC983154 NTG983139:NTG983154 NJK983139:NJK983154 MZO983139:MZO983154 MPS983139:MPS983154 MFW983139:MFW983154 LWA983139:LWA983154 LME983139:LME983154 LCI983139:LCI983154 KSM983139:KSM983154 KIQ983139:KIQ983154 JYU983139:JYU983154 JOY983139:JOY983154 JFC983139:JFC983154 IVG983139:IVG983154 ILK983139:ILK983154 IBO983139:IBO983154 HRS983139:HRS983154 HHW983139:HHW983154 GYA983139:GYA983154 GOE983139:GOE983154 GEI983139:GEI983154 FUM983139:FUM983154 FKQ983139:FKQ983154 FAU983139:FAU983154 EQY983139:EQY983154 EHC983139:EHC983154 DXG983139:DXG983154 DNK983139:DNK983154 DDO983139:DDO983154 CTS983139:CTS983154 CJW983139:CJW983154 CAA983139:CAA983154 BQE983139:BQE983154 BGI983139:BGI983154 AWM983139:AWM983154 AMQ983139:AMQ983154 ACU983139:ACU983154 SY983139:SY983154 JC983139:JC983154 G983139:G983154 WVO917603:WVO917618 WLS917603:WLS917618 WBW917603:WBW917618 VSA917603:VSA917618 VIE917603:VIE917618 UYI917603:UYI917618 UOM917603:UOM917618 UEQ917603:UEQ917618 TUU917603:TUU917618 TKY917603:TKY917618 TBC917603:TBC917618 SRG917603:SRG917618 SHK917603:SHK917618 RXO917603:RXO917618 RNS917603:RNS917618 RDW917603:RDW917618 QUA917603:QUA917618 QKE917603:QKE917618 QAI917603:QAI917618 PQM917603:PQM917618 PGQ917603:PGQ917618 OWU917603:OWU917618 OMY917603:OMY917618 ODC917603:ODC917618 NTG917603:NTG917618 NJK917603:NJK917618 MZO917603:MZO917618 MPS917603:MPS917618 MFW917603:MFW917618 LWA917603:LWA917618 LME917603:LME917618 LCI917603:LCI917618 KSM917603:KSM917618 KIQ917603:KIQ917618 JYU917603:JYU917618 JOY917603:JOY917618 JFC917603:JFC917618 IVG917603:IVG917618 ILK917603:ILK917618 IBO917603:IBO917618 HRS917603:HRS917618 HHW917603:HHW917618 GYA917603:GYA917618 GOE917603:GOE917618 GEI917603:GEI917618 FUM917603:FUM917618 FKQ917603:FKQ917618 FAU917603:FAU917618 EQY917603:EQY917618 EHC917603:EHC917618 DXG917603:DXG917618 DNK917603:DNK917618 DDO917603:DDO917618 CTS917603:CTS917618 CJW917603:CJW917618 CAA917603:CAA917618 BQE917603:BQE917618 BGI917603:BGI917618 AWM917603:AWM917618 AMQ917603:AMQ917618 ACU917603:ACU917618 SY917603:SY917618 JC917603:JC917618 G917603:G917618 WVO852067:WVO852082 WLS852067:WLS852082 WBW852067:WBW852082 VSA852067:VSA852082 VIE852067:VIE852082 UYI852067:UYI852082 UOM852067:UOM852082 UEQ852067:UEQ852082 TUU852067:TUU852082 TKY852067:TKY852082 TBC852067:TBC852082 SRG852067:SRG852082 SHK852067:SHK852082 RXO852067:RXO852082 RNS852067:RNS852082 RDW852067:RDW852082 QUA852067:QUA852082 QKE852067:QKE852082 QAI852067:QAI852082 PQM852067:PQM852082 PGQ852067:PGQ852082 OWU852067:OWU852082 OMY852067:OMY852082 ODC852067:ODC852082 NTG852067:NTG852082 NJK852067:NJK852082 MZO852067:MZO852082 MPS852067:MPS852082 MFW852067:MFW852082 LWA852067:LWA852082 LME852067:LME852082 LCI852067:LCI852082 KSM852067:KSM852082 KIQ852067:KIQ852082 JYU852067:JYU852082 JOY852067:JOY852082 JFC852067:JFC852082 IVG852067:IVG852082 ILK852067:ILK852082 IBO852067:IBO852082 HRS852067:HRS852082 HHW852067:HHW852082 GYA852067:GYA852082 GOE852067:GOE852082 GEI852067:GEI852082 FUM852067:FUM852082 FKQ852067:FKQ852082 FAU852067:FAU852082 EQY852067:EQY852082 EHC852067:EHC852082 DXG852067:DXG852082 DNK852067:DNK852082 DDO852067:DDO852082 CTS852067:CTS852082 CJW852067:CJW852082 CAA852067:CAA852082 BQE852067:BQE852082 BGI852067:BGI852082 AWM852067:AWM852082 AMQ852067:AMQ852082 ACU852067:ACU852082 SY852067:SY852082 JC852067:JC852082 G852067:G852082 WVO786531:WVO786546 WLS786531:WLS786546 WBW786531:WBW786546 VSA786531:VSA786546 VIE786531:VIE786546 UYI786531:UYI786546 UOM786531:UOM786546 UEQ786531:UEQ786546 TUU786531:TUU786546 TKY786531:TKY786546 TBC786531:TBC786546 SRG786531:SRG786546 SHK786531:SHK786546 RXO786531:RXO786546 RNS786531:RNS786546 RDW786531:RDW786546 QUA786531:QUA786546 QKE786531:QKE786546 QAI786531:QAI786546 PQM786531:PQM786546 PGQ786531:PGQ786546 OWU786531:OWU786546 OMY786531:OMY786546 ODC786531:ODC786546 NTG786531:NTG786546 NJK786531:NJK786546 MZO786531:MZO786546 MPS786531:MPS786546 MFW786531:MFW786546 LWA786531:LWA786546 LME786531:LME786546 LCI786531:LCI786546 KSM786531:KSM786546 KIQ786531:KIQ786546 JYU786531:JYU786546 JOY786531:JOY786546 JFC786531:JFC786546 IVG786531:IVG786546 ILK786531:ILK786546 IBO786531:IBO786546 HRS786531:HRS786546 HHW786531:HHW786546 GYA786531:GYA786546 GOE786531:GOE786546 GEI786531:GEI786546 FUM786531:FUM786546 FKQ786531:FKQ786546 FAU786531:FAU786546 EQY786531:EQY786546 EHC786531:EHC786546 DXG786531:DXG786546 DNK786531:DNK786546 DDO786531:DDO786546 CTS786531:CTS786546 CJW786531:CJW786546 CAA786531:CAA786546 BQE786531:BQE786546 BGI786531:BGI786546 AWM786531:AWM786546 AMQ786531:AMQ786546 ACU786531:ACU786546 SY786531:SY786546 JC786531:JC786546 G786531:G786546 WVO720995:WVO721010 WLS720995:WLS721010 WBW720995:WBW721010 VSA720995:VSA721010 VIE720995:VIE721010 UYI720995:UYI721010 UOM720995:UOM721010 UEQ720995:UEQ721010 TUU720995:TUU721010 TKY720995:TKY721010 TBC720995:TBC721010 SRG720995:SRG721010 SHK720995:SHK721010 RXO720995:RXO721010 RNS720995:RNS721010 RDW720995:RDW721010 QUA720995:QUA721010 QKE720995:QKE721010 QAI720995:QAI721010 PQM720995:PQM721010 PGQ720995:PGQ721010 OWU720995:OWU721010 OMY720995:OMY721010 ODC720995:ODC721010 NTG720995:NTG721010 NJK720995:NJK721010 MZO720995:MZO721010 MPS720995:MPS721010 MFW720995:MFW721010 LWA720995:LWA721010 LME720995:LME721010 LCI720995:LCI721010 KSM720995:KSM721010 KIQ720995:KIQ721010 JYU720995:JYU721010 JOY720995:JOY721010 JFC720995:JFC721010 IVG720995:IVG721010 ILK720995:ILK721010 IBO720995:IBO721010 HRS720995:HRS721010 HHW720995:HHW721010 GYA720995:GYA721010 GOE720995:GOE721010 GEI720995:GEI721010 FUM720995:FUM721010 FKQ720995:FKQ721010 FAU720995:FAU721010 EQY720995:EQY721010 EHC720995:EHC721010 DXG720995:DXG721010 DNK720995:DNK721010 DDO720995:DDO721010 CTS720995:CTS721010 CJW720995:CJW721010 CAA720995:CAA721010 BQE720995:BQE721010 BGI720995:BGI721010 AWM720995:AWM721010 AMQ720995:AMQ721010 ACU720995:ACU721010 SY720995:SY721010 JC720995:JC721010 G720995:G721010 WVO655459:WVO655474 WLS655459:WLS655474 WBW655459:WBW655474 VSA655459:VSA655474 VIE655459:VIE655474 UYI655459:UYI655474 UOM655459:UOM655474 UEQ655459:UEQ655474 TUU655459:TUU655474 TKY655459:TKY655474 TBC655459:TBC655474 SRG655459:SRG655474 SHK655459:SHK655474 RXO655459:RXO655474 RNS655459:RNS655474 RDW655459:RDW655474 QUA655459:QUA655474 QKE655459:QKE655474 QAI655459:QAI655474 PQM655459:PQM655474 PGQ655459:PGQ655474 OWU655459:OWU655474 OMY655459:OMY655474 ODC655459:ODC655474 NTG655459:NTG655474 NJK655459:NJK655474 MZO655459:MZO655474 MPS655459:MPS655474 MFW655459:MFW655474 LWA655459:LWA655474 LME655459:LME655474 LCI655459:LCI655474 KSM655459:KSM655474 KIQ655459:KIQ655474 JYU655459:JYU655474 JOY655459:JOY655474 JFC655459:JFC655474 IVG655459:IVG655474 ILK655459:ILK655474 IBO655459:IBO655474 HRS655459:HRS655474 HHW655459:HHW655474 GYA655459:GYA655474 GOE655459:GOE655474 GEI655459:GEI655474 FUM655459:FUM655474 FKQ655459:FKQ655474 FAU655459:FAU655474 EQY655459:EQY655474 EHC655459:EHC655474 DXG655459:DXG655474 DNK655459:DNK655474 DDO655459:DDO655474 CTS655459:CTS655474 CJW655459:CJW655474 CAA655459:CAA655474 BQE655459:BQE655474 BGI655459:BGI655474 AWM655459:AWM655474 AMQ655459:AMQ655474 ACU655459:ACU655474 SY655459:SY655474 JC655459:JC655474 G655459:G655474 WVO589923:WVO589938 WLS589923:WLS589938 WBW589923:WBW589938 VSA589923:VSA589938 VIE589923:VIE589938 UYI589923:UYI589938 UOM589923:UOM589938 UEQ589923:UEQ589938 TUU589923:TUU589938 TKY589923:TKY589938 TBC589923:TBC589938 SRG589923:SRG589938 SHK589923:SHK589938 RXO589923:RXO589938 RNS589923:RNS589938 RDW589923:RDW589938 QUA589923:QUA589938 QKE589923:QKE589938 QAI589923:QAI589938 PQM589923:PQM589938 PGQ589923:PGQ589938 OWU589923:OWU589938 OMY589923:OMY589938 ODC589923:ODC589938 NTG589923:NTG589938 NJK589923:NJK589938 MZO589923:MZO589938 MPS589923:MPS589938 MFW589923:MFW589938 LWA589923:LWA589938 LME589923:LME589938 LCI589923:LCI589938 KSM589923:KSM589938 KIQ589923:KIQ589938 JYU589923:JYU589938 JOY589923:JOY589938 JFC589923:JFC589938 IVG589923:IVG589938 ILK589923:ILK589938 IBO589923:IBO589938 HRS589923:HRS589938 HHW589923:HHW589938 GYA589923:GYA589938 GOE589923:GOE589938 GEI589923:GEI589938 FUM589923:FUM589938 FKQ589923:FKQ589938 FAU589923:FAU589938 EQY589923:EQY589938 EHC589923:EHC589938 DXG589923:DXG589938 DNK589923:DNK589938 DDO589923:DDO589938 CTS589923:CTS589938 CJW589923:CJW589938 CAA589923:CAA589938 BQE589923:BQE589938 BGI589923:BGI589938 AWM589923:AWM589938 AMQ589923:AMQ589938 ACU589923:ACU589938 SY589923:SY589938 JC589923:JC589938 G589923:G589938 WVO524387:WVO524402 WLS524387:WLS524402 WBW524387:WBW524402 VSA524387:VSA524402 VIE524387:VIE524402 UYI524387:UYI524402 UOM524387:UOM524402 UEQ524387:UEQ524402 TUU524387:TUU524402 TKY524387:TKY524402 TBC524387:TBC524402 SRG524387:SRG524402 SHK524387:SHK524402 RXO524387:RXO524402 RNS524387:RNS524402 RDW524387:RDW524402 QUA524387:QUA524402 QKE524387:QKE524402 QAI524387:QAI524402 PQM524387:PQM524402 PGQ524387:PGQ524402 OWU524387:OWU524402 OMY524387:OMY524402 ODC524387:ODC524402 NTG524387:NTG524402 NJK524387:NJK524402 MZO524387:MZO524402 MPS524387:MPS524402 MFW524387:MFW524402 LWA524387:LWA524402 LME524387:LME524402 LCI524387:LCI524402 KSM524387:KSM524402 KIQ524387:KIQ524402 JYU524387:JYU524402 JOY524387:JOY524402 JFC524387:JFC524402 IVG524387:IVG524402 ILK524387:ILK524402 IBO524387:IBO524402 HRS524387:HRS524402 HHW524387:HHW524402 GYA524387:GYA524402 GOE524387:GOE524402 GEI524387:GEI524402 FUM524387:FUM524402 FKQ524387:FKQ524402 FAU524387:FAU524402 EQY524387:EQY524402 EHC524387:EHC524402 DXG524387:DXG524402 DNK524387:DNK524402 DDO524387:DDO524402 CTS524387:CTS524402 CJW524387:CJW524402 CAA524387:CAA524402 BQE524387:BQE524402 BGI524387:BGI524402 AWM524387:AWM524402 AMQ524387:AMQ524402 ACU524387:ACU524402 SY524387:SY524402 JC524387:JC524402 G524387:G524402 WVO458851:WVO458866 WLS458851:WLS458866 WBW458851:WBW458866 VSA458851:VSA458866 VIE458851:VIE458866 UYI458851:UYI458866 UOM458851:UOM458866 UEQ458851:UEQ458866 TUU458851:TUU458866 TKY458851:TKY458866 TBC458851:TBC458866 SRG458851:SRG458866 SHK458851:SHK458866 RXO458851:RXO458866 RNS458851:RNS458866 RDW458851:RDW458866 QUA458851:QUA458866 QKE458851:QKE458866 QAI458851:QAI458866 PQM458851:PQM458866 PGQ458851:PGQ458866 OWU458851:OWU458866 OMY458851:OMY458866 ODC458851:ODC458866 NTG458851:NTG458866 NJK458851:NJK458866 MZO458851:MZO458866 MPS458851:MPS458866 MFW458851:MFW458866 LWA458851:LWA458866 LME458851:LME458866 LCI458851:LCI458866 KSM458851:KSM458866 KIQ458851:KIQ458866 JYU458851:JYU458866 JOY458851:JOY458866 JFC458851:JFC458866 IVG458851:IVG458866 ILK458851:ILK458866 IBO458851:IBO458866 HRS458851:HRS458866 HHW458851:HHW458866 GYA458851:GYA458866 GOE458851:GOE458866 GEI458851:GEI458866 FUM458851:FUM458866 FKQ458851:FKQ458866 FAU458851:FAU458866 EQY458851:EQY458866 EHC458851:EHC458866 DXG458851:DXG458866 DNK458851:DNK458866 DDO458851:DDO458866 CTS458851:CTS458866 CJW458851:CJW458866 CAA458851:CAA458866 BQE458851:BQE458866 BGI458851:BGI458866 AWM458851:AWM458866 AMQ458851:AMQ458866 ACU458851:ACU458866 SY458851:SY458866 JC458851:JC458866 G458851:G458866 WVO393315:WVO393330 WLS393315:WLS393330 WBW393315:WBW393330 VSA393315:VSA393330 VIE393315:VIE393330 UYI393315:UYI393330 UOM393315:UOM393330 UEQ393315:UEQ393330 TUU393315:TUU393330 TKY393315:TKY393330 TBC393315:TBC393330 SRG393315:SRG393330 SHK393315:SHK393330 RXO393315:RXO393330 RNS393315:RNS393330 RDW393315:RDW393330 QUA393315:QUA393330 QKE393315:QKE393330 QAI393315:QAI393330 PQM393315:PQM393330 PGQ393315:PGQ393330 OWU393315:OWU393330 OMY393315:OMY393330 ODC393315:ODC393330 NTG393315:NTG393330 NJK393315:NJK393330 MZO393315:MZO393330 MPS393315:MPS393330 MFW393315:MFW393330 LWA393315:LWA393330 LME393315:LME393330 LCI393315:LCI393330 KSM393315:KSM393330 KIQ393315:KIQ393330 JYU393315:JYU393330 JOY393315:JOY393330 JFC393315:JFC393330 IVG393315:IVG393330 ILK393315:ILK393330 IBO393315:IBO393330 HRS393315:HRS393330 HHW393315:HHW393330 GYA393315:GYA393330 GOE393315:GOE393330 GEI393315:GEI393330 FUM393315:FUM393330 FKQ393315:FKQ393330 FAU393315:FAU393330 EQY393315:EQY393330 EHC393315:EHC393330 DXG393315:DXG393330 DNK393315:DNK393330 DDO393315:DDO393330 CTS393315:CTS393330 CJW393315:CJW393330 CAA393315:CAA393330 BQE393315:BQE393330 BGI393315:BGI393330 AWM393315:AWM393330 AMQ393315:AMQ393330 ACU393315:ACU393330 SY393315:SY393330 JC393315:JC393330 G393315:G393330 WVO327779:WVO327794 WLS327779:WLS327794 WBW327779:WBW327794 VSA327779:VSA327794 VIE327779:VIE327794 UYI327779:UYI327794 UOM327779:UOM327794 UEQ327779:UEQ327794 TUU327779:TUU327794 TKY327779:TKY327794 TBC327779:TBC327794 SRG327779:SRG327794 SHK327779:SHK327794 RXO327779:RXO327794 RNS327779:RNS327794 RDW327779:RDW327794 QUA327779:QUA327794 QKE327779:QKE327794 QAI327779:QAI327794 PQM327779:PQM327794 PGQ327779:PGQ327794 OWU327779:OWU327794 OMY327779:OMY327794 ODC327779:ODC327794 NTG327779:NTG327794 NJK327779:NJK327794 MZO327779:MZO327794 MPS327779:MPS327794 MFW327779:MFW327794 LWA327779:LWA327794 LME327779:LME327794 LCI327779:LCI327794 KSM327779:KSM327794 KIQ327779:KIQ327794 JYU327779:JYU327794 JOY327779:JOY327794 JFC327779:JFC327794 IVG327779:IVG327794 ILK327779:ILK327794 IBO327779:IBO327794 HRS327779:HRS327794 HHW327779:HHW327794 GYA327779:GYA327794 GOE327779:GOE327794 GEI327779:GEI327794 FUM327779:FUM327794 FKQ327779:FKQ327794 FAU327779:FAU327794 EQY327779:EQY327794 EHC327779:EHC327794 DXG327779:DXG327794 DNK327779:DNK327794 DDO327779:DDO327794 CTS327779:CTS327794 CJW327779:CJW327794 CAA327779:CAA327794 BQE327779:BQE327794 BGI327779:BGI327794 AWM327779:AWM327794 AMQ327779:AMQ327794 ACU327779:ACU327794 SY327779:SY327794 JC327779:JC327794 G327779:G327794 WVO262243:WVO262258 WLS262243:WLS262258 WBW262243:WBW262258 VSA262243:VSA262258 VIE262243:VIE262258 UYI262243:UYI262258 UOM262243:UOM262258 UEQ262243:UEQ262258 TUU262243:TUU262258 TKY262243:TKY262258 TBC262243:TBC262258 SRG262243:SRG262258 SHK262243:SHK262258 RXO262243:RXO262258 RNS262243:RNS262258 RDW262243:RDW262258 QUA262243:QUA262258 QKE262243:QKE262258 QAI262243:QAI262258 PQM262243:PQM262258 PGQ262243:PGQ262258 OWU262243:OWU262258 OMY262243:OMY262258 ODC262243:ODC262258 NTG262243:NTG262258 NJK262243:NJK262258 MZO262243:MZO262258 MPS262243:MPS262258 MFW262243:MFW262258 LWA262243:LWA262258 LME262243:LME262258 LCI262243:LCI262258 KSM262243:KSM262258 KIQ262243:KIQ262258 JYU262243:JYU262258 JOY262243:JOY262258 JFC262243:JFC262258 IVG262243:IVG262258 ILK262243:ILK262258 IBO262243:IBO262258 HRS262243:HRS262258 HHW262243:HHW262258 GYA262243:GYA262258 GOE262243:GOE262258 GEI262243:GEI262258 FUM262243:FUM262258 FKQ262243:FKQ262258 FAU262243:FAU262258 EQY262243:EQY262258 EHC262243:EHC262258 DXG262243:DXG262258 DNK262243:DNK262258 DDO262243:DDO262258 CTS262243:CTS262258 CJW262243:CJW262258 CAA262243:CAA262258 BQE262243:BQE262258 BGI262243:BGI262258 AWM262243:AWM262258 AMQ262243:AMQ262258 ACU262243:ACU262258 SY262243:SY262258 JC262243:JC262258 G262243:G262258 WVO196707:WVO196722 WLS196707:WLS196722 WBW196707:WBW196722 VSA196707:VSA196722 VIE196707:VIE196722 UYI196707:UYI196722 UOM196707:UOM196722 UEQ196707:UEQ196722 TUU196707:TUU196722 TKY196707:TKY196722 TBC196707:TBC196722 SRG196707:SRG196722 SHK196707:SHK196722 RXO196707:RXO196722 RNS196707:RNS196722 RDW196707:RDW196722 QUA196707:QUA196722 QKE196707:QKE196722 QAI196707:QAI196722 PQM196707:PQM196722 PGQ196707:PGQ196722 OWU196707:OWU196722 OMY196707:OMY196722 ODC196707:ODC196722 NTG196707:NTG196722 NJK196707:NJK196722 MZO196707:MZO196722 MPS196707:MPS196722 MFW196707:MFW196722 LWA196707:LWA196722 LME196707:LME196722 LCI196707:LCI196722 KSM196707:KSM196722 KIQ196707:KIQ196722 JYU196707:JYU196722 JOY196707:JOY196722 JFC196707:JFC196722 IVG196707:IVG196722 ILK196707:ILK196722 IBO196707:IBO196722 HRS196707:HRS196722 HHW196707:HHW196722 GYA196707:GYA196722 GOE196707:GOE196722 GEI196707:GEI196722 FUM196707:FUM196722 FKQ196707:FKQ196722 FAU196707:FAU196722 EQY196707:EQY196722 EHC196707:EHC196722 DXG196707:DXG196722 DNK196707:DNK196722 DDO196707:DDO196722 CTS196707:CTS196722 CJW196707:CJW196722 CAA196707:CAA196722 BQE196707:BQE196722 BGI196707:BGI196722 AWM196707:AWM196722 AMQ196707:AMQ196722 ACU196707:ACU196722 SY196707:SY196722 JC196707:JC196722 G196707:G196722 WVO131171:WVO131186 WLS131171:WLS131186 WBW131171:WBW131186 VSA131171:VSA131186 VIE131171:VIE131186 UYI131171:UYI131186 UOM131171:UOM131186 UEQ131171:UEQ131186 TUU131171:TUU131186 TKY131171:TKY131186 TBC131171:TBC131186 SRG131171:SRG131186 SHK131171:SHK131186 RXO131171:RXO131186 RNS131171:RNS131186 RDW131171:RDW131186 QUA131171:QUA131186 QKE131171:QKE131186 QAI131171:QAI131186 PQM131171:PQM131186 PGQ131171:PGQ131186 OWU131171:OWU131186 OMY131171:OMY131186 ODC131171:ODC131186 NTG131171:NTG131186 NJK131171:NJK131186 MZO131171:MZO131186 MPS131171:MPS131186 MFW131171:MFW131186 LWA131171:LWA131186 LME131171:LME131186 LCI131171:LCI131186 KSM131171:KSM131186 KIQ131171:KIQ131186 JYU131171:JYU131186 JOY131171:JOY131186 JFC131171:JFC131186 IVG131171:IVG131186 ILK131171:ILK131186 IBO131171:IBO131186 HRS131171:HRS131186 HHW131171:HHW131186 GYA131171:GYA131186 GOE131171:GOE131186 GEI131171:GEI131186 FUM131171:FUM131186 FKQ131171:FKQ131186 FAU131171:FAU131186 EQY131171:EQY131186 EHC131171:EHC131186 DXG131171:DXG131186 DNK131171:DNK131186 DDO131171:DDO131186 CTS131171:CTS131186 CJW131171:CJW131186 CAA131171:CAA131186 BQE131171:BQE131186 BGI131171:BGI131186 AWM131171:AWM131186 AMQ131171:AMQ131186 ACU131171:ACU131186 SY131171:SY131186 JC131171:JC131186 G131171:G131186 WVO65635:WVO65650 WLS65635:WLS65650 WBW65635:WBW65650 VSA65635:VSA65650 VIE65635:VIE65650 UYI65635:UYI65650 UOM65635:UOM65650 UEQ65635:UEQ65650 TUU65635:TUU65650 TKY65635:TKY65650 TBC65635:TBC65650 SRG65635:SRG65650 SHK65635:SHK65650 RXO65635:RXO65650 RNS65635:RNS65650 RDW65635:RDW65650 QUA65635:QUA65650 QKE65635:QKE65650 QAI65635:QAI65650 PQM65635:PQM65650 PGQ65635:PGQ65650 OWU65635:OWU65650 OMY65635:OMY65650 ODC65635:ODC65650 NTG65635:NTG65650 NJK65635:NJK65650 MZO65635:MZO65650 MPS65635:MPS65650 MFW65635:MFW65650 LWA65635:LWA65650 LME65635:LME65650 LCI65635:LCI65650 KSM65635:KSM65650 KIQ65635:KIQ65650 JYU65635:JYU65650 JOY65635:JOY65650 JFC65635:JFC65650 IVG65635:IVG65650 ILK65635:ILK65650 IBO65635:IBO65650 HRS65635:HRS65650 HHW65635:HHW65650 GYA65635:GYA65650 GOE65635:GOE65650 GEI65635:GEI65650 FUM65635:FUM65650 FKQ65635:FKQ65650 FAU65635:FAU65650 EQY65635:EQY65650 EHC65635:EHC65650 DXG65635:DXG65650 DNK65635:DNK65650 DDO65635:DDO65650 CTS65635:CTS65650 CJW65635:CJW65650 CAA65635:CAA65650 BQE65635:BQE65650 BGI65635:BGI65650 AWM65635:AWM65650 AMQ65635:AMQ65650 ACU65635:ACU65650 SY65635:SY65650 JC65635:JC65650 G65635:G65650 WVO983081:WVO983132 SY13:SY35 WVO983052:WVO983074 WLS983052:WLS983074 WBW983052:WBW983074 VSA983052:VSA983074 VIE983052:VIE983074 UYI983052:UYI983074 UOM983052:UOM983074 UEQ983052:UEQ983074 TUU983052:TUU983074 TKY983052:TKY983074 TBC983052:TBC983074 SRG983052:SRG983074 SHK983052:SHK983074 RXO983052:RXO983074 RNS983052:RNS983074 RDW983052:RDW983074 QUA983052:QUA983074 QKE983052:QKE983074 QAI983052:QAI983074 PQM983052:PQM983074 PGQ983052:PGQ983074 OWU983052:OWU983074 OMY983052:OMY983074 ODC983052:ODC983074 NTG983052:NTG983074 NJK983052:NJK983074 MZO983052:MZO983074 MPS983052:MPS983074 MFW983052:MFW983074 LWA983052:LWA983074 LME983052:LME983074 LCI983052:LCI983074 KSM983052:KSM983074 KIQ983052:KIQ983074 JYU983052:JYU983074 JOY983052:JOY983074 JFC983052:JFC983074 IVG983052:IVG983074 ILK983052:ILK983074 IBO983052:IBO983074 HRS983052:HRS983074 HHW983052:HHW983074 GYA983052:GYA983074 GOE983052:GOE983074 GEI983052:GEI983074 FUM983052:FUM983074 FKQ983052:FKQ983074 FAU983052:FAU983074 EQY983052:EQY983074 EHC983052:EHC983074 DXG983052:DXG983074 DNK983052:DNK983074 DDO983052:DDO983074 CTS983052:CTS983074 CJW983052:CJW983074 CAA983052:CAA983074 BQE983052:BQE983074 BGI983052:BGI983074 AWM983052:AWM983074 AMQ983052:AMQ983074 ACU983052:ACU983074 SY983052:SY983074 JC983052:JC983074 G983052:G983074 WVO917516:WVO917538 WLS917516:WLS917538 WBW917516:WBW917538 VSA917516:VSA917538 VIE917516:VIE917538 UYI917516:UYI917538 UOM917516:UOM917538 UEQ917516:UEQ917538 TUU917516:TUU917538 TKY917516:TKY917538 TBC917516:TBC917538 SRG917516:SRG917538 SHK917516:SHK917538 RXO917516:RXO917538 RNS917516:RNS917538 RDW917516:RDW917538 QUA917516:QUA917538 QKE917516:QKE917538 QAI917516:QAI917538 PQM917516:PQM917538 PGQ917516:PGQ917538 OWU917516:OWU917538 OMY917516:OMY917538 ODC917516:ODC917538 NTG917516:NTG917538 NJK917516:NJK917538 MZO917516:MZO917538 MPS917516:MPS917538 MFW917516:MFW917538 LWA917516:LWA917538 LME917516:LME917538 LCI917516:LCI917538 KSM917516:KSM917538 KIQ917516:KIQ917538 JYU917516:JYU917538 JOY917516:JOY917538 JFC917516:JFC917538 IVG917516:IVG917538 ILK917516:ILK917538 IBO917516:IBO917538 HRS917516:HRS917538 HHW917516:HHW917538 GYA917516:GYA917538 GOE917516:GOE917538 GEI917516:GEI917538 FUM917516:FUM917538 FKQ917516:FKQ917538 FAU917516:FAU917538 EQY917516:EQY917538 EHC917516:EHC917538 DXG917516:DXG917538 DNK917516:DNK917538 DDO917516:DDO917538 CTS917516:CTS917538 CJW917516:CJW917538 CAA917516:CAA917538 BQE917516:BQE917538 BGI917516:BGI917538 AWM917516:AWM917538 AMQ917516:AMQ917538 ACU917516:ACU917538 SY917516:SY917538 JC917516:JC917538 G917516:G917538 WVO851980:WVO852002 WLS851980:WLS852002 WBW851980:WBW852002 VSA851980:VSA852002 VIE851980:VIE852002 UYI851980:UYI852002 UOM851980:UOM852002 UEQ851980:UEQ852002 TUU851980:TUU852002 TKY851980:TKY852002 TBC851980:TBC852002 SRG851980:SRG852002 SHK851980:SHK852002 RXO851980:RXO852002 RNS851980:RNS852002 RDW851980:RDW852002 QUA851980:QUA852002 QKE851980:QKE852002 QAI851980:QAI852002 PQM851980:PQM852002 PGQ851980:PGQ852002 OWU851980:OWU852002 OMY851980:OMY852002 ODC851980:ODC852002 NTG851980:NTG852002 NJK851980:NJK852002 MZO851980:MZO852002 MPS851980:MPS852002 MFW851980:MFW852002 LWA851980:LWA852002 LME851980:LME852002 LCI851980:LCI852002 KSM851980:KSM852002 KIQ851980:KIQ852002 JYU851980:JYU852002 JOY851980:JOY852002 JFC851980:JFC852002 IVG851980:IVG852002 ILK851980:ILK852002 IBO851980:IBO852002 HRS851980:HRS852002 HHW851980:HHW852002 GYA851980:GYA852002 GOE851980:GOE852002 GEI851980:GEI852002 FUM851980:FUM852002 FKQ851980:FKQ852002 FAU851980:FAU852002 EQY851980:EQY852002 EHC851980:EHC852002 DXG851980:DXG852002 DNK851980:DNK852002 DDO851980:DDO852002 CTS851980:CTS852002 CJW851980:CJW852002 CAA851980:CAA852002 BQE851980:BQE852002 BGI851980:BGI852002 AWM851980:AWM852002 AMQ851980:AMQ852002 ACU851980:ACU852002 SY851980:SY852002 JC851980:JC852002 G851980:G852002 WVO786444:WVO786466 WLS786444:WLS786466 WBW786444:WBW786466 VSA786444:VSA786466 VIE786444:VIE786466 UYI786444:UYI786466 UOM786444:UOM786466 UEQ786444:UEQ786466 TUU786444:TUU786466 TKY786444:TKY786466 TBC786444:TBC786466 SRG786444:SRG786466 SHK786444:SHK786466 RXO786444:RXO786466 RNS786444:RNS786466 RDW786444:RDW786466 QUA786444:QUA786466 QKE786444:QKE786466 QAI786444:QAI786466 PQM786444:PQM786466 PGQ786444:PGQ786466 OWU786444:OWU786466 OMY786444:OMY786466 ODC786444:ODC786466 NTG786444:NTG786466 NJK786444:NJK786466 MZO786444:MZO786466 MPS786444:MPS786466 MFW786444:MFW786466 LWA786444:LWA786466 LME786444:LME786466 LCI786444:LCI786466 KSM786444:KSM786466 KIQ786444:KIQ786466 JYU786444:JYU786466 JOY786444:JOY786466 JFC786444:JFC786466 IVG786444:IVG786466 ILK786444:ILK786466 IBO786444:IBO786466 HRS786444:HRS786466 HHW786444:HHW786466 GYA786444:GYA786466 GOE786444:GOE786466 GEI786444:GEI786466 FUM786444:FUM786466 FKQ786444:FKQ786466 FAU786444:FAU786466 EQY786444:EQY786466 EHC786444:EHC786466 DXG786444:DXG786466 DNK786444:DNK786466 DDO786444:DDO786466 CTS786444:CTS786466 CJW786444:CJW786466 CAA786444:CAA786466 BQE786444:BQE786466 BGI786444:BGI786466 AWM786444:AWM786466 AMQ786444:AMQ786466 ACU786444:ACU786466 SY786444:SY786466 JC786444:JC786466 G786444:G786466 WVO720908:WVO720930 WLS720908:WLS720930 WBW720908:WBW720930 VSA720908:VSA720930 VIE720908:VIE720930 UYI720908:UYI720930 UOM720908:UOM720930 UEQ720908:UEQ720930 TUU720908:TUU720930 TKY720908:TKY720930 TBC720908:TBC720930 SRG720908:SRG720930 SHK720908:SHK720930 RXO720908:RXO720930 RNS720908:RNS720930 RDW720908:RDW720930 QUA720908:QUA720930 QKE720908:QKE720930 QAI720908:QAI720930 PQM720908:PQM720930 PGQ720908:PGQ720930 OWU720908:OWU720930 OMY720908:OMY720930 ODC720908:ODC720930 NTG720908:NTG720930 NJK720908:NJK720930 MZO720908:MZO720930 MPS720908:MPS720930 MFW720908:MFW720930 LWA720908:LWA720930 LME720908:LME720930 LCI720908:LCI720930 KSM720908:KSM720930 KIQ720908:KIQ720930 JYU720908:JYU720930 JOY720908:JOY720930 JFC720908:JFC720930 IVG720908:IVG720930 ILK720908:ILK720930 IBO720908:IBO720930 HRS720908:HRS720930 HHW720908:HHW720930 GYA720908:GYA720930 GOE720908:GOE720930 GEI720908:GEI720930 FUM720908:FUM720930 FKQ720908:FKQ720930 FAU720908:FAU720930 EQY720908:EQY720930 EHC720908:EHC720930 DXG720908:DXG720930 DNK720908:DNK720930 DDO720908:DDO720930 CTS720908:CTS720930 CJW720908:CJW720930 CAA720908:CAA720930 BQE720908:BQE720930 BGI720908:BGI720930 AWM720908:AWM720930 AMQ720908:AMQ720930 ACU720908:ACU720930 SY720908:SY720930 JC720908:JC720930 G720908:G720930 WVO655372:WVO655394 WLS655372:WLS655394 WBW655372:WBW655394 VSA655372:VSA655394 VIE655372:VIE655394 UYI655372:UYI655394 UOM655372:UOM655394 UEQ655372:UEQ655394 TUU655372:TUU655394 TKY655372:TKY655394 TBC655372:TBC655394 SRG655372:SRG655394 SHK655372:SHK655394 RXO655372:RXO655394 RNS655372:RNS655394 RDW655372:RDW655394 QUA655372:QUA655394 QKE655372:QKE655394 QAI655372:QAI655394 PQM655372:PQM655394 PGQ655372:PGQ655394 OWU655372:OWU655394 OMY655372:OMY655394 ODC655372:ODC655394 NTG655372:NTG655394 NJK655372:NJK655394 MZO655372:MZO655394 MPS655372:MPS655394 MFW655372:MFW655394 LWA655372:LWA655394 LME655372:LME655394 LCI655372:LCI655394 KSM655372:KSM655394 KIQ655372:KIQ655394 JYU655372:JYU655394 JOY655372:JOY655394 JFC655372:JFC655394 IVG655372:IVG655394 ILK655372:ILK655394 IBO655372:IBO655394 HRS655372:HRS655394 HHW655372:HHW655394 GYA655372:GYA655394 GOE655372:GOE655394 GEI655372:GEI655394 FUM655372:FUM655394 FKQ655372:FKQ655394 FAU655372:FAU655394 EQY655372:EQY655394 EHC655372:EHC655394 DXG655372:DXG655394 DNK655372:DNK655394 DDO655372:DDO655394 CTS655372:CTS655394 CJW655372:CJW655394 CAA655372:CAA655394 BQE655372:BQE655394 BGI655372:BGI655394 AWM655372:AWM655394 AMQ655372:AMQ655394 ACU655372:ACU655394 SY655372:SY655394 JC655372:JC655394 G655372:G655394 WVO589836:WVO589858 WLS589836:WLS589858 WBW589836:WBW589858 VSA589836:VSA589858 VIE589836:VIE589858 UYI589836:UYI589858 UOM589836:UOM589858 UEQ589836:UEQ589858 TUU589836:TUU589858 TKY589836:TKY589858 TBC589836:TBC589858 SRG589836:SRG589858 SHK589836:SHK589858 RXO589836:RXO589858 RNS589836:RNS589858 RDW589836:RDW589858 QUA589836:QUA589858 QKE589836:QKE589858 QAI589836:QAI589858 PQM589836:PQM589858 PGQ589836:PGQ589858 OWU589836:OWU589858 OMY589836:OMY589858 ODC589836:ODC589858 NTG589836:NTG589858 NJK589836:NJK589858 MZO589836:MZO589858 MPS589836:MPS589858 MFW589836:MFW589858 LWA589836:LWA589858 LME589836:LME589858 LCI589836:LCI589858 KSM589836:KSM589858 KIQ589836:KIQ589858 JYU589836:JYU589858 JOY589836:JOY589858 JFC589836:JFC589858 IVG589836:IVG589858 ILK589836:ILK589858 IBO589836:IBO589858 HRS589836:HRS589858 HHW589836:HHW589858 GYA589836:GYA589858 GOE589836:GOE589858 GEI589836:GEI589858 FUM589836:FUM589858 FKQ589836:FKQ589858 FAU589836:FAU589858 EQY589836:EQY589858 EHC589836:EHC589858 DXG589836:DXG589858 DNK589836:DNK589858 DDO589836:DDO589858 CTS589836:CTS589858 CJW589836:CJW589858 CAA589836:CAA589858 BQE589836:BQE589858 BGI589836:BGI589858 AWM589836:AWM589858 AMQ589836:AMQ589858 ACU589836:ACU589858 SY589836:SY589858 JC589836:JC589858 G589836:G589858 WVO524300:WVO524322 WLS524300:WLS524322 WBW524300:WBW524322 VSA524300:VSA524322 VIE524300:VIE524322 UYI524300:UYI524322 UOM524300:UOM524322 UEQ524300:UEQ524322 TUU524300:TUU524322 TKY524300:TKY524322 TBC524300:TBC524322 SRG524300:SRG524322 SHK524300:SHK524322 RXO524300:RXO524322 RNS524300:RNS524322 RDW524300:RDW524322 QUA524300:QUA524322 QKE524300:QKE524322 QAI524300:QAI524322 PQM524300:PQM524322 PGQ524300:PGQ524322 OWU524300:OWU524322 OMY524300:OMY524322 ODC524300:ODC524322 NTG524300:NTG524322 NJK524300:NJK524322 MZO524300:MZO524322 MPS524300:MPS524322 MFW524300:MFW524322 LWA524300:LWA524322 LME524300:LME524322 LCI524300:LCI524322 KSM524300:KSM524322 KIQ524300:KIQ524322 JYU524300:JYU524322 JOY524300:JOY524322 JFC524300:JFC524322 IVG524300:IVG524322 ILK524300:ILK524322 IBO524300:IBO524322 HRS524300:HRS524322 HHW524300:HHW524322 GYA524300:GYA524322 GOE524300:GOE524322 GEI524300:GEI524322 FUM524300:FUM524322 FKQ524300:FKQ524322 FAU524300:FAU524322 EQY524300:EQY524322 EHC524300:EHC524322 DXG524300:DXG524322 DNK524300:DNK524322 DDO524300:DDO524322 CTS524300:CTS524322 CJW524300:CJW524322 CAA524300:CAA524322 BQE524300:BQE524322 BGI524300:BGI524322 AWM524300:AWM524322 AMQ524300:AMQ524322 ACU524300:ACU524322 SY524300:SY524322 JC524300:JC524322 G524300:G524322 WVO458764:WVO458786 WLS458764:WLS458786 WBW458764:WBW458786 VSA458764:VSA458786 VIE458764:VIE458786 UYI458764:UYI458786 UOM458764:UOM458786 UEQ458764:UEQ458786 TUU458764:TUU458786 TKY458764:TKY458786 TBC458764:TBC458786 SRG458764:SRG458786 SHK458764:SHK458786 RXO458764:RXO458786 RNS458764:RNS458786 RDW458764:RDW458786 QUA458764:QUA458786 QKE458764:QKE458786 QAI458764:QAI458786 PQM458764:PQM458786 PGQ458764:PGQ458786 OWU458764:OWU458786 OMY458764:OMY458786 ODC458764:ODC458786 NTG458764:NTG458786 NJK458764:NJK458786 MZO458764:MZO458786 MPS458764:MPS458786 MFW458764:MFW458786 LWA458764:LWA458786 LME458764:LME458786 LCI458764:LCI458786 KSM458764:KSM458786 KIQ458764:KIQ458786 JYU458764:JYU458786 JOY458764:JOY458786 JFC458764:JFC458786 IVG458764:IVG458786 ILK458764:ILK458786 IBO458764:IBO458786 HRS458764:HRS458786 HHW458764:HHW458786 GYA458764:GYA458786 GOE458764:GOE458786 GEI458764:GEI458786 FUM458764:FUM458786 FKQ458764:FKQ458786 FAU458764:FAU458786 EQY458764:EQY458786 EHC458764:EHC458786 DXG458764:DXG458786 DNK458764:DNK458786 DDO458764:DDO458786 CTS458764:CTS458786 CJW458764:CJW458786 CAA458764:CAA458786 BQE458764:BQE458786 BGI458764:BGI458786 AWM458764:AWM458786 AMQ458764:AMQ458786 ACU458764:ACU458786 SY458764:SY458786 JC458764:JC458786 G458764:G458786 WVO393228:WVO393250 WLS393228:WLS393250 WBW393228:WBW393250 VSA393228:VSA393250 VIE393228:VIE393250 UYI393228:UYI393250 UOM393228:UOM393250 UEQ393228:UEQ393250 TUU393228:TUU393250 TKY393228:TKY393250 TBC393228:TBC393250 SRG393228:SRG393250 SHK393228:SHK393250 RXO393228:RXO393250 RNS393228:RNS393250 RDW393228:RDW393250 QUA393228:QUA393250 QKE393228:QKE393250 QAI393228:QAI393250 PQM393228:PQM393250 PGQ393228:PGQ393250 OWU393228:OWU393250 OMY393228:OMY393250 ODC393228:ODC393250 NTG393228:NTG393250 NJK393228:NJK393250 MZO393228:MZO393250 MPS393228:MPS393250 MFW393228:MFW393250 LWA393228:LWA393250 LME393228:LME393250 LCI393228:LCI393250 KSM393228:KSM393250 KIQ393228:KIQ393250 JYU393228:JYU393250 JOY393228:JOY393250 JFC393228:JFC393250 IVG393228:IVG393250 ILK393228:ILK393250 IBO393228:IBO393250 HRS393228:HRS393250 HHW393228:HHW393250 GYA393228:GYA393250 GOE393228:GOE393250 GEI393228:GEI393250 FUM393228:FUM393250 FKQ393228:FKQ393250 FAU393228:FAU393250 EQY393228:EQY393250 EHC393228:EHC393250 DXG393228:DXG393250 DNK393228:DNK393250 DDO393228:DDO393250 CTS393228:CTS393250 CJW393228:CJW393250 CAA393228:CAA393250 BQE393228:BQE393250 BGI393228:BGI393250 AWM393228:AWM393250 AMQ393228:AMQ393250 ACU393228:ACU393250 SY393228:SY393250 JC393228:JC393250 G393228:G393250 WVO327692:WVO327714 WLS327692:WLS327714 WBW327692:WBW327714 VSA327692:VSA327714 VIE327692:VIE327714 UYI327692:UYI327714 UOM327692:UOM327714 UEQ327692:UEQ327714 TUU327692:TUU327714 TKY327692:TKY327714 TBC327692:TBC327714 SRG327692:SRG327714 SHK327692:SHK327714 RXO327692:RXO327714 RNS327692:RNS327714 RDW327692:RDW327714 QUA327692:QUA327714 QKE327692:QKE327714 QAI327692:QAI327714 PQM327692:PQM327714 PGQ327692:PGQ327714 OWU327692:OWU327714 OMY327692:OMY327714 ODC327692:ODC327714 NTG327692:NTG327714 NJK327692:NJK327714 MZO327692:MZO327714 MPS327692:MPS327714 MFW327692:MFW327714 LWA327692:LWA327714 LME327692:LME327714 LCI327692:LCI327714 KSM327692:KSM327714 KIQ327692:KIQ327714 JYU327692:JYU327714 JOY327692:JOY327714 JFC327692:JFC327714 IVG327692:IVG327714 ILK327692:ILK327714 IBO327692:IBO327714 HRS327692:HRS327714 HHW327692:HHW327714 GYA327692:GYA327714 GOE327692:GOE327714 GEI327692:GEI327714 FUM327692:FUM327714 FKQ327692:FKQ327714 FAU327692:FAU327714 EQY327692:EQY327714 EHC327692:EHC327714 DXG327692:DXG327714 DNK327692:DNK327714 DDO327692:DDO327714 CTS327692:CTS327714 CJW327692:CJW327714 CAA327692:CAA327714 BQE327692:BQE327714 BGI327692:BGI327714 AWM327692:AWM327714 AMQ327692:AMQ327714 ACU327692:ACU327714 SY327692:SY327714 JC327692:JC327714 G327692:G327714 WVO262156:WVO262178 WLS262156:WLS262178 WBW262156:WBW262178 VSA262156:VSA262178 VIE262156:VIE262178 UYI262156:UYI262178 UOM262156:UOM262178 UEQ262156:UEQ262178 TUU262156:TUU262178 TKY262156:TKY262178 TBC262156:TBC262178 SRG262156:SRG262178 SHK262156:SHK262178 RXO262156:RXO262178 RNS262156:RNS262178 RDW262156:RDW262178 QUA262156:QUA262178 QKE262156:QKE262178 QAI262156:QAI262178 PQM262156:PQM262178 PGQ262156:PGQ262178 OWU262156:OWU262178 OMY262156:OMY262178 ODC262156:ODC262178 NTG262156:NTG262178 NJK262156:NJK262178 MZO262156:MZO262178 MPS262156:MPS262178 MFW262156:MFW262178 LWA262156:LWA262178 LME262156:LME262178 LCI262156:LCI262178 KSM262156:KSM262178 KIQ262156:KIQ262178 JYU262156:JYU262178 JOY262156:JOY262178 JFC262156:JFC262178 IVG262156:IVG262178 ILK262156:ILK262178 IBO262156:IBO262178 HRS262156:HRS262178 HHW262156:HHW262178 GYA262156:GYA262178 GOE262156:GOE262178 GEI262156:GEI262178 FUM262156:FUM262178 FKQ262156:FKQ262178 FAU262156:FAU262178 EQY262156:EQY262178 EHC262156:EHC262178 DXG262156:DXG262178 DNK262156:DNK262178 DDO262156:DDO262178 CTS262156:CTS262178 CJW262156:CJW262178 CAA262156:CAA262178 BQE262156:BQE262178 BGI262156:BGI262178 AWM262156:AWM262178 AMQ262156:AMQ262178 ACU262156:ACU262178 SY262156:SY262178 JC262156:JC262178 G262156:G262178 WVO196620:WVO196642 WLS196620:WLS196642 WBW196620:WBW196642 VSA196620:VSA196642 VIE196620:VIE196642 UYI196620:UYI196642 UOM196620:UOM196642 UEQ196620:UEQ196642 TUU196620:TUU196642 TKY196620:TKY196642 TBC196620:TBC196642 SRG196620:SRG196642 SHK196620:SHK196642 RXO196620:RXO196642 RNS196620:RNS196642 RDW196620:RDW196642 QUA196620:QUA196642 QKE196620:QKE196642 QAI196620:QAI196642 PQM196620:PQM196642 PGQ196620:PGQ196642 OWU196620:OWU196642 OMY196620:OMY196642 ODC196620:ODC196642 NTG196620:NTG196642 NJK196620:NJK196642 MZO196620:MZO196642 MPS196620:MPS196642 MFW196620:MFW196642 LWA196620:LWA196642 LME196620:LME196642 LCI196620:LCI196642 KSM196620:KSM196642 KIQ196620:KIQ196642 JYU196620:JYU196642 JOY196620:JOY196642 JFC196620:JFC196642 IVG196620:IVG196642 ILK196620:ILK196642 IBO196620:IBO196642 HRS196620:HRS196642 HHW196620:HHW196642 GYA196620:GYA196642 GOE196620:GOE196642 GEI196620:GEI196642 FUM196620:FUM196642 FKQ196620:FKQ196642 FAU196620:FAU196642 EQY196620:EQY196642 EHC196620:EHC196642 DXG196620:DXG196642 DNK196620:DNK196642 DDO196620:DDO196642 CTS196620:CTS196642 CJW196620:CJW196642 CAA196620:CAA196642 BQE196620:BQE196642 BGI196620:BGI196642 AWM196620:AWM196642 AMQ196620:AMQ196642 ACU196620:ACU196642 SY196620:SY196642 JC196620:JC196642 G196620:G196642 WVO131084:WVO131106 WLS131084:WLS131106 WBW131084:WBW131106 VSA131084:VSA131106 VIE131084:VIE131106 UYI131084:UYI131106 UOM131084:UOM131106 UEQ131084:UEQ131106 TUU131084:TUU131106 TKY131084:TKY131106 TBC131084:TBC131106 SRG131084:SRG131106 SHK131084:SHK131106 RXO131084:RXO131106 RNS131084:RNS131106 RDW131084:RDW131106 QUA131084:QUA131106 QKE131084:QKE131106 QAI131084:QAI131106 PQM131084:PQM131106 PGQ131084:PGQ131106 OWU131084:OWU131106 OMY131084:OMY131106 ODC131084:ODC131106 NTG131084:NTG131106 NJK131084:NJK131106 MZO131084:MZO131106 MPS131084:MPS131106 MFW131084:MFW131106 LWA131084:LWA131106 LME131084:LME131106 LCI131084:LCI131106 KSM131084:KSM131106 KIQ131084:KIQ131106 JYU131084:JYU131106 JOY131084:JOY131106 JFC131084:JFC131106 IVG131084:IVG131106 ILK131084:ILK131106 IBO131084:IBO131106 HRS131084:HRS131106 HHW131084:HHW131106 GYA131084:GYA131106 GOE131084:GOE131106 GEI131084:GEI131106 FUM131084:FUM131106 FKQ131084:FKQ131106 FAU131084:FAU131106 EQY131084:EQY131106 EHC131084:EHC131106 DXG131084:DXG131106 DNK131084:DNK131106 DDO131084:DDO131106 CTS131084:CTS131106 CJW131084:CJW131106 CAA131084:CAA131106 BQE131084:BQE131106 BGI131084:BGI131106 AWM131084:AWM131106 AMQ131084:AMQ131106 ACU131084:ACU131106 SY131084:SY131106 JC131084:JC131106 G131084:G131106 WVO65548:WVO65570 WLS65548:WLS65570 WBW65548:WBW65570 VSA65548:VSA65570 VIE65548:VIE65570 UYI65548:UYI65570 UOM65548:UOM65570 UEQ65548:UEQ65570 TUU65548:TUU65570 TKY65548:TKY65570 TBC65548:TBC65570 SRG65548:SRG65570 SHK65548:SHK65570 RXO65548:RXO65570 RNS65548:RNS65570 RDW65548:RDW65570 QUA65548:QUA65570 QKE65548:QKE65570 QAI65548:QAI65570 PQM65548:PQM65570 PGQ65548:PGQ65570 OWU65548:OWU65570 OMY65548:OMY65570 ODC65548:ODC65570 NTG65548:NTG65570 NJK65548:NJK65570 MZO65548:MZO65570 MPS65548:MPS65570 MFW65548:MFW65570 LWA65548:LWA65570 LME65548:LME65570 LCI65548:LCI65570 KSM65548:KSM65570 KIQ65548:KIQ65570 JYU65548:JYU65570 JOY65548:JOY65570 JFC65548:JFC65570 IVG65548:IVG65570 ILK65548:ILK65570 IBO65548:IBO65570 HRS65548:HRS65570 HHW65548:HHW65570 GYA65548:GYA65570 GOE65548:GOE65570 GEI65548:GEI65570 FUM65548:FUM65570 FKQ65548:FKQ65570 FAU65548:FAU65570 EQY65548:EQY65570 EHC65548:EHC65570 DXG65548:DXG65570 DNK65548:DNK65570 DDO65548:DDO65570 CTS65548:CTS65570 CJW65548:CJW65570 CAA65548:CAA65570 BQE65548:BQE65570 BGI65548:BGI65570 AWM65548:AWM65570 AMQ65548:AMQ65570 ACU65548:ACU65570 SY65548:SY65570 JC65548:JC65570 G65548:G65570 WVO13:WVO35 WLS13:WLS35 WBW13:WBW35 VSA13:VSA35 VIE13:VIE35 UYI13:UYI35 UOM13:UOM35 UEQ13:UEQ35 TUU13:TUU35 TKY13:TKY35 TBC13:TBC35 SRG13:SRG35 SHK13:SHK35 RXO13:RXO35 RNS13:RNS35 RDW13:RDW35 QUA13:QUA35 QKE13:QKE35 QAI13:QAI35 PQM13:PQM35 PGQ13:PGQ35 OWU13:OWU35 OMY13:OMY35 ODC13:ODC35 NTG13:NTG35 NJK13:NJK35 MZO13:MZO35 MPS13:MPS35 MFW13:MFW35 LWA13:LWA35 LME13:LME35 LCI13:LCI35 KSM13:KSM35 KIQ13:KIQ35 JYU13:JYU35 JOY13:JOY35 JFC13:JFC35 IVG13:IVG35 ILK13:ILK35 IBO13:IBO35 HRS13:HRS35 HHW13:HHW35 GYA13:GYA35 GOE13:GOE35 GEI13:GEI35 FUM13:FUM35 FKQ13:FKQ35 FAU13:FAU35 EQY13:EQY35 EHC13:EHC35 DXG13:DXG35 DNK13:DNK35 DDO13:DDO35 CTS13:CTS35 CJW13:CJW35 CAA13:CAA35 BQE13:BQE35 BGI13:BGI35 AWM13:AWM35 AMQ13:AMQ35 ACU13:ACU35 G99:G117" xr:uid="{00000000-0002-0000-0000-000002000000}">
      <formula1>$F$226:$F$235</formula1>
    </dataValidation>
    <dataValidation type="list" allowBlank="1" showInputMessage="1" showErrorMessage="1" sqref="O169:O173 O99:O117 WCE99:WCE117 VSI99:VSI117 VIM99:VIM117 UYQ99:UYQ117 UOU99:UOU117 UEY99:UEY117 TVC99:TVC117 TLG99:TLG117 TBK99:TBK117 SRO99:SRO117 SHS99:SHS117 RXW99:RXW117 ROA99:ROA117 REE99:REE117 QUI99:QUI117 QKM99:QKM117 QAQ99:QAQ117 PQU99:PQU117 PGY99:PGY117 OXC99:OXC117 ONG99:ONG117 ODK99:ODK117 NTO99:NTO117 NJS99:NJS117 MZW99:MZW117 MQA99:MQA117 MGE99:MGE117 LWI99:LWI117 LMM99:LMM117 LCQ99:LCQ117 KSU99:KSU117 KIY99:KIY117 JZC99:JZC117 JPG99:JPG117 JFK99:JFK117 IVO99:IVO117 ILS99:ILS117 IBW99:IBW117 HSA99:HSA117 HIE99:HIE117 GYI99:GYI117 GOM99:GOM117 GEQ99:GEQ117 FUU99:FUU117 FKY99:FKY117 FBC99:FBC117 ERG99:ERG117 EHK99:EHK117 DXO99:DXO117 DNS99:DNS117 DDW99:DDW117 CUA99:CUA117 CKE99:CKE117 CAI99:CAI117 BQM99:BQM117 BGQ99:BGQ117 AWU99:AWU117 AMY99:AMY117 ADC99:ADC117 TG99:TG117 JK99:JK117 WVW99:WVW117 WMA99:WMA117 WMA983161:WMA983199 WCE983161:WCE983199 VSI983161:VSI983199 VIM983161:VIM983199 UYQ983161:UYQ983199 UOU983161:UOU983199 UEY983161:UEY983199 TVC983161:TVC983199 TLG983161:TLG983199 TBK983161:TBK983199 SRO983161:SRO983199 SHS983161:SHS983199 RXW983161:RXW983199 ROA983161:ROA983199 REE983161:REE983199 QUI983161:QUI983199 QKM983161:QKM983199 QAQ983161:QAQ983199 PQU983161:PQU983199 PGY983161:PGY983199 OXC983161:OXC983199 ONG983161:ONG983199 ODK983161:ODK983199 NTO983161:NTO983199 NJS983161:NJS983199 MZW983161:MZW983199 MQA983161:MQA983199 MGE983161:MGE983199 LWI983161:LWI983199 LMM983161:LMM983199 LCQ983161:LCQ983199 KSU983161:KSU983199 KIY983161:KIY983199 JZC983161:JZC983199 JPG983161:JPG983199 JFK983161:JFK983199 IVO983161:IVO983199 ILS983161:ILS983199 IBW983161:IBW983199 HSA983161:HSA983199 HIE983161:HIE983199 GYI983161:GYI983199 GOM983161:GOM983199 GEQ983161:GEQ983199 FUU983161:FUU983199 FKY983161:FKY983199 FBC983161:FBC983199 ERG983161:ERG983199 EHK983161:EHK983199 DXO983161:DXO983199 DNS983161:DNS983199 DDW983161:DDW983199 CUA983161:CUA983199 CKE983161:CKE983199 CAI983161:CAI983199 BQM983161:BQM983199 BGQ983161:BGQ983199 AWU983161:AWU983199 AMY983161:AMY983199 ADC983161:ADC983199 TG983161:TG983199 JK983161:JK983199 O983161:O983199 WVW917625:WVW917663 WMA917625:WMA917663 WCE917625:WCE917663 VSI917625:VSI917663 VIM917625:VIM917663 UYQ917625:UYQ917663 UOU917625:UOU917663 UEY917625:UEY917663 TVC917625:TVC917663 TLG917625:TLG917663 TBK917625:TBK917663 SRO917625:SRO917663 SHS917625:SHS917663 RXW917625:RXW917663 ROA917625:ROA917663 REE917625:REE917663 QUI917625:QUI917663 QKM917625:QKM917663 QAQ917625:QAQ917663 PQU917625:PQU917663 PGY917625:PGY917663 OXC917625:OXC917663 ONG917625:ONG917663 ODK917625:ODK917663 NTO917625:NTO917663 NJS917625:NJS917663 MZW917625:MZW917663 MQA917625:MQA917663 MGE917625:MGE917663 LWI917625:LWI917663 LMM917625:LMM917663 LCQ917625:LCQ917663 KSU917625:KSU917663 KIY917625:KIY917663 JZC917625:JZC917663 JPG917625:JPG917663 JFK917625:JFK917663 IVO917625:IVO917663 ILS917625:ILS917663 IBW917625:IBW917663 HSA917625:HSA917663 HIE917625:HIE917663 GYI917625:GYI917663 GOM917625:GOM917663 GEQ917625:GEQ917663 FUU917625:FUU917663 FKY917625:FKY917663 FBC917625:FBC917663 ERG917625:ERG917663 EHK917625:EHK917663 DXO917625:DXO917663 DNS917625:DNS917663 DDW917625:DDW917663 CUA917625:CUA917663 CKE917625:CKE917663 CAI917625:CAI917663 BQM917625:BQM917663 BGQ917625:BGQ917663 AWU917625:AWU917663 AMY917625:AMY917663 ADC917625:ADC917663 TG917625:TG917663 JK917625:JK917663 O917625:O917663 WVW852089:WVW852127 WMA852089:WMA852127 WCE852089:WCE852127 VSI852089:VSI852127 VIM852089:VIM852127 UYQ852089:UYQ852127 UOU852089:UOU852127 UEY852089:UEY852127 TVC852089:TVC852127 TLG852089:TLG852127 TBK852089:TBK852127 SRO852089:SRO852127 SHS852089:SHS852127 RXW852089:RXW852127 ROA852089:ROA852127 REE852089:REE852127 QUI852089:QUI852127 QKM852089:QKM852127 QAQ852089:QAQ852127 PQU852089:PQU852127 PGY852089:PGY852127 OXC852089:OXC852127 ONG852089:ONG852127 ODK852089:ODK852127 NTO852089:NTO852127 NJS852089:NJS852127 MZW852089:MZW852127 MQA852089:MQA852127 MGE852089:MGE852127 LWI852089:LWI852127 LMM852089:LMM852127 LCQ852089:LCQ852127 KSU852089:KSU852127 KIY852089:KIY852127 JZC852089:JZC852127 JPG852089:JPG852127 JFK852089:JFK852127 IVO852089:IVO852127 ILS852089:ILS852127 IBW852089:IBW852127 HSA852089:HSA852127 HIE852089:HIE852127 GYI852089:GYI852127 GOM852089:GOM852127 GEQ852089:GEQ852127 FUU852089:FUU852127 FKY852089:FKY852127 FBC852089:FBC852127 ERG852089:ERG852127 EHK852089:EHK852127 DXO852089:DXO852127 DNS852089:DNS852127 DDW852089:DDW852127 CUA852089:CUA852127 CKE852089:CKE852127 CAI852089:CAI852127 BQM852089:BQM852127 BGQ852089:BGQ852127 AWU852089:AWU852127 AMY852089:AMY852127 ADC852089:ADC852127 TG852089:TG852127 JK852089:JK852127 O852089:O852127 WVW786553:WVW786591 WMA786553:WMA786591 WCE786553:WCE786591 VSI786553:VSI786591 VIM786553:VIM786591 UYQ786553:UYQ786591 UOU786553:UOU786591 UEY786553:UEY786591 TVC786553:TVC786591 TLG786553:TLG786591 TBK786553:TBK786591 SRO786553:SRO786591 SHS786553:SHS786591 RXW786553:RXW786591 ROA786553:ROA786591 REE786553:REE786591 QUI786553:QUI786591 QKM786553:QKM786591 QAQ786553:QAQ786591 PQU786553:PQU786591 PGY786553:PGY786591 OXC786553:OXC786591 ONG786553:ONG786591 ODK786553:ODK786591 NTO786553:NTO786591 NJS786553:NJS786591 MZW786553:MZW786591 MQA786553:MQA786591 MGE786553:MGE786591 LWI786553:LWI786591 LMM786553:LMM786591 LCQ786553:LCQ786591 KSU786553:KSU786591 KIY786553:KIY786591 JZC786553:JZC786591 JPG786553:JPG786591 JFK786553:JFK786591 IVO786553:IVO786591 ILS786553:ILS786591 IBW786553:IBW786591 HSA786553:HSA786591 HIE786553:HIE786591 GYI786553:GYI786591 GOM786553:GOM786591 GEQ786553:GEQ786591 FUU786553:FUU786591 FKY786553:FKY786591 FBC786553:FBC786591 ERG786553:ERG786591 EHK786553:EHK786591 DXO786553:DXO786591 DNS786553:DNS786591 DDW786553:DDW786591 CUA786553:CUA786591 CKE786553:CKE786591 CAI786553:CAI786591 BQM786553:BQM786591 BGQ786553:BGQ786591 AWU786553:AWU786591 AMY786553:AMY786591 ADC786553:ADC786591 TG786553:TG786591 JK786553:JK786591 O786553:O786591 WVW721017:WVW721055 WMA721017:WMA721055 WCE721017:WCE721055 VSI721017:VSI721055 VIM721017:VIM721055 UYQ721017:UYQ721055 UOU721017:UOU721055 UEY721017:UEY721055 TVC721017:TVC721055 TLG721017:TLG721055 TBK721017:TBK721055 SRO721017:SRO721055 SHS721017:SHS721055 RXW721017:RXW721055 ROA721017:ROA721055 REE721017:REE721055 QUI721017:QUI721055 QKM721017:QKM721055 QAQ721017:QAQ721055 PQU721017:PQU721055 PGY721017:PGY721055 OXC721017:OXC721055 ONG721017:ONG721055 ODK721017:ODK721055 NTO721017:NTO721055 NJS721017:NJS721055 MZW721017:MZW721055 MQA721017:MQA721055 MGE721017:MGE721055 LWI721017:LWI721055 LMM721017:LMM721055 LCQ721017:LCQ721055 KSU721017:KSU721055 KIY721017:KIY721055 JZC721017:JZC721055 JPG721017:JPG721055 JFK721017:JFK721055 IVO721017:IVO721055 ILS721017:ILS721055 IBW721017:IBW721055 HSA721017:HSA721055 HIE721017:HIE721055 GYI721017:GYI721055 GOM721017:GOM721055 GEQ721017:GEQ721055 FUU721017:FUU721055 FKY721017:FKY721055 FBC721017:FBC721055 ERG721017:ERG721055 EHK721017:EHK721055 DXO721017:DXO721055 DNS721017:DNS721055 DDW721017:DDW721055 CUA721017:CUA721055 CKE721017:CKE721055 CAI721017:CAI721055 BQM721017:BQM721055 BGQ721017:BGQ721055 AWU721017:AWU721055 AMY721017:AMY721055 ADC721017:ADC721055 TG721017:TG721055 JK721017:JK721055 O721017:O721055 WVW655481:WVW655519 WMA655481:WMA655519 WCE655481:WCE655519 VSI655481:VSI655519 VIM655481:VIM655519 UYQ655481:UYQ655519 UOU655481:UOU655519 UEY655481:UEY655519 TVC655481:TVC655519 TLG655481:TLG655519 TBK655481:TBK655519 SRO655481:SRO655519 SHS655481:SHS655519 RXW655481:RXW655519 ROA655481:ROA655519 REE655481:REE655519 QUI655481:QUI655519 QKM655481:QKM655519 QAQ655481:QAQ655519 PQU655481:PQU655519 PGY655481:PGY655519 OXC655481:OXC655519 ONG655481:ONG655519 ODK655481:ODK655519 NTO655481:NTO655519 NJS655481:NJS655519 MZW655481:MZW655519 MQA655481:MQA655519 MGE655481:MGE655519 LWI655481:LWI655519 LMM655481:LMM655519 LCQ655481:LCQ655519 KSU655481:KSU655519 KIY655481:KIY655519 JZC655481:JZC655519 JPG655481:JPG655519 JFK655481:JFK655519 IVO655481:IVO655519 ILS655481:ILS655519 IBW655481:IBW655519 HSA655481:HSA655519 HIE655481:HIE655519 GYI655481:GYI655519 GOM655481:GOM655519 GEQ655481:GEQ655519 FUU655481:FUU655519 FKY655481:FKY655519 FBC655481:FBC655519 ERG655481:ERG655519 EHK655481:EHK655519 DXO655481:DXO655519 DNS655481:DNS655519 DDW655481:DDW655519 CUA655481:CUA655519 CKE655481:CKE655519 CAI655481:CAI655519 BQM655481:BQM655519 BGQ655481:BGQ655519 AWU655481:AWU655519 AMY655481:AMY655519 ADC655481:ADC655519 TG655481:TG655519 JK655481:JK655519 O655481:O655519 WVW589945:WVW589983 WMA589945:WMA589983 WCE589945:WCE589983 VSI589945:VSI589983 VIM589945:VIM589983 UYQ589945:UYQ589983 UOU589945:UOU589983 UEY589945:UEY589983 TVC589945:TVC589983 TLG589945:TLG589983 TBK589945:TBK589983 SRO589945:SRO589983 SHS589945:SHS589983 RXW589945:RXW589983 ROA589945:ROA589983 REE589945:REE589983 QUI589945:QUI589983 QKM589945:QKM589983 QAQ589945:QAQ589983 PQU589945:PQU589983 PGY589945:PGY589983 OXC589945:OXC589983 ONG589945:ONG589983 ODK589945:ODK589983 NTO589945:NTO589983 NJS589945:NJS589983 MZW589945:MZW589983 MQA589945:MQA589983 MGE589945:MGE589983 LWI589945:LWI589983 LMM589945:LMM589983 LCQ589945:LCQ589983 KSU589945:KSU589983 KIY589945:KIY589983 JZC589945:JZC589983 JPG589945:JPG589983 JFK589945:JFK589983 IVO589945:IVO589983 ILS589945:ILS589983 IBW589945:IBW589983 HSA589945:HSA589983 HIE589945:HIE589983 GYI589945:GYI589983 GOM589945:GOM589983 GEQ589945:GEQ589983 FUU589945:FUU589983 FKY589945:FKY589983 FBC589945:FBC589983 ERG589945:ERG589983 EHK589945:EHK589983 DXO589945:DXO589983 DNS589945:DNS589983 DDW589945:DDW589983 CUA589945:CUA589983 CKE589945:CKE589983 CAI589945:CAI589983 BQM589945:BQM589983 BGQ589945:BGQ589983 AWU589945:AWU589983 AMY589945:AMY589983 ADC589945:ADC589983 TG589945:TG589983 JK589945:JK589983 O589945:O589983 WVW524409:WVW524447 WMA524409:WMA524447 WCE524409:WCE524447 VSI524409:VSI524447 VIM524409:VIM524447 UYQ524409:UYQ524447 UOU524409:UOU524447 UEY524409:UEY524447 TVC524409:TVC524447 TLG524409:TLG524447 TBK524409:TBK524447 SRO524409:SRO524447 SHS524409:SHS524447 RXW524409:RXW524447 ROA524409:ROA524447 REE524409:REE524447 QUI524409:QUI524447 QKM524409:QKM524447 QAQ524409:QAQ524447 PQU524409:PQU524447 PGY524409:PGY524447 OXC524409:OXC524447 ONG524409:ONG524447 ODK524409:ODK524447 NTO524409:NTO524447 NJS524409:NJS524447 MZW524409:MZW524447 MQA524409:MQA524447 MGE524409:MGE524447 LWI524409:LWI524447 LMM524409:LMM524447 LCQ524409:LCQ524447 KSU524409:KSU524447 KIY524409:KIY524447 JZC524409:JZC524447 JPG524409:JPG524447 JFK524409:JFK524447 IVO524409:IVO524447 ILS524409:ILS524447 IBW524409:IBW524447 HSA524409:HSA524447 HIE524409:HIE524447 GYI524409:GYI524447 GOM524409:GOM524447 GEQ524409:GEQ524447 FUU524409:FUU524447 FKY524409:FKY524447 FBC524409:FBC524447 ERG524409:ERG524447 EHK524409:EHK524447 DXO524409:DXO524447 DNS524409:DNS524447 DDW524409:DDW524447 CUA524409:CUA524447 CKE524409:CKE524447 CAI524409:CAI524447 BQM524409:BQM524447 BGQ524409:BGQ524447 AWU524409:AWU524447 AMY524409:AMY524447 ADC524409:ADC524447 TG524409:TG524447 JK524409:JK524447 O524409:O524447 WVW458873:WVW458911 WMA458873:WMA458911 WCE458873:WCE458911 VSI458873:VSI458911 VIM458873:VIM458911 UYQ458873:UYQ458911 UOU458873:UOU458911 UEY458873:UEY458911 TVC458873:TVC458911 TLG458873:TLG458911 TBK458873:TBK458911 SRO458873:SRO458911 SHS458873:SHS458911 RXW458873:RXW458911 ROA458873:ROA458911 REE458873:REE458911 QUI458873:QUI458911 QKM458873:QKM458911 QAQ458873:QAQ458911 PQU458873:PQU458911 PGY458873:PGY458911 OXC458873:OXC458911 ONG458873:ONG458911 ODK458873:ODK458911 NTO458873:NTO458911 NJS458873:NJS458911 MZW458873:MZW458911 MQA458873:MQA458911 MGE458873:MGE458911 LWI458873:LWI458911 LMM458873:LMM458911 LCQ458873:LCQ458911 KSU458873:KSU458911 KIY458873:KIY458911 JZC458873:JZC458911 JPG458873:JPG458911 JFK458873:JFK458911 IVO458873:IVO458911 ILS458873:ILS458911 IBW458873:IBW458911 HSA458873:HSA458911 HIE458873:HIE458911 GYI458873:GYI458911 GOM458873:GOM458911 GEQ458873:GEQ458911 FUU458873:FUU458911 FKY458873:FKY458911 FBC458873:FBC458911 ERG458873:ERG458911 EHK458873:EHK458911 DXO458873:DXO458911 DNS458873:DNS458911 DDW458873:DDW458911 CUA458873:CUA458911 CKE458873:CKE458911 CAI458873:CAI458911 BQM458873:BQM458911 BGQ458873:BGQ458911 AWU458873:AWU458911 AMY458873:AMY458911 ADC458873:ADC458911 TG458873:TG458911 JK458873:JK458911 O458873:O458911 WVW393337:WVW393375 WMA393337:WMA393375 WCE393337:WCE393375 VSI393337:VSI393375 VIM393337:VIM393375 UYQ393337:UYQ393375 UOU393337:UOU393375 UEY393337:UEY393375 TVC393337:TVC393375 TLG393337:TLG393375 TBK393337:TBK393375 SRO393337:SRO393375 SHS393337:SHS393375 RXW393337:RXW393375 ROA393337:ROA393375 REE393337:REE393375 QUI393337:QUI393375 QKM393337:QKM393375 QAQ393337:QAQ393375 PQU393337:PQU393375 PGY393337:PGY393375 OXC393337:OXC393375 ONG393337:ONG393375 ODK393337:ODK393375 NTO393337:NTO393375 NJS393337:NJS393375 MZW393337:MZW393375 MQA393337:MQA393375 MGE393337:MGE393375 LWI393337:LWI393375 LMM393337:LMM393375 LCQ393337:LCQ393375 KSU393337:KSU393375 KIY393337:KIY393375 JZC393337:JZC393375 JPG393337:JPG393375 JFK393337:JFK393375 IVO393337:IVO393375 ILS393337:ILS393375 IBW393337:IBW393375 HSA393337:HSA393375 HIE393337:HIE393375 GYI393337:GYI393375 GOM393337:GOM393375 GEQ393337:GEQ393375 FUU393337:FUU393375 FKY393337:FKY393375 FBC393337:FBC393375 ERG393337:ERG393375 EHK393337:EHK393375 DXO393337:DXO393375 DNS393337:DNS393375 DDW393337:DDW393375 CUA393337:CUA393375 CKE393337:CKE393375 CAI393337:CAI393375 BQM393337:BQM393375 BGQ393337:BGQ393375 AWU393337:AWU393375 AMY393337:AMY393375 ADC393337:ADC393375 TG393337:TG393375 JK393337:JK393375 O393337:O393375 WVW327801:WVW327839 WMA327801:WMA327839 WCE327801:WCE327839 VSI327801:VSI327839 VIM327801:VIM327839 UYQ327801:UYQ327839 UOU327801:UOU327839 UEY327801:UEY327839 TVC327801:TVC327839 TLG327801:TLG327839 TBK327801:TBK327839 SRO327801:SRO327839 SHS327801:SHS327839 RXW327801:RXW327839 ROA327801:ROA327839 REE327801:REE327839 QUI327801:QUI327839 QKM327801:QKM327839 QAQ327801:QAQ327839 PQU327801:PQU327839 PGY327801:PGY327839 OXC327801:OXC327839 ONG327801:ONG327839 ODK327801:ODK327839 NTO327801:NTO327839 NJS327801:NJS327839 MZW327801:MZW327839 MQA327801:MQA327839 MGE327801:MGE327839 LWI327801:LWI327839 LMM327801:LMM327839 LCQ327801:LCQ327839 KSU327801:KSU327839 KIY327801:KIY327839 JZC327801:JZC327839 JPG327801:JPG327839 JFK327801:JFK327839 IVO327801:IVO327839 ILS327801:ILS327839 IBW327801:IBW327839 HSA327801:HSA327839 HIE327801:HIE327839 GYI327801:GYI327839 GOM327801:GOM327839 GEQ327801:GEQ327839 FUU327801:FUU327839 FKY327801:FKY327839 FBC327801:FBC327839 ERG327801:ERG327839 EHK327801:EHK327839 DXO327801:DXO327839 DNS327801:DNS327839 DDW327801:DDW327839 CUA327801:CUA327839 CKE327801:CKE327839 CAI327801:CAI327839 BQM327801:BQM327839 BGQ327801:BGQ327839 AWU327801:AWU327839 AMY327801:AMY327839 ADC327801:ADC327839 TG327801:TG327839 JK327801:JK327839 O327801:O327839 WVW262265:WVW262303 WMA262265:WMA262303 WCE262265:WCE262303 VSI262265:VSI262303 VIM262265:VIM262303 UYQ262265:UYQ262303 UOU262265:UOU262303 UEY262265:UEY262303 TVC262265:TVC262303 TLG262265:TLG262303 TBK262265:TBK262303 SRO262265:SRO262303 SHS262265:SHS262303 RXW262265:RXW262303 ROA262265:ROA262303 REE262265:REE262303 QUI262265:QUI262303 QKM262265:QKM262303 QAQ262265:QAQ262303 PQU262265:PQU262303 PGY262265:PGY262303 OXC262265:OXC262303 ONG262265:ONG262303 ODK262265:ODK262303 NTO262265:NTO262303 NJS262265:NJS262303 MZW262265:MZW262303 MQA262265:MQA262303 MGE262265:MGE262303 LWI262265:LWI262303 LMM262265:LMM262303 LCQ262265:LCQ262303 KSU262265:KSU262303 KIY262265:KIY262303 JZC262265:JZC262303 JPG262265:JPG262303 JFK262265:JFK262303 IVO262265:IVO262303 ILS262265:ILS262303 IBW262265:IBW262303 HSA262265:HSA262303 HIE262265:HIE262303 GYI262265:GYI262303 GOM262265:GOM262303 GEQ262265:GEQ262303 FUU262265:FUU262303 FKY262265:FKY262303 FBC262265:FBC262303 ERG262265:ERG262303 EHK262265:EHK262303 DXO262265:DXO262303 DNS262265:DNS262303 DDW262265:DDW262303 CUA262265:CUA262303 CKE262265:CKE262303 CAI262265:CAI262303 BQM262265:BQM262303 BGQ262265:BGQ262303 AWU262265:AWU262303 AMY262265:AMY262303 ADC262265:ADC262303 TG262265:TG262303 JK262265:JK262303 O262265:O262303 WVW196729:WVW196767 WMA196729:WMA196767 WCE196729:WCE196767 VSI196729:VSI196767 VIM196729:VIM196767 UYQ196729:UYQ196767 UOU196729:UOU196767 UEY196729:UEY196767 TVC196729:TVC196767 TLG196729:TLG196767 TBK196729:TBK196767 SRO196729:SRO196767 SHS196729:SHS196767 RXW196729:RXW196767 ROA196729:ROA196767 REE196729:REE196767 QUI196729:QUI196767 QKM196729:QKM196767 QAQ196729:QAQ196767 PQU196729:PQU196767 PGY196729:PGY196767 OXC196729:OXC196767 ONG196729:ONG196767 ODK196729:ODK196767 NTO196729:NTO196767 NJS196729:NJS196767 MZW196729:MZW196767 MQA196729:MQA196767 MGE196729:MGE196767 LWI196729:LWI196767 LMM196729:LMM196767 LCQ196729:LCQ196767 KSU196729:KSU196767 KIY196729:KIY196767 JZC196729:JZC196767 JPG196729:JPG196767 JFK196729:JFK196767 IVO196729:IVO196767 ILS196729:ILS196767 IBW196729:IBW196767 HSA196729:HSA196767 HIE196729:HIE196767 GYI196729:GYI196767 GOM196729:GOM196767 GEQ196729:GEQ196767 FUU196729:FUU196767 FKY196729:FKY196767 FBC196729:FBC196767 ERG196729:ERG196767 EHK196729:EHK196767 DXO196729:DXO196767 DNS196729:DNS196767 DDW196729:DDW196767 CUA196729:CUA196767 CKE196729:CKE196767 CAI196729:CAI196767 BQM196729:BQM196767 BGQ196729:BGQ196767 AWU196729:AWU196767 AMY196729:AMY196767 ADC196729:ADC196767 TG196729:TG196767 JK196729:JK196767 O196729:O196767 WVW131193:WVW131231 WMA131193:WMA131231 WCE131193:WCE131231 VSI131193:VSI131231 VIM131193:VIM131231 UYQ131193:UYQ131231 UOU131193:UOU131231 UEY131193:UEY131231 TVC131193:TVC131231 TLG131193:TLG131231 TBK131193:TBK131231 SRO131193:SRO131231 SHS131193:SHS131231 RXW131193:RXW131231 ROA131193:ROA131231 REE131193:REE131231 QUI131193:QUI131231 QKM131193:QKM131231 QAQ131193:QAQ131231 PQU131193:PQU131231 PGY131193:PGY131231 OXC131193:OXC131231 ONG131193:ONG131231 ODK131193:ODK131231 NTO131193:NTO131231 NJS131193:NJS131231 MZW131193:MZW131231 MQA131193:MQA131231 MGE131193:MGE131231 LWI131193:LWI131231 LMM131193:LMM131231 LCQ131193:LCQ131231 KSU131193:KSU131231 KIY131193:KIY131231 JZC131193:JZC131231 JPG131193:JPG131231 JFK131193:JFK131231 IVO131193:IVO131231 ILS131193:ILS131231 IBW131193:IBW131231 HSA131193:HSA131231 HIE131193:HIE131231 GYI131193:GYI131231 GOM131193:GOM131231 GEQ131193:GEQ131231 FUU131193:FUU131231 FKY131193:FKY131231 FBC131193:FBC131231 ERG131193:ERG131231 EHK131193:EHK131231 DXO131193:DXO131231 DNS131193:DNS131231 DDW131193:DDW131231 CUA131193:CUA131231 CKE131193:CKE131231 CAI131193:CAI131231 BQM131193:BQM131231 BGQ131193:BGQ131231 AWU131193:AWU131231 AMY131193:AMY131231 ADC131193:ADC131231 TG131193:TG131231 JK131193:JK131231 O131193:O131231 WVW65657:WVW65695 WMA65657:WMA65695 WCE65657:WCE65695 VSI65657:VSI65695 VIM65657:VIM65695 UYQ65657:UYQ65695 UOU65657:UOU65695 UEY65657:UEY65695 TVC65657:TVC65695 TLG65657:TLG65695 TBK65657:TBK65695 SRO65657:SRO65695 SHS65657:SHS65695 RXW65657:RXW65695 ROA65657:ROA65695 REE65657:REE65695 QUI65657:QUI65695 QKM65657:QKM65695 QAQ65657:QAQ65695 PQU65657:PQU65695 PGY65657:PGY65695 OXC65657:OXC65695 ONG65657:ONG65695 ODK65657:ODK65695 NTO65657:NTO65695 NJS65657:NJS65695 MZW65657:MZW65695 MQA65657:MQA65695 MGE65657:MGE65695 LWI65657:LWI65695 LMM65657:LMM65695 LCQ65657:LCQ65695 KSU65657:KSU65695 KIY65657:KIY65695 JZC65657:JZC65695 JPG65657:JPG65695 JFK65657:JFK65695 IVO65657:IVO65695 ILS65657:ILS65695 IBW65657:IBW65695 HSA65657:HSA65695 HIE65657:HIE65695 GYI65657:GYI65695 GOM65657:GOM65695 GEQ65657:GEQ65695 FUU65657:FUU65695 FKY65657:FKY65695 FBC65657:FBC65695 ERG65657:ERG65695 EHK65657:EHK65695 DXO65657:DXO65695 DNS65657:DNS65695 DDW65657:DDW65695 CUA65657:CUA65695 CKE65657:CKE65695 CAI65657:CAI65695 BQM65657:BQM65695 BGQ65657:BGQ65695 AWU65657:AWU65695 AMY65657:AMY65695 ADC65657:ADC65695 TG65657:TG65695 JK65657:JK65695 O65657:O65695 TG169:TG173 WVW983052:WVW983074 WMA983052:WMA983074 WCE983052:WCE983074 VSI983052:VSI983074 VIM983052:VIM983074 UYQ983052:UYQ983074 UOU983052:UOU983074 UEY983052:UEY983074 TVC983052:TVC983074 TLG983052:TLG983074 TBK983052:TBK983074 SRO983052:SRO983074 SHS983052:SHS983074 RXW983052:RXW983074 ROA983052:ROA983074 REE983052:REE983074 QUI983052:QUI983074 QKM983052:QKM983074 QAQ983052:QAQ983074 PQU983052:PQU983074 PGY983052:PGY983074 OXC983052:OXC983074 ONG983052:ONG983074 ODK983052:ODK983074 NTO983052:NTO983074 NJS983052:NJS983074 MZW983052:MZW983074 MQA983052:MQA983074 MGE983052:MGE983074 LWI983052:LWI983074 LMM983052:LMM983074 LCQ983052:LCQ983074 KSU983052:KSU983074 KIY983052:KIY983074 JZC983052:JZC983074 JPG983052:JPG983074 JFK983052:JFK983074 IVO983052:IVO983074 ILS983052:ILS983074 IBW983052:IBW983074 HSA983052:HSA983074 HIE983052:HIE983074 GYI983052:GYI983074 GOM983052:GOM983074 GEQ983052:GEQ983074 FUU983052:FUU983074 FKY983052:FKY983074 FBC983052:FBC983074 ERG983052:ERG983074 EHK983052:EHK983074 DXO983052:DXO983074 DNS983052:DNS983074 DDW983052:DDW983074 CUA983052:CUA983074 CKE983052:CKE983074 CAI983052:CAI983074 BQM983052:BQM983074 BGQ983052:BGQ983074 AWU983052:AWU983074 AMY983052:AMY983074 ADC983052:ADC983074 TG983052:TG983074 JK983052:JK983074 O983052:O983074 WVW917516:WVW917538 WMA917516:WMA917538 WCE917516:WCE917538 VSI917516:VSI917538 VIM917516:VIM917538 UYQ917516:UYQ917538 UOU917516:UOU917538 UEY917516:UEY917538 TVC917516:TVC917538 TLG917516:TLG917538 TBK917516:TBK917538 SRO917516:SRO917538 SHS917516:SHS917538 RXW917516:RXW917538 ROA917516:ROA917538 REE917516:REE917538 QUI917516:QUI917538 QKM917516:QKM917538 QAQ917516:QAQ917538 PQU917516:PQU917538 PGY917516:PGY917538 OXC917516:OXC917538 ONG917516:ONG917538 ODK917516:ODK917538 NTO917516:NTO917538 NJS917516:NJS917538 MZW917516:MZW917538 MQA917516:MQA917538 MGE917516:MGE917538 LWI917516:LWI917538 LMM917516:LMM917538 LCQ917516:LCQ917538 KSU917516:KSU917538 KIY917516:KIY917538 JZC917516:JZC917538 JPG917516:JPG917538 JFK917516:JFK917538 IVO917516:IVO917538 ILS917516:ILS917538 IBW917516:IBW917538 HSA917516:HSA917538 HIE917516:HIE917538 GYI917516:GYI917538 GOM917516:GOM917538 GEQ917516:GEQ917538 FUU917516:FUU917538 FKY917516:FKY917538 FBC917516:FBC917538 ERG917516:ERG917538 EHK917516:EHK917538 DXO917516:DXO917538 DNS917516:DNS917538 DDW917516:DDW917538 CUA917516:CUA917538 CKE917516:CKE917538 CAI917516:CAI917538 BQM917516:BQM917538 BGQ917516:BGQ917538 AWU917516:AWU917538 AMY917516:AMY917538 ADC917516:ADC917538 TG917516:TG917538 JK917516:JK917538 O917516:O917538 WVW851980:WVW852002 WMA851980:WMA852002 WCE851980:WCE852002 VSI851980:VSI852002 VIM851980:VIM852002 UYQ851980:UYQ852002 UOU851980:UOU852002 UEY851980:UEY852002 TVC851980:TVC852002 TLG851980:TLG852002 TBK851980:TBK852002 SRO851980:SRO852002 SHS851980:SHS852002 RXW851980:RXW852002 ROA851980:ROA852002 REE851980:REE852002 QUI851980:QUI852002 QKM851980:QKM852002 QAQ851980:QAQ852002 PQU851980:PQU852002 PGY851980:PGY852002 OXC851980:OXC852002 ONG851980:ONG852002 ODK851980:ODK852002 NTO851980:NTO852002 NJS851980:NJS852002 MZW851980:MZW852002 MQA851980:MQA852002 MGE851980:MGE852002 LWI851980:LWI852002 LMM851980:LMM852002 LCQ851980:LCQ852002 KSU851980:KSU852002 KIY851980:KIY852002 JZC851980:JZC852002 JPG851980:JPG852002 JFK851980:JFK852002 IVO851980:IVO852002 ILS851980:ILS852002 IBW851980:IBW852002 HSA851980:HSA852002 HIE851980:HIE852002 GYI851980:GYI852002 GOM851980:GOM852002 GEQ851980:GEQ852002 FUU851980:FUU852002 FKY851980:FKY852002 FBC851980:FBC852002 ERG851980:ERG852002 EHK851980:EHK852002 DXO851980:DXO852002 DNS851980:DNS852002 DDW851980:DDW852002 CUA851980:CUA852002 CKE851980:CKE852002 CAI851980:CAI852002 BQM851980:BQM852002 BGQ851980:BGQ852002 AWU851980:AWU852002 AMY851980:AMY852002 ADC851980:ADC852002 TG851980:TG852002 JK851980:JK852002 O851980:O852002 WVW786444:WVW786466 WMA786444:WMA786466 WCE786444:WCE786466 VSI786444:VSI786466 VIM786444:VIM786466 UYQ786444:UYQ786466 UOU786444:UOU786466 UEY786444:UEY786466 TVC786444:TVC786466 TLG786444:TLG786466 TBK786444:TBK786466 SRO786444:SRO786466 SHS786444:SHS786466 RXW786444:RXW786466 ROA786444:ROA786466 REE786444:REE786466 QUI786444:QUI786466 QKM786444:QKM786466 QAQ786444:QAQ786466 PQU786444:PQU786466 PGY786444:PGY786466 OXC786444:OXC786466 ONG786444:ONG786466 ODK786444:ODK786466 NTO786444:NTO786466 NJS786444:NJS786466 MZW786444:MZW786466 MQA786444:MQA786466 MGE786444:MGE786466 LWI786444:LWI786466 LMM786444:LMM786466 LCQ786444:LCQ786466 KSU786444:KSU786466 KIY786444:KIY786466 JZC786444:JZC786466 JPG786444:JPG786466 JFK786444:JFK786466 IVO786444:IVO786466 ILS786444:ILS786466 IBW786444:IBW786466 HSA786444:HSA786466 HIE786444:HIE786466 GYI786444:GYI786466 GOM786444:GOM786466 GEQ786444:GEQ786466 FUU786444:FUU786466 FKY786444:FKY786466 FBC786444:FBC786466 ERG786444:ERG786466 EHK786444:EHK786466 DXO786444:DXO786466 DNS786444:DNS786466 DDW786444:DDW786466 CUA786444:CUA786466 CKE786444:CKE786466 CAI786444:CAI786466 BQM786444:BQM786466 BGQ786444:BGQ786466 AWU786444:AWU786466 AMY786444:AMY786466 ADC786444:ADC786466 TG786444:TG786466 JK786444:JK786466 O786444:O786466 WVW720908:WVW720930 WMA720908:WMA720930 WCE720908:WCE720930 VSI720908:VSI720930 VIM720908:VIM720930 UYQ720908:UYQ720930 UOU720908:UOU720930 UEY720908:UEY720930 TVC720908:TVC720930 TLG720908:TLG720930 TBK720908:TBK720930 SRO720908:SRO720930 SHS720908:SHS720930 RXW720908:RXW720930 ROA720908:ROA720930 REE720908:REE720930 QUI720908:QUI720930 QKM720908:QKM720930 QAQ720908:QAQ720930 PQU720908:PQU720930 PGY720908:PGY720930 OXC720908:OXC720930 ONG720908:ONG720930 ODK720908:ODK720930 NTO720908:NTO720930 NJS720908:NJS720930 MZW720908:MZW720930 MQA720908:MQA720930 MGE720908:MGE720930 LWI720908:LWI720930 LMM720908:LMM720930 LCQ720908:LCQ720930 KSU720908:KSU720930 KIY720908:KIY720930 JZC720908:JZC720930 JPG720908:JPG720930 JFK720908:JFK720930 IVO720908:IVO720930 ILS720908:ILS720930 IBW720908:IBW720930 HSA720908:HSA720930 HIE720908:HIE720930 GYI720908:GYI720930 GOM720908:GOM720930 GEQ720908:GEQ720930 FUU720908:FUU720930 FKY720908:FKY720930 FBC720908:FBC720930 ERG720908:ERG720930 EHK720908:EHK720930 DXO720908:DXO720930 DNS720908:DNS720930 DDW720908:DDW720930 CUA720908:CUA720930 CKE720908:CKE720930 CAI720908:CAI720930 BQM720908:BQM720930 BGQ720908:BGQ720930 AWU720908:AWU720930 AMY720908:AMY720930 ADC720908:ADC720930 TG720908:TG720930 JK720908:JK720930 O720908:O720930 WVW655372:WVW655394 WMA655372:WMA655394 WCE655372:WCE655394 VSI655372:VSI655394 VIM655372:VIM655394 UYQ655372:UYQ655394 UOU655372:UOU655394 UEY655372:UEY655394 TVC655372:TVC655394 TLG655372:TLG655394 TBK655372:TBK655394 SRO655372:SRO655394 SHS655372:SHS655394 RXW655372:RXW655394 ROA655372:ROA655394 REE655372:REE655394 QUI655372:QUI655394 QKM655372:QKM655394 QAQ655372:QAQ655394 PQU655372:PQU655394 PGY655372:PGY655394 OXC655372:OXC655394 ONG655372:ONG655394 ODK655372:ODK655394 NTO655372:NTO655394 NJS655372:NJS655394 MZW655372:MZW655394 MQA655372:MQA655394 MGE655372:MGE655394 LWI655372:LWI655394 LMM655372:LMM655394 LCQ655372:LCQ655394 KSU655372:KSU655394 KIY655372:KIY655394 JZC655372:JZC655394 JPG655372:JPG655394 JFK655372:JFK655394 IVO655372:IVO655394 ILS655372:ILS655394 IBW655372:IBW655394 HSA655372:HSA655394 HIE655372:HIE655394 GYI655372:GYI655394 GOM655372:GOM655394 GEQ655372:GEQ655394 FUU655372:FUU655394 FKY655372:FKY655394 FBC655372:FBC655394 ERG655372:ERG655394 EHK655372:EHK655394 DXO655372:DXO655394 DNS655372:DNS655394 DDW655372:DDW655394 CUA655372:CUA655394 CKE655372:CKE655394 CAI655372:CAI655394 BQM655372:BQM655394 BGQ655372:BGQ655394 AWU655372:AWU655394 AMY655372:AMY655394 ADC655372:ADC655394 TG655372:TG655394 JK655372:JK655394 O655372:O655394 WVW589836:WVW589858 WMA589836:WMA589858 WCE589836:WCE589858 VSI589836:VSI589858 VIM589836:VIM589858 UYQ589836:UYQ589858 UOU589836:UOU589858 UEY589836:UEY589858 TVC589836:TVC589858 TLG589836:TLG589858 TBK589836:TBK589858 SRO589836:SRO589858 SHS589836:SHS589858 RXW589836:RXW589858 ROA589836:ROA589858 REE589836:REE589858 QUI589836:QUI589858 QKM589836:QKM589858 QAQ589836:QAQ589858 PQU589836:PQU589858 PGY589836:PGY589858 OXC589836:OXC589858 ONG589836:ONG589858 ODK589836:ODK589858 NTO589836:NTO589858 NJS589836:NJS589858 MZW589836:MZW589858 MQA589836:MQA589858 MGE589836:MGE589858 LWI589836:LWI589858 LMM589836:LMM589858 LCQ589836:LCQ589858 KSU589836:KSU589858 KIY589836:KIY589858 JZC589836:JZC589858 JPG589836:JPG589858 JFK589836:JFK589858 IVO589836:IVO589858 ILS589836:ILS589858 IBW589836:IBW589858 HSA589836:HSA589858 HIE589836:HIE589858 GYI589836:GYI589858 GOM589836:GOM589858 GEQ589836:GEQ589858 FUU589836:FUU589858 FKY589836:FKY589858 FBC589836:FBC589858 ERG589836:ERG589858 EHK589836:EHK589858 DXO589836:DXO589858 DNS589836:DNS589858 DDW589836:DDW589858 CUA589836:CUA589858 CKE589836:CKE589858 CAI589836:CAI589858 BQM589836:BQM589858 BGQ589836:BGQ589858 AWU589836:AWU589858 AMY589836:AMY589858 ADC589836:ADC589858 TG589836:TG589858 JK589836:JK589858 O589836:O589858 WVW524300:WVW524322 WMA524300:WMA524322 WCE524300:WCE524322 VSI524300:VSI524322 VIM524300:VIM524322 UYQ524300:UYQ524322 UOU524300:UOU524322 UEY524300:UEY524322 TVC524300:TVC524322 TLG524300:TLG524322 TBK524300:TBK524322 SRO524300:SRO524322 SHS524300:SHS524322 RXW524300:RXW524322 ROA524300:ROA524322 REE524300:REE524322 QUI524300:QUI524322 QKM524300:QKM524322 QAQ524300:QAQ524322 PQU524300:PQU524322 PGY524300:PGY524322 OXC524300:OXC524322 ONG524300:ONG524322 ODK524300:ODK524322 NTO524300:NTO524322 NJS524300:NJS524322 MZW524300:MZW524322 MQA524300:MQA524322 MGE524300:MGE524322 LWI524300:LWI524322 LMM524300:LMM524322 LCQ524300:LCQ524322 KSU524300:KSU524322 KIY524300:KIY524322 JZC524300:JZC524322 JPG524300:JPG524322 JFK524300:JFK524322 IVO524300:IVO524322 ILS524300:ILS524322 IBW524300:IBW524322 HSA524300:HSA524322 HIE524300:HIE524322 GYI524300:GYI524322 GOM524300:GOM524322 GEQ524300:GEQ524322 FUU524300:FUU524322 FKY524300:FKY524322 FBC524300:FBC524322 ERG524300:ERG524322 EHK524300:EHK524322 DXO524300:DXO524322 DNS524300:DNS524322 DDW524300:DDW524322 CUA524300:CUA524322 CKE524300:CKE524322 CAI524300:CAI524322 BQM524300:BQM524322 BGQ524300:BGQ524322 AWU524300:AWU524322 AMY524300:AMY524322 ADC524300:ADC524322 TG524300:TG524322 JK524300:JK524322 O524300:O524322 WVW458764:WVW458786 WMA458764:WMA458786 WCE458764:WCE458786 VSI458764:VSI458786 VIM458764:VIM458786 UYQ458764:UYQ458786 UOU458764:UOU458786 UEY458764:UEY458786 TVC458764:TVC458786 TLG458764:TLG458786 TBK458764:TBK458786 SRO458764:SRO458786 SHS458764:SHS458786 RXW458764:RXW458786 ROA458764:ROA458786 REE458764:REE458786 QUI458764:QUI458786 QKM458764:QKM458786 QAQ458764:QAQ458786 PQU458764:PQU458786 PGY458764:PGY458786 OXC458764:OXC458786 ONG458764:ONG458786 ODK458764:ODK458786 NTO458764:NTO458786 NJS458764:NJS458786 MZW458764:MZW458786 MQA458764:MQA458786 MGE458764:MGE458786 LWI458764:LWI458786 LMM458764:LMM458786 LCQ458764:LCQ458786 KSU458764:KSU458786 KIY458764:KIY458786 JZC458764:JZC458786 JPG458764:JPG458786 JFK458764:JFK458786 IVO458764:IVO458786 ILS458764:ILS458786 IBW458764:IBW458786 HSA458764:HSA458786 HIE458764:HIE458786 GYI458764:GYI458786 GOM458764:GOM458786 GEQ458764:GEQ458786 FUU458764:FUU458786 FKY458764:FKY458786 FBC458764:FBC458786 ERG458764:ERG458786 EHK458764:EHK458786 DXO458764:DXO458786 DNS458764:DNS458786 DDW458764:DDW458786 CUA458764:CUA458786 CKE458764:CKE458786 CAI458764:CAI458786 BQM458764:BQM458786 BGQ458764:BGQ458786 AWU458764:AWU458786 AMY458764:AMY458786 ADC458764:ADC458786 TG458764:TG458786 JK458764:JK458786 O458764:O458786 WVW393228:WVW393250 WMA393228:WMA393250 WCE393228:WCE393250 VSI393228:VSI393250 VIM393228:VIM393250 UYQ393228:UYQ393250 UOU393228:UOU393250 UEY393228:UEY393250 TVC393228:TVC393250 TLG393228:TLG393250 TBK393228:TBK393250 SRO393228:SRO393250 SHS393228:SHS393250 RXW393228:RXW393250 ROA393228:ROA393250 REE393228:REE393250 QUI393228:QUI393250 QKM393228:QKM393250 QAQ393228:QAQ393250 PQU393228:PQU393250 PGY393228:PGY393250 OXC393228:OXC393250 ONG393228:ONG393250 ODK393228:ODK393250 NTO393228:NTO393250 NJS393228:NJS393250 MZW393228:MZW393250 MQA393228:MQA393250 MGE393228:MGE393250 LWI393228:LWI393250 LMM393228:LMM393250 LCQ393228:LCQ393250 KSU393228:KSU393250 KIY393228:KIY393250 JZC393228:JZC393250 JPG393228:JPG393250 JFK393228:JFK393250 IVO393228:IVO393250 ILS393228:ILS393250 IBW393228:IBW393250 HSA393228:HSA393250 HIE393228:HIE393250 GYI393228:GYI393250 GOM393228:GOM393250 GEQ393228:GEQ393250 FUU393228:FUU393250 FKY393228:FKY393250 FBC393228:FBC393250 ERG393228:ERG393250 EHK393228:EHK393250 DXO393228:DXO393250 DNS393228:DNS393250 DDW393228:DDW393250 CUA393228:CUA393250 CKE393228:CKE393250 CAI393228:CAI393250 BQM393228:BQM393250 BGQ393228:BGQ393250 AWU393228:AWU393250 AMY393228:AMY393250 ADC393228:ADC393250 TG393228:TG393250 JK393228:JK393250 O393228:O393250 WVW327692:WVW327714 WMA327692:WMA327714 WCE327692:WCE327714 VSI327692:VSI327714 VIM327692:VIM327714 UYQ327692:UYQ327714 UOU327692:UOU327714 UEY327692:UEY327714 TVC327692:TVC327714 TLG327692:TLG327714 TBK327692:TBK327714 SRO327692:SRO327714 SHS327692:SHS327714 RXW327692:RXW327714 ROA327692:ROA327714 REE327692:REE327714 QUI327692:QUI327714 QKM327692:QKM327714 QAQ327692:QAQ327714 PQU327692:PQU327714 PGY327692:PGY327714 OXC327692:OXC327714 ONG327692:ONG327714 ODK327692:ODK327714 NTO327692:NTO327714 NJS327692:NJS327714 MZW327692:MZW327714 MQA327692:MQA327714 MGE327692:MGE327714 LWI327692:LWI327714 LMM327692:LMM327714 LCQ327692:LCQ327714 KSU327692:KSU327714 KIY327692:KIY327714 JZC327692:JZC327714 JPG327692:JPG327714 JFK327692:JFK327714 IVO327692:IVO327714 ILS327692:ILS327714 IBW327692:IBW327714 HSA327692:HSA327714 HIE327692:HIE327714 GYI327692:GYI327714 GOM327692:GOM327714 GEQ327692:GEQ327714 FUU327692:FUU327714 FKY327692:FKY327714 FBC327692:FBC327714 ERG327692:ERG327714 EHK327692:EHK327714 DXO327692:DXO327714 DNS327692:DNS327714 DDW327692:DDW327714 CUA327692:CUA327714 CKE327692:CKE327714 CAI327692:CAI327714 BQM327692:BQM327714 BGQ327692:BGQ327714 AWU327692:AWU327714 AMY327692:AMY327714 ADC327692:ADC327714 TG327692:TG327714 JK327692:JK327714 O327692:O327714 WVW262156:WVW262178 WMA262156:WMA262178 WCE262156:WCE262178 VSI262156:VSI262178 VIM262156:VIM262178 UYQ262156:UYQ262178 UOU262156:UOU262178 UEY262156:UEY262178 TVC262156:TVC262178 TLG262156:TLG262178 TBK262156:TBK262178 SRO262156:SRO262178 SHS262156:SHS262178 RXW262156:RXW262178 ROA262156:ROA262178 REE262156:REE262178 QUI262156:QUI262178 QKM262156:QKM262178 QAQ262156:QAQ262178 PQU262156:PQU262178 PGY262156:PGY262178 OXC262156:OXC262178 ONG262156:ONG262178 ODK262156:ODK262178 NTO262156:NTO262178 NJS262156:NJS262178 MZW262156:MZW262178 MQA262156:MQA262178 MGE262156:MGE262178 LWI262156:LWI262178 LMM262156:LMM262178 LCQ262156:LCQ262178 KSU262156:KSU262178 KIY262156:KIY262178 JZC262156:JZC262178 JPG262156:JPG262178 JFK262156:JFK262178 IVO262156:IVO262178 ILS262156:ILS262178 IBW262156:IBW262178 HSA262156:HSA262178 HIE262156:HIE262178 GYI262156:GYI262178 GOM262156:GOM262178 GEQ262156:GEQ262178 FUU262156:FUU262178 FKY262156:FKY262178 FBC262156:FBC262178 ERG262156:ERG262178 EHK262156:EHK262178 DXO262156:DXO262178 DNS262156:DNS262178 DDW262156:DDW262178 CUA262156:CUA262178 CKE262156:CKE262178 CAI262156:CAI262178 BQM262156:BQM262178 BGQ262156:BGQ262178 AWU262156:AWU262178 AMY262156:AMY262178 ADC262156:ADC262178 TG262156:TG262178 JK262156:JK262178 O262156:O262178 WVW196620:WVW196642 WMA196620:WMA196642 WCE196620:WCE196642 VSI196620:VSI196642 VIM196620:VIM196642 UYQ196620:UYQ196642 UOU196620:UOU196642 UEY196620:UEY196642 TVC196620:TVC196642 TLG196620:TLG196642 TBK196620:TBK196642 SRO196620:SRO196642 SHS196620:SHS196642 RXW196620:RXW196642 ROA196620:ROA196642 REE196620:REE196642 QUI196620:QUI196642 QKM196620:QKM196642 QAQ196620:QAQ196642 PQU196620:PQU196642 PGY196620:PGY196642 OXC196620:OXC196642 ONG196620:ONG196642 ODK196620:ODK196642 NTO196620:NTO196642 NJS196620:NJS196642 MZW196620:MZW196642 MQA196620:MQA196642 MGE196620:MGE196642 LWI196620:LWI196642 LMM196620:LMM196642 LCQ196620:LCQ196642 KSU196620:KSU196642 KIY196620:KIY196642 JZC196620:JZC196642 JPG196620:JPG196642 JFK196620:JFK196642 IVO196620:IVO196642 ILS196620:ILS196642 IBW196620:IBW196642 HSA196620:HSA196642 HIE196620:HIE196642 GYI196620:GYI196642 GOM196620:GOM196642 GEQ196620:GEQ196642 FUU196620:FUU196642 FKY196620:FKY196642 FBC196620:FBC196642 ERG196620:ERG196642 EHK196620:EHK196642 DXO196620:DXO196642 DNS196620:DNS196642 DDW196620:DDW196642 CUA196620:CUA196642 CKE196620:CKE196642 CAI196620:CAI196642 BQM196620:BQM196642 BGQ196620:BGQ196642 AWU196620:AWU196642 AMY196620:AMY196642 ADC196620:ADC196642 TG196620:TG196642 JK196620:JK196642 O196620:O196642 WVW131084:WVW131106 WMA131084:WMA131106 WCE131084:WCE131106 VSI131084:VSI131106 VIM131084:VIM131106 UYQ131084:UYQ131106 UOU131084:UOU131106 UEY131084:UEY131106 TVC131084:TVC131106 TLG131084:TLG131106 TBK131084:TBK131106 SRO131084:SRO131106 SHS131084:SHS131106 RXW131084:RXW131106 ROA131084:ROA131106 REE131084:REE131106 QUI131084:QUI131106 QKM131084:QKM131106 QAQ131084:QAQ131106 PQU131084:PQU131106 PGY131084:PGY131106 OXC131084:OXC131106 ONG131084:ONG131106 ODK131084:ODK131106 NTO131084:NTO131106 NJS131084:NJS131106 MZW131084:MZW131106 MQA131084:MQA131106 MGE131084:MGE131106 LWI131084:LWI131106 LMM131084:LMM131106 LCQ131084:LCQ131106 KSU131084:KSU131106 KIY131084:KIY131106 JZC131084:JZC131106 JPG131084:JPG131106 JFK131084:JFK131106 IVO131084:IVO131106 ILS131084:ILS131106 IBW131084:IBW131106 HSA131084:HSA131106 HIE131084:HIE131106 GYI131084:GYI131106 GOM131084:GOM131106 GEQ131084:GEQ131106 FUU131084:FUU131106 FKY131084:FKY131106 FBC131084:FBC131106 ERG131084:ERG131106 EHK131084:EHK131106 DXO131084:DXO131106 DNS131084:DNS131106 DDW131084:DDW131106 CUA131084:CUA131106 CKE131084:CKE131106 CAI131084:CAI131106 BQM131084:BQM131106 BGQ131084:BGQ131106 AWU131084:AWU131106 AMY131084:AMY131106 ADC131084:ADC131106 TG131084:TG131106 JK131084:JK131106 O131084:O131106 WVW65548:WVW65570 WMA65548:WMA65570 WCE65548:WCE65570 VSI65548:VSI65570 VIM65548:VIM65570 UYQ65548:UYQ65570 UOU65548:UOU65570 UEY65548:UEY65570 TVC65548:TVC65570 TLG65548:TLG65570 TBK65548:TBK65570 SRO65548:SRO65570 SHS65548:SHS65570 RXW65548:RXW65570 ROA65548:ROA65570 REE65548:REE65570 QUI65548:QUI65570 QKM65548:QKM65570 QAQ65548:QAQ65570 PQU65548:PQU65570 PGY65548:PGY65570 OXC65548:OXC65570 ONG65548:ONG65570 ODK65548:ODK65570 NTO65548:NTO65570 NJS65548:NJS65570 MZW65548:MZW65570 MQA65548:MQA65570 MGE65548:MGE65570 LWI65548:LWI65570 LMM65548:LMM65570 LCQ65548:LCQ65570 KSU65548:KSU65570 KIY65548:KIY65570 JZC65548:JZC65570 JPG65548:JPG65570 JFK65548:JFK65570 IVO65548:IVO65570 ILS65548:ILS65570 IBW65548:IBW65570 HSA65548:HSA65570 HIE65548:HIE65570 GYI65548:GYI65570 GOM65548:GOM65570 GEQ65548:GEQ65570 FUU65548:FUU65570 FKY65548:FKY65570 FBC65548:FBC65570 ERG65548:ERG65570 EHK65548:EHK65570 DXO65548:DXO65570 DNS65548:DNS65570 DDW65548:DDW65570 CUA65548:CUA65570 CKE65548:CKE65570 CAI65548:CAI65570 BQM65548:BQM65570 BGQ65548:BGQ65570 AWU65548:AWU65570 AMY65548:AMY65570 ADC65548:ADC65570 TG65548:TG65570 JK65548:JK65570 O65548:O65570 WVW13:WVW35 WMA13:WMA35 WCE13:WCE35 VSI13:VSI35 VIM13:VIM35 UYQ13:UYQ35 UOU13:UOU35 UEY13:UEY35 TVC13:TVC35 TLG13:TLG35 TBK13:TBK35 SRO13:SRO35 SHS13:SHS35 RXW13:RXW35 ROA13:ROA35 REE13:REE35 QUI13:QUI35 QKM13:QKM35 QAQ13:QAQ35 PQU13:PQU35 PGY13:PGY35 OXC13:OXC35 ONG13:ONG35 ODK13:ODK35 NTO13:NTO35 NJS13:NJS35 MZW13:MZW35 MQA13:MQA35 MGE13:MGE35 LWI13:LWI35 LMM13:LMM35 LCQ13:LCQ35 KSU13:KSU35 KIY13:KIY35 JZC13:JZC35 JPG13:JPG35 JFK13:JFK35 IVO13:IVO35 ILS13:ILS35 IBW13:IBW35 HSA13:HSA35 HIE13:HIE35 GYI13:GYI35 GOM13:GOM35 GEQ13:GEQ35 FUU13:FUU35 FKY13:FKY35 FBC13:FBC35 ERG13:ERG35 EHK13:EHK35 DXO13:DXO35 DNS13:DNS35 DDW13:DDW35 CUA13:CUA35 CKE13:CKE35 CAI13:CAI35 BQM13:BQM35 BGQ13:BGQ35 AWU13:AWU35 AMY13:AMY35 ADC13:ADC35 TG13:TG35 JK13:JK35 O13:O35 WVW983216:WVW983234 WMA983216:WMA983234 WCE983216:WCE983234 VSI983216:VSI983234 VIM983216:VIM983234 UYQ983216:UYQ983234 UOU983216:UOU983234 UEY983216:UEY983234 TVC983216:TVC983234 TLG983216:TLG983234 TBK983216:TBK983234 SRO983216:SRO983234 SHS983216:SHS983234 RXW983216:RXW983234 ROA983216:ROA983234 REE983216:REE983234 QUI983216:QUI983234 QKM983216:QKM983234 QAQ983216:QAQ983234 PQU983216:PQU983234 PGY983216:PGY983234 OXC983216:OXC983234 ONG983216:ONG983234 ODK983216:ODK983234 NTO983216:NTO983234 NJS983216:NJS983234 MZW983216:MZW983234 MQA983216:MQA983234 MGE983216:MGE983234 LWI983216:LWI983234 LMM983216:LMM983234 LCQ983216:LCQ983234 KSU983216:KSU983234 KIY983216:KIY983234 JZC983216:JZC983234 JPG983216:JPG983234 JFK983216:JFK983234 IVO983216:IVO983234 ILS983216:ILS983234 IBW983216:IBW983234 HSA983216:HSA983234 HIE983216:HIE983234 GYI983216:GYI983234 GOM983216:GOM983234 GEQ983216:GEQ983234 FUU983216:FUU983234 FKY983216:FKY983234 FBC983216:FBC983234 ERG983216:ERG983234 EHK983216:EHK983234 DXO983216:DXO983234 DNS983216:DNS983234 DDW983216:DDW983234 CUA983216:CUA983234 CKE983216:CKE983234 CAI983216:CAI983234 BQM983216:BQM983234 BGQ983216:BGQ983234 AWU983216:AWU983234 AMY983216:AMY983234 ADC983216:ADC983234 TG983216:TG983234 JK983216:JK983234 O983216:O983234 WVW917680:WVW917698 WMA917680:WMA917698 WCE917680:WCE917698 VSI917680:VSI917698 VIM917680:VIM917698 UYQ917680:UYQ917698 UOU917680:UOU917698 UEY917680:UEY917698 TVC917680:TVC917698 TLG917680:TLG917698 TBK917680:TBK917698 SRO917680:SRO917698 SHS917680:SHS917698 RXW917680:RXW917698 ROA917680:ROA917698 REE917680:REE917698 QUI917680:QUI917698 QKM917680:QKM917698 QAQ917680:QAQ917698 PQU917680:PQU917698 PGY917680:PGY917698 OXC917680:OXC917698 ONG917680:ONG917698 ODK917680:ODK917698 NTO917680:NTO917698 NJS917680:NJS917698 MZW917680:MZW917698 MQA917680:MQA917698 MGE917680:MGE917698 LWI917680:LWI917698 LMM917680:LMM917698 LCQ917680:LCQ917698 KSU917680:KSU917698 KIY917680:KIY917698 JZC917680:JZC917698 JPG917680:JPG917698 JFK917680:JFK917698 IVO917680:IVO917698 ILS917680:ILS917698 IBW917680:IBW917698 HSA917680:HSA917698 HIE917680:HIE917698 GYI917680:GYI917698 GOM917680:GOM917698 GEQ917680:GEQ917698 FUU917680:FUU917698 FKY917680:FKY917698 FBC917680:FBC917698 ERG917680:ERG917698 EHK917680:EHK917698 DXO917680:DXO917698 DNS917680:DNS917698 DDW917680:DDW917698 CUA917680:CUA917698 CKE917680:CKE917698 CAI917680:CAI917698 BQM917680:BQM917698 BGQ917680:BGQ917698 AWU917680:AWU917698 AMY917680:AMY917698 ADC917680:ADC917698 TG917680:TG917698 JK917680:JK917698 O917680:O917698 WVW852144:WVW852162 WMA852144:WMA852162 WCE852144:WCE852162 VSI852144:VSI852162 VIM852144:VIM852162 UYQ852144:UYQ852162 UOU852144:UOU852162 UEY852144:UEY852162 TVC852144:TVC852162 TLG852144:TLG852162 TBK852144:TBK852162 SRO852144:SRO852162 SHS852144:SHS852162 RXW852144:RXW852162 ROA852144:ROA852162 REE852144:REE852162 QUI852144:QUI852162 QKM852144:QKM852162 QAQ852144:QAQ852162 PQU852144:PQU852162 PGY852144:PGY852162 OXC852144:OXC852162 ONG852144:ONG852162 ODK852144:ODK852162 NTO852144:NTO852162 NJS852144:NJS852162 MZW852144:MZW852162 MQA852144:MQA852162 MGE852144:MGE852162 LWI852144:LWI852162 LMM852144:LMM852162 LCQ852144:LCQ852162 KSU852144:KSU852162 KIY852144:KIY852162 JZC852144:JZC852162 JPG852144:JPG852162 JFK852144:JFK852162 IVO852144:IVO852162 ILS852144:ILS852162 IBW852144:IBW852162 HSA852144:HSA852162 HIE852144:HIE852162 GYI852144:GYI852162 GOM852144:GOM852162 GEQ852144:GEQ852162 FUU852144:FUU852162 FKY852144:FKY852162 FBC852144:FBC852162 ERG852144:ERG852162 EHK852144:EHK852162 DXO852144:DXO852162 DNS852144:DNS852162 DDW852144:DDW852162 CUA852144:CUA852162 CKE852144:CKE852162 CAI852144:CAI852162 BQM852144:BQM852162 BGQ852144:BGQ852162 AWU852144:AWU852162 AMY852144:AMY852162 ADC852144:ADC852162 TG852144:TG852162 JK852144:JK852162 O852144:O852162 WVW786608:WVW786626 WMA786608:WMA786626 WCE786608:WCE786626 VSI786608:VSI786626 VIM786608:VIM786626 UYQ786608:UYQ786626 UOU786608:UOU786626 UEY786608:UEY786626 TVC786608:TVC786626 TLG786608:TLG786626 TBK786608:TBK786626 SRO786608:SRO786626 SHS786608:SHS786626 RXW786608:RXW786626 ROA786608:ROA786626 REE786608:REE786626 QUI786608:QUI786626 QKM786608:QKM786626 QAQ786608:QAQ786626 PQU786608:PQU786626 PGY786608:PGY786626 OXC786608:OXC786626 ONG786608:ONG786626 ODK786608:ODK786626 NTO786608:NTO786626 NJS786608:NJS786626 MZW786608:MZW786626 MQA786608:MQA786626 MGE786608:MGE786626 LWI786608:LWI786626 LMM786608:LMM786626 LCQ786608:LCQ786626 KSU786608:KSU786626 KIY786608:KIY786626 JZC786608:JZC786626 JPG786608:JPG786626 JFK786608:JFK786626 IVO786608:IVO786626 ILS786608:ILS786626 IBW786608:IBW786626 HSA786608:HSA786626 HIE786608:HIE786626 GYI786608:GYI786626 GOM786608:GOM786626 GEQ786608:GEQ786626 FUU786608:FUU786626 FKY786608:FKY786626 FBC786608:FBC786626 ERG786608:ERG786626 EHK786608:EHK786626 DXO786608:DXO786626 DNS786608:DNS786626 DDW786608:DDW786626 CUA786608:CUA786626 CKE786608:CKE786626 CAI786608:CAI786626 BQM786608:BQM786626 BGQ786608:BGQ786626 AWU786608:AWU786626 AMY786608:AMY786626 ADC786608:ADC786626 TG786608:TG786626 JK786608:JK786626 O786608:O786626 WVW721072:WVW721090 WMA721072:WMA721090 WCE721072:WCE721090 VSI721072:VSI721090 VIM721072:VIM721090 UYQ721072:UYQ721090 UOU721072:UOU721090 UEY721072:UEY721090 TVC721072:TVC721090 TLG721072:TLG721090 TBK721072:TBK721090 SRO721072:SRO721090 SHS721072:SHS721090 RXW721072:RXW721090 ROA721072:ROA721090 REE721072:REE721090 QUI721072:QUI721090 QKM721072:QKM721090 QAQ721072:QAQ721090 PQU721072:PQU721090 PGY721072:PGY721090 OXC721072:OXC721090 ONG721072:ONG721090 ODK721072:ODK721090 NTO721072:NTO721090 NJS721072:NJS721090 MZW721072:MZW721090 MQA721072:MQA721090 MGE721072:MGE721090 LWI721072:LWI721090 LMM721072:LMM721090 LCQ721072:LCQ721090 KSU721072:KSU721090 KIY721072:KIY721090 JZC721072:JZC721090 JPG721072:JPG721090 JFK721072:JFK721090 IVO721072:IVO721090 ILS721072:ILS721090 IBW721072:IBW721090 HSA721072:HSA721090 HIE721072:HIE721090 GYI721072:GYI721090 GOM721072:GOM721090 GEQ721072:GEQ721090 FUU721072:FUU721090 FKY721072:FKY721090 FBC721072:FBC721090 ERG721072:ERG721090 EHK721072:EHK721090 DXO721072:DXO721090 DNS721072:DNS721090 DDW721072:DDW721090 CUA721072:CUA721090 CKE721072:CKE721090 CAI721072:CAI721090 BQM721072:BQM721090 BGQ721072:BGQ721090 AWU721072:AWU721090 AMY721072:AMY721090 ADC721072:ADC721090 TG721072:TG721090 JK721072:JK721090 O721072:O721090 WVW655536:WVW655554 WMA655536:WMA655554 WCE655536:WCE655554 VSI655536:VSI655554 VIM655536:VIM655554 UYQ655536:UYQ655554 UOU655536:UOU655554 UEY655536:UEY655554 TVC655536:TVC655554 TLG655536:TLG655554 TBK655536:TBK655554 SRO655536:SRO655554 SHS655536:SHS655554 RXW655536:RXW655554 ROA655536:ROA655554 REE655536:REE655554 QUI655536:QUI655554 QKM655536:QKM655554 QAQ655536:QAQ655554 PQU655536:PQU655554 PGY655536:PGY655554 OXC655536:OXC655554 ONG655536:ONG655554 ODK655536:ODK655554 NTO655536:NTO655554 NJS655536:NJS655554 MZW655536:MZW655554 MQA655536:MQA655554 MGE655536:MGE655554 LWI655536:LWI655554 LMM655536:LMM655554 LCQ655536:LCQ655554 KSU655536:KSU655554 KIY655536:KIY655554 JZC655536:JZC655554 JPG655536:JPG655554 JFK655536:JFK655554 IVO655536:IVO655554 ILS655536:ILS655554 IBW655536:IBW655554 HSA655536:HSA655554 HIE655536:HIE655554 GYI655536:GYI655554 GOM655536:GOM655554 GEQ655536:GEQ655554 FUU655536:FUU655554 FKY655536:FKY655554 FBC655536:FBC655554 ERG655536:ERG655554 EHK655536:EHK655554 DXO655536:DXO655554 DNS655536:DNS655554 DDW655536:DDW655554 CUA655536:CUA655554 CKE655536:CKE655554 CAI655536:CAI655554 BQM655536:BQM655554 BGQ655536:BGQ655554 AWU655536:AWU655554 AMY655536:AMY655554 ADC655536:ADC655554 TG655536:TG655554 JK655536:JK655554 O655536:O655554 WVW590000:WVW590018 WMA590000:WMA590018 WCE590000:WCE590018 VSI590000:VSI590018 VIM590000:VIM590018 UYQ590000:UYQ590018 UOU590000:UOU590018 UEY590000:UEY590018 TVC590000:TVC590018 TLG590000:TLG590018 TBK590000:TBK590018 SRO590000:SRO590018 SHS590000:SHS590018 RXW590000:RXW590018 ROA590000:ROA590018 REE590000:REE590018 QUI590000:QUI590018 QKM590000:QKM590018 QAQ590000:QAQ590018 PQU590000:PQU590018 PGY590000:PGY590018 OXC590000:OXC590018 ONG590000:ONG590018 ODK590000:ODK590018 NTO590000:NTO590018 NJS590000:NJS590018 MZW590000:MZW590018 MQA590000:MQA590018 MGE590000:MGE590018 LWI590000:LWI590018 LMM590000:LMM590018 LCQ590000:LCQ590018 KSU590000:KSU590018 KIY590000:KIY590018 JZC590000:JZC590018 JPG590000:JPG590018 JFK590000:JFK590018 IVO590000:IVO590018 ILS590000:ILS590018 IBW590000:IBW590018 HSA590000:HSA590018 HIE590000:HIE590018 GYI590000:GYI590018 GOM590000:GOM590018 GEQ590000:GEQ590018 FUU590000:FUU590018 FKY590000:FKY590018 FBC590000:FBC590018 ERG590000:ERG590018 EHK590000:EHK590018 DXO590000:DXO590018 DNS590000:DNS590018 DDW590000:DDW590018 CUA590000:CUA590018 CKE590000:CKE590018 CAI590000:CAI590018 BQM590000:BQM590018 BGQ590000:BGQ590018 AWU590000:AWU590018 AMY590000:AMY590018 ADC590000:ADC590018 TG590000:TG590018 JK590000:JK590018 O590000:O590018 WVW524464:WVW524482 WMA524464:WMA524482 WCE524464:WCE524482 VSI524464:VSI524482 VIM524464:VIM524482 UYQ524464:UYQ524482 UOU524464:UOU524482 UEY524464:UEY524482 TVC524464:TVC524482 TLG524464:TLG524482 TBK524464:TBK524482 SRO524464:SRO524482 SHS524464:SHS524482 RXW524464:RXW524482 ROA524464:ROA524482 REE524464:REE524482 QUI524464:QUI524482 QKM524464:QKM524482 QAQ524464:QAQ524482 PQU524464:PQU524482 PGY524464:PGY524482 OXC524464:OXC524482 ONG524464:ONG524482 ODK524464:ODK524482 NTO524464:NTO524482 NJS524464:NJS524482 MZW524464:MZW524482 MQA524464:MQA524482 MGE524464:MGE524482 LWI524464:LWI524482 LMM524464:LMM524482 LCQ524464:LCQ524482 KSU524464:KSU524482 KIY524464:KIY524482 JZC524464:JZC524482 JPG524464:JPG524482 JFK524464:JFK524482 IVO524464:IVO524482 ILS524464:ILS524482 IBW524464:IBW524482 HSA524464:HSA524482 HIE524464:HIE524482 GYI524464:GYI524482 GOM524464:GOM524482 GEQ524464:GEQ524482 FUU524464:FUU524482 FKY524464:FKY524482 FBC524464:FBC524482 ERG524464:ERG524482 EHK524464:EHK524482 DXO524464:DXO524482 DNS524464:DNS524482 DDW524464:DDW524482 CUA524464:CUA524482 CKE524464:CKE524482 CAI524464:CAI524482 BQM524464:BQM524482 BGQ524464:BGQ524482 AWU524464:AWU524482 AMY524464:AMY524482 ADC524464:ADC524482 TG524464:TG524482 JK524464:JK524482 O524464:O524482 WVW458928:WVW458946 WMA458928:WMA458946 WCE458928:WCE458946 VSI458928:VSI458946 VIM458928:VIM458946 UYQ458928:UYQ458946 UOU458928:UOU458946 UEY458928:UEY458946 TVC458928:TVC458946 TLG458928:TLG458946 TBK458928:TBK458946 SRO458928:SRO458946 SHS458928:SHS458946 RXW458928:RXW458946 ROA458928:ROA458946 REE458928:REE458946 QUI458928:QUI458946 QKM458928:QKM458946 QAQ458928:QAQ458946 PQU458928:PQU458946 PGY458928:PGY458946 OXC458928:OXC458946 ONG458928:ONG458946 ODK458928:ODK458946 NTO458928:NTO458946 NJS458928:NJS458946 MZW458928:MZW458946 MQA458928:MQA458946 MGE458928:MGE458946 LWI458928:LWI458946 LMM458928:LMM458946 LCQ458928:LCQ458946 KSU458928:KSU458946 KIY458928:KIY458946 JZC458928:JZC458946 JPG458928:JPG458946 JFK458928:JFK458946 IVO458928:IVO458946 ILS458928:ILS458946 IBW458928:IBW458946 HSA458928:HSA458946 HIE458928:HIE458946 GYI458928:GYI458946 GOM458928:GOM458946 GEQ458928:GEQ458946 FUU458928:FUU458946 FKY458928:FKY458946 FBC458928:FBC458946 ERG458928:ERG458946 EHK458928:EHK458946 DXO458928:DXO458946 DNS458928:DNS458946 DDW458928:DDW458946 CUA458928:CUA458946 CKE458928:CKE458946 CAI458928:CAI458946 BQM458928:BQM458946 BGQ458928:BGQ458946 AWU458928:AWU458946 AMY458928:AMY458946 ADC458928:ADC458946 TG458928:TG458946 JK458928:JK458946 O458928:O458946 WVW393392:WVW393410 WMA393392:WMA393410 WCE393392:WCE393410 VSI393392:VSI393410 VIM393392:VIM393410 UYQ393392:UYQ393410 UOU393392:UOU393410 UEY393392:UEY393410 TVC393392:TVC393410 TLG393392:TLG393410 TBK393392:TBK393410 SRO393392:SRO393410 SHS393392:SHS393410 RXW393392:RXW393410 ROA393392:ROA393410 REE393392:REE393410 QUI393392:QUI393410 QKM393392:QKM393410 QAQ393392:QAQ393410 PQU393392:PQU393410 PGY393392:PGY393410 OXC393392:OXC393410 ONG393392:ONG393410 ODK393392:ODK393410 NTO393392:NTO393410 NJS393392:NJS393410 MZW393392:MZW393410 MQA393392:MQA393410 MGE393392:MGE393410 LWI393392:LWI393410 LMM393392:LMM393410 LCQ393392:LCQ393410 KSU393392:KSU393410 KIY393392:KIY393410 JZC393392:JZC393410 JPG393392:JPG393410 JFK393392:JFK393410 IVO393392:IVO393410 ILS393392:ILS393410 IBW393392:IBW393410 HSA393392:HSA393410 HIE393392:HIE393410 GYI393392:GYI393410 GOM393392:GOM393410 GEQ393392:GEQ393410 FUU393392:FUU393410 FKY393392:FKY393410 FBC393392:FBC393410 ERG393392:ERG393410 EHK393392:EHK393410 DXO393392:DXO393410 DNS393392:DNS393410 DDW393392:DDW393410 CUA393392:CUA393410 CKE393392:CKE393410 CAI393392:CAI393410 BQM393392:BQM393410 BGQ393392:BGQ393410 AWU393392:AWU393410 AMY393392:AMY393410 ADC393392:ADC393410 TG393392:TG393410 JK393392:JK393410 O393392:O393410 WVW327856:WVW327874 WMA327856:WMA327874 WCE327856:WCE327874 VSI327856:VSI327874 VIM327856:VIM327874 UYQ327856:UYQ327874 UOU327856:UOU327874 UEY327856:UEY327874 TVC327856:TVC327874 TLG327856:TLG327874 TBK327856:TBK327874 SRO327856:SRO327874 SHS327856:SHS327874 RXW327856:RXW327874 ROA327856:ROA327874 REE327856:REE327874 QUI327856:QUI327874 QKM327856:QKM327874 QAQ327856:QAQ327874 PQU327856:PQU327874 PGY327856:PGY327874 OXC327856:OXC327874 ONG327856:ONG327874 ODK327856:ODK327874 NTO327856:NTO327874 NJS327856:NJS327874 MZW327856:MZW327874 MQA327856:MQA327874 MGE327856:MGE327874 LWI327856:LWI327874 LMM327856:LMM327874 LCQ327856:LCQ327874 KSU327856:KSU327874 KIY327856:KIY327874 JZC327856:JZC327874 JPG327856:JPG327874 JFK327856:JFK327874 IVO327856:IVO327874 ILS327856:ILS327874 IBW327856:IBW327874 HSA327856:HSA327874 HIE327856:HIE327874 GYI327856:GYI327874 GOM327856:GOM327874 GEQ327856:GEQ327874 FUU327856:FUU327874 FKY327856:FKY327874 FBC327856:FBC327874 ERG327856:ERG327874 EHK327856:EHK327874 DXO327856:DXO327874 DNS327856:DNS327874 DDW327856:DDW327874 CUA327856:CUA327874 CKE327856:CKE327874 CAI327856:CAI327874 BQM327856:BQM327874 BGQ327856:BGQ327874 AWU327856:AWU327874 AMY327856:AMY327874 ADC327856:ADC327874 TG327856:TG327874 JK327856:JK327874 O327856:O327874 WVW262320:WVW262338 WMA262320:WMA262338 WCE262320:WCE262338 VSI262320:VSI262338 VIM262320:VIM262338 UYQ262320:UYQ262338 UOU262320:UOU262338 UEY262320:UEY262338 TVC262320:TVC262338 TLG262320:TLG262338 TBK262320:TBK262338 SRO262320:SRO262338 SHS262320:SHS262338 RXW262320:RXW262338 ROA262320:ROA262338 REE262320:REE262338 QUI262320:QUI262338 QKM262320:QKM262338 QAQ262320:QAQ262338 PQU262320:PQU262338 PGY262320:PGY262338 OXC262320:OXC262338 ONG262320:ONG262338 ODK262320:ODK262338 NTO262320:NTO262338 NJS262320:NJS262338 MZW262320:MZW262338 MQA262320:MQA262338 MGE262320:MGE262338 LWI262320:LWI262338 LMM262320:LMM262338 LCQ262320:LCQ262338 KSU262320:KSU262338 KIY262320:KIY262338 JZC262320:JZC262338 JPG262320:JPG262338 JFK262320:JFK262338 IVO262320:IVO262338 ILS262320:ILS262338 IBW262320:IBW262338 HSA262320:HSA262338 HIE262320:HIE262338 GYI262320:GYI262338 GOM262320:GOM262338 GEQ262320:GEQ262338 FUU262320:FUU262338 FKY262320:FKY262338 FBC262320:FBC262338 ERG262320:ERG262338 EHK262320:EHK262338 DXO262320:DXO262338 DNS262320:DNS262338 DDW262320:DDW262338 CUA262320:CUA262338 CKE262320:CKE262338 CAI262320:CAI262338 BQM262320:BQM262338 BGQ262320:BGQ262338 AWU262320:AWU262338 AMY262320:AMY262338 ADC262320:ADC262338 TG262320:TG262338 JK262320:JK262338 O262320:O262338 WVW196784:WVW196802 WMA196784:WMA196802 WCE196784:WCE196802 VSI196784:VSI196802 VIM196784:VIM196802 UYQ196784:UYQ196802 UOU196784:UOU196802 UEY196784:UEY196802 TVC196784:TVC196802 TLG196784:TLG196802 TBK196784:TBK196802 SRO196784:SRO196802 SHS196784:SHS196802 RXW196784:RXW196802 ROA196784:ROA196802 REE196784:REE196802 QUI196784:QUI196802 QKM196784:QKM196802 QAQ196784:QAQ196802 PQU196784:PQU196802 PGY196784:PGY196802 OXC196784:OXC196802 ONG196784:ONG196802 ODK196784:ODK196802 NTO196784:NTO196802 NJS196784:NJS196802 MZW196784:MZW196802 MQA196784:MQA196802 MGE196784:MGE196802 LWI196784:LWI196802 LMM196784:LMM196802 LCQ196784:LCQ196802 KSU196784:KSU196802 KIY196784:KIY196802 JZC196784:JZC196802 JPG196784:JPG196802 JFK196784:JFK196802 IVO196784:IVO196802 ILS196784:ILS196802 IBW196784:IBW196802 HSA196784:HSA196802 HIE196784:HIE196802 GYI196784:GYI196802 GOM196784:GOM196802 GEQ196784:GEQ196802 FUU196784:FUU196802 FKY196784:FKY196802 FBC196784:FBC196802 ERG196784:ERG196802 EHK196784:EHK196802 DXO196784:DXO196802 DNS196784:DNS196802 DDW196784:DDW196802 CUA196784:CUA196802 CKE196784:CKE196802 CAI196784:CAI196802 BQM196784:BQM196802 BGQ196784:BGQ196802 AWU196784:AWU196802 AMY196784:AMY196802 ADC196784:ADC196802 TG196784:TG196802 JK196784:JK196802 O196784:O196802 WVW131248:WVW131266 WMA131248:WMA131266 WCE131248:WCE131266 VSI131248:VSI131266 VIM131248:VIM131266 UYQ131248:UYQ131266 UOU131248:UOU131266 UEY131248:UEY131266 TVC131248:TVC131266 TLG131248:TLG131266 TBK131248:TBK131266 SRO131248:SRO131266 SHS131248:SHS131266 RXW131248:RXW131266 ROA131248:ROA131266 REE131248:REE131266 QUI131248:QUI131266 QKM131248:QKM131266 QAQ131248:QAQ131266 PQU131248:PQU131266 PGY131248:PGY131266 OXC131248:OXC131266 ONG131248:ONG131266 ODK131248:ODK131266 NTO131248:NTO131266 NJS131248:NJS131266 MZW131248:MZW131266 MQA131248:MQA131266 MGE131248:MGE131266 LWI131248:LWI131266 LMM131248:LMM131266 LCQ131248:LCQ131266 KSU131248:KSU131266 KIY131248:KIY131266 JZC131248:JZC131266 JPG131248:JPG131266 JFK131248:JFK131266 IVO131248:IVO131266 ILS131248:ILS131266 IBW131248:IBW131266 HSA131248:HSA131266 HIE131248:HIE131266 GYI131248:GYI131266 GOM131248:GOM131266 GEQ131248:GEQ131266 FUU131248:FUU131266 FKY131248:FKY131266 FBC131248:FBC131266 ERG131248:ERG131266 EHK131248:EHK131266 DXO131248:DXO131266 DNS131248:DNS131266 DDW131248:DDW131266 CUA131248:CUA131266 CKE131248:CKE131266 CAI131248:CAI131266 BQM131248:BQM131266 BGQ131248:BGQ131266 AWU131248:AWU131266 AMY131248:AMY131266 ADC131248:ADC131266 TG131248:TG131266 JK131248:JK131266 O131248:O131266 WVW65712:WVW65730 WMA65712:WMA65730 WCE65712:WCE65730 VSI65712:VSI65730 VIM65712:VIM65730 UYQ65712:UYQ65730 UOU65712:UOU65730 UEY65712:UEY65730 TVC65712:TVC65730 TLG65712:TLG65730 TBK65712:TBK65730 SRO65712:SRO65730 SHS65712:SHS65730 RXW65712:RXW65730 ROA65712:ROA65730 REE65712:REE65730 QUI65712:QUI65730 QKM65712:QKM65730 QAQ65712:QAQ65730 PQU65712:PQU65730 PGY65712:PGY65730 OXC65712:OXC65730 ONG65712:ONG65730 ODK65712:ODK65730 NTO65712:NTO65730 NJS65712:NJS65730 MZW65712:MZW65730 MQA65712:MQA65730 MGE65712:MGE65730 LWI65712:LWI65730 LMM65712:LMM65730 LCQ65712:LCQ65730 KSU65712:KSU65730 KIY65712:KIY65730 JZC65712:JZC65730 JPG65712:JPG65730 JFK65712:JFK65730 IVO65712:IVO65730 ILS65712:ILS65730 IBW65712:IBW65730 HSA65712:HSA65730 HIE65712:HIE65730 GYI65712:GYI65730 GOM65712:GOM65730 GEQ65712:GEQ65730 FUU65712:FUU65730 FKY65712:FKY65730 FBC65712:FBC65730 ERG65712:ERG65730 EHK65712:EHK65730 DXO65712:DXO65730 DNS65712:DNS65730 DDW65712:DDW65730 CUA65712:CUA65730 CKE65712:CKE65730 CAI65712:CAI65730 BQM65712:BQM65730 BGQ65712:BGQ65730 AWU65712:AWU65730 AMY65712:AMY65730 ADC65712:ADC65730 TG65712:TG65730 JK65712:JK65730 O65712:O65730 WVW179:WVW197 WMA179:WMA197 WCE179:WCE197 VSI179:VSI197 VIM179:VIM197 UYQ179:UYQ197 UOU179:UOU197 UEY179:UEY197 TVC179:TVC197 TLG179:TLG197 TBK179:TBK197 SRO179:SRO197 SHS179:SHS197 RXW179:RXW197 ROA179:ROA197 REE179:REE197 QUI179:QUI197 QKM179:QKM197 QAQ179:QAQ197 PQU179:PQU197 PGY179:PGY197 OXC179:OXC197 ONG179:ONG197 ODK179:ODK197 NTO179:NTO197 NJS179:NJS197 MZW179:MZW197 MQA179:MQA197 MGE179:MGE197 LWI179:LWI197 LMM179:LMM197 LCQ179:LCQ197 KSU179:KSU197 KIY179:KIY197 JZC179:JZC197 JPG179:JPG197 JFK179:JFK197 IVO179:IVO197 ILS179:ILS197 IBW179:IBW197 HSA179:HSA197 HIE179:HIE197 GYI179:GYI197 GOM179:GOM197 GEQ179:GEQ197 FUU179:FUU197 FKY179:FKY197 FBC179:FBC197 ERG179:ERG197 EHK179:EHK197 DXO179:DXO197 DNS179:DNS197 DDW179:DDW197 CUA179:CUA197 CKE179:CKE197 CAI179:CAI197 BQM179:BQM197 BGQ179:BGQ197 AWU179:AWU197 AMY179:AMY197 ADC179:ADC197 TG179:TG197 JK179:JK197 O179:O197 WVW983139:WVW983154 WMA983139:WMA983154 WCE983139:WCE983154 VSI983139:VSI983154 VIM983139:VIM983154 UYQ983139:UYQ983154 UOU983139:UOU983154 UEY983139:UEY983154 TVC983139:TVC983154 TLG983139:TLG983154 TBK983139:TBK983154 SRO983139:SRO983154 SHS983139:SHS983154 RXW983139:RXW983154 ROA983139:ROA983154 REE983139:REE983154 QUI983139:QUI983154 QKM983139:QKM983154 QAQ983139:QAQ983154 PQU983139:PQU983154 PGY983139:PGY983154 OXC983139:OXC983154 ONG983139:ONG983154 ODK983139:ODK983154 NTO983139:NTO983154 NJS983139:NJS983154 MZW983139:MZW983154 MQA983139:MQA983154 MGE983139:MGE983154 LWI983139:LWI983154 LMM983139:LMM983154 LCQ983139:LCQ983154 KSU983139:KSU983154 KIY983139:KIY983154 JZC983139:JZC983154 JPG983139:JPG983154 JFK983139:JFK983154 IVO983139:IVO983154 ILS983139:ILS983154 IBW983139:IBW983154 HSA983139:HSA983154 HIE983139:HIE983154 GYI983139:GYI983154 GOM983139:GOM983154 GEQ983139:GEQ983154 FUU983139:FUU983154 FKY983139:FKY983154 FBC983139:FBC983154 ERG983139:ERG983154 EHK983139:EHK983154 DXO983139:DXO983154 DNS983139:DNS983154 DDW983139:DDW983154 CUA983139:CUA983154 CKE983139:CKE983154 CAI983139:CAI983154 BQM983139:BQM983154 BGQ983139:BGQ983154 AWU983139:AWU983154 AMY983139:AMY983154 ADC983139:ADC983154 TG983139:TG983154 JK983139:JK983154 O983139:O983154 WVW917603:WVW917618 WMA917603:WMA917618 WCE917603:WCE917618 VSI917603:VSI917618 VIM917603:VIM917618 UYQ917603:UYQ917618 UOU917603:UOU917618 UEY917603:UEY917618 TVC917603:TVC917618 TLG917603:TLG917618 TBK917603:TBK917618 SRO917603:SRO917618 SHS917603:SHS917618 RXW917603:RXW917618 ROA917603:ROA917618 REE917603:REE917618 QUI917603:QUI917618 QKM917603:QKM917618 QAQ917603:QAQ917618 PQU917603:PQU917618 PGY917603:PGY917618 OXC917603:OXC917618 ONG917603:ONG917618 ODK917603:ODK917618 NTO917603:NTO917618 NJS917603:NJS917618 MZW917603:MZW917618 MQA917603:MQA917618 MGE917603:MGE917618 LWI917603:LWI917618 LMM917603:LMM917618 LCQ917603:LCQ917618 KSU917603:KSU917618 KIY917603:KIY917618 JZC917603:JZC917618 JPG917603:JPG917618 JFK917603:JFK917618 IVO917603:IVO917618 ILS917603:ILS917618 IBW917603:IBW917618 HSA917603:HSA917618 HIE917603:HIE917618 GYI917603:GYI917618 GOM917603:GOM917618 GEQ917603:GEQ917618 FUU917603:FUU917618 FKY917603:FKY917618 FBC917603:FBC917618 ERG917603:ERG917618 EHK917603:EHK917618 DXO917603:DXO917618 DNS917603:DNS917618 DDW917603:DDW917618 CUA917603:CUA917618 CKE917603:CKE917618 CAI917603:CAI917618 BQM917603:BQM917618 BGQ917603:BGQ917618 AWU917603:AWU917618 AMY917603:AMY917618 ADC917603:ADC917618 TG917603:TG917618 JK917603:JK917618 O917603:O917618 WVW852067:WVW852082 WMA852067:WMA852082 WCE852067:WCE852082 VSI852067:VSI852082 VIM852067:VIM852082 UYQ852067:UYQ852082 UOU852067:UOU852082 UEY852067:UEY852082 TVC852067:TVC852082 TLG852067:TLG852082 TBK852067:TBK852082 SRO852067:SRO852082 SHS852067:SHS852082 RXW852067:RXW852082 ROA852067:ROA852082 REE852067:REE852082 QUI852067:QUI852082 QKM852067:QKM852082 QAQ852067:QAQ852082 PQU852067:PQU852082 PGY852067:PGY852082 OXC852067:OXC852082 ONG852067:ONG852082 ODK852067:ODK852082 NTO852067:NTO852082 NJS852067:NJS852082 MZW852067:MZW852082 MQA852067:MQA852082 MGE852067:MGE852082 LWI852067:LWI852082 LMM852067:LMM852082 LCQ852067:LCQ852082 KSU852067:KSU852082 KIY852067:KIY852082 JZC852067:JZC852082 JPG852067:JPG852082 JFK852067:JFK852082 IVO852067:IVO852082 ILS852067:ILS852082 IBW852067:IBW852082 HSA852067:HSA852082 HIE852067:HIE852082 GYI852067:GYI852082 GOM852067:GOM852082 GEQ852067:GEQ852082 FUU852067:FUU852082 FKY852067:FKY852082 FBC852067:FBC852082 ERG852067:ERG852082 EHK852067:EHK852082 DXO852067:DXO852082 DNS852067:DNS852082 DDW852067:DDW852082 CUA852067:CUA852082 CKE852067:CKE852082 CAI852067:CAI852082 BQM852067:BQM852082 BGQ852067:BGQ852082 AWU852067:AWU852082 AMY852067:AMY852082 ADC852067:ADC852082 TG852067:TG852082 JK852067:JK852082 O852067:O852082 WVW786531:WVW786546 WMA786531:WMA786546 WCE786531:WCE786546 VSI786531:VSI786546 VIM786531:VIM786546 UYQ786531:UYQ786546 UOU786531:UOU786546 UEY786531:UEY786546 TVC786531:TVC786546 TLG786531:TLG786546 TBK786531:TBK786546 SRO786531:SRO786546 SHS786531:SHS786546 RXW786531:RXW786546 ROA786531:ROA786546 REE786531:REE786546 QUI786531:QUI786546 QKM786531:QKM786546 QAQ786531:QAQ786546 PQU786531:PQU786546 PGY786531:PGY786546 OXC786531:OXC786546 ONG786531:ONG786546 ODK786531:ODK786546 NTO786531:NTO786546 NJS786531:NJS786546 MZW786531:MZW786546 MQA786531:MQA786546 MGE786531:MGE786546 LWI786531:LWI786546 LMM786531:LMM786546 LCQ786531:LCQ786546 KSU786531:KSU786546 KIY786531:KIY786546 JZC786531:JZC786546 JPG786531:JPG786546 JFK786531:JFK786546 IVO786531:IVO786546 ILS786531:ILS786546 IBW786531:IBW786546 HSA786531:HSA786546 HIE786531:HIE786546 GYI786531:GYI786546 GOM786531:GOM786546 GEQ786531:GEQ786546 FUU786531:FUU786546 FKY786531:FKY786546 FBC786531:FBC786546 ERG786531:ERG786546 EHK786531:EHK786546 DXO786531:DXO786546 DNS786531:DNS786546 DDW786531:DDW786546 CUA786531:CUA786546 CKE786531:CKE786546 CAI786531:CAI786546 BQM786531:BQM786546 BGQ786531:BGQ786546 AWU786531:AWU786546 AMY786531:AMY786546 ADC786531:ADC786546 TG786531:TG786546 JK786531:JK786546 O786531:O786546 WVW720995:WVW721010 WMA720995:WMA721010 WCE720995:WCE721010 VSI720995:VSI721010 VIM720995:VIM721010 UYQ720995:UYQ721010 UOU720995:UOU721010 UEY720995:UEY721010 TVC720995:TVC721010 TLG720995:TLG721010 TBK720995:TBK721010 SRO720995:SRO721010 SHS720995:SHS721010 RXW720995:RXW721010 ROA720995:ROA721010 REE720995:REE721010 QUI720995:QUI721010 QKM720995:QKM721010 QAQ720995:QAQ721010 PQU720995:PQU721010 PGY720995:PGY721010 OXC720995:OXC721010 ONG720995:ONG721010 ODK720995:ODK721010 NTO720995:NTO721010 NJS720995:NJS721010 MZW720995:MZW721010 MQA720995:MQA721010 MGE720995:MGE721010 LWI720995:LWI721010 LMM720995:LMM721010 LCQ720995:LCQ721010 KSU720995:KSU721010 KIY720995:KIY721010 JZC720995:JZC721010 JPG720995:JPG721010 JFK720995:JFK721010 IVO720995:IVO721010 ILS720995:ILS721010 IBW720995:IBW721010 HSA720995:HSA721010 HIE720995:HIE721010 GYI720995:GYI721010 GOM720995:GOM721010 GEQ720995:GEQ721010 FUU720995:FUU721010 FKY720995:FKY721010 FBC720995:FBC721010 ERG720995:ERG721010 EHK720995:EHK721010 DXO720995:DXO721010 DNS720995:DNS721010 DDW720995:DDW721010 CUA720995:CUA721010 CKE720995:CKE721010 CAI720995:CAI721010 BQM720995:BQM721010 BGQ720995:BGQ721010 AWU720995:AWU721010 AMY720995:AMY721010 ADC720995:ADC721010 TG720995:TG721010 JK720995:JK721010 O720995:O721010 WVW655459:WVW655474 WMA655459:WMA655474 WCE655459:WCE655474 VSI655459:VSI655474 VIM655459:VIM655474 UYQ655459:UYQ655474 UOU655459:UOU655474 UEY655459:UEY655474 TVC655459:TVC655474 TLG655459:TLG655474 TBK655459:TBK655474 SRO655459:SRO655474 SHS655459:SHS655474 RXW655459:RXW655474 ROA655459:ROA655474 REE655459:REE655474 QUI655459:QUI655474 QKM655459:QKM655474 QAQ655459:QAQ655474 PQU655459:PQU655474 PGY655459:PGY655474 OXC655459:OXC655474 ONG655459:ONG655474 ODK655459:ODK655474 NTO655459:NTO655474 NJS655459:NJS655474 MZW655459:MZW655474 MQA655459:MQA655474 MGE655459:MGE655474 LWI655459:LWI655474 LMM655459:LMM655474 LCQ655459:LCQ655474 KSU655459:KSU655474 KIY655459:KIY655474 JZC655459:JZC655474 JPG655459:JPG655474 JFK655459:JFK655474 IVO655459:IVO655474 ILS655459:ILS655474 IBW655459:IBW655474 HSA655459:HSA655474 HIE655459:HIE655474 GYI655459:GYI655474 GOM655459:GOM655474 GEQ655459:GEQ655474 FUU655459:FUU655474 FKY655459:FKY655474 FBC655459:FBC655474 ERG655459:ERG655474 EHK655459:EHK655474 DXO655459:DXO655474 DNS655459:DNS655474 DDW655459:DDW655474 CUA655459:CUA655474 CKE655459:CKE655474 CAI655459:CAI655474 BQM655459:BQM655474 BGQ655459:BGQ655474 AWU655459:AWU655474 AMY655459:AMY655474 ADC655459:ADC655474 TG655459:TG655474 JK655459:JK655474 O655459:O655474 WVW589923:WVW589938 WMA589923:WMA589938 WCE589923:WCE589938 VSI589923:VSI589938 VIM589923:VIM589938 UYQ589923:UYQ589938 UOU589923:UOU589938 UEY589923:UEY589938 TVC589923:TVC589938 TLG589923:TLG589938 TBK589923:TBK589938 SRO589923:SRO589938 SHS589923:SHS589938 RXW589923:RXW589938 ROA589923:ROA589938 REE589923:REE589938 QUI589923:QUI589938 QKM589923:QKM589938 QAQ589923:QAQ589938 PQU589923:PQU589938 PGY589923:PGY589938 OXC589923:OXC589938 ONG589923:ONG589938 ODK589923:ODK589938 NTO589923:NTO589938 NJS589923:NJS589938 MZW589923:MZW589938 MQA589923:MQA589938 MGE589923:MGE589938 LWI589923:LWI589938 LMM589923:LMM589938 LCQ589923:LCQ589938 KSU589923:KSU589938 KIY589923:KIY589938 JZC589923:JZC589938 JPG589923:JPG589938 JFK589923:JFK589938 IVO589923:IVO589938 ILS589923:ILS589938 IBW589923:IBW589938 HSA589923:HSA589938 HIE589923:HIE589938 GYI589923:GYI589938 GOM589923:GOM589938 GEQ589923:GEQ589938 FUU589923:FUU589938 FKY589923:FKY589938 FBC589923:FBC589938 ERG589923:ERG589938 EHK589923:EHK589938 DXO589923:DXO589938 DNS589923:DNS589938 DDW589923:DDW589938 CUA589923:CUA589938 CKE589923:CKE589938 CAI589923:CAI589938 BQM589923:BQM589938 BGQ589923:BGQ589938 AWU589923:AWU589938 AMY589923:AMY589938 ADC589923:ADC589938 TG589923:TG589938 JK589923:JK589938 O589923:O589938 WVW524387:WVW524402 WMA524387:WMA524402 WCE524387:WCE524402 VSI524387:VSI524402 VIM524387:VIM524402 UYQ524387:UYQ524402 UOU524387:UOU524402 UEY524387:UEY524402 TVC524387:TVC524402 TLG524387:TLG524402 TBK524387:TBK524402 SRO524387:SRO524402 SHS524387:SHS524402 RXW524387:RXW524402 ROA524387:ROA524402 REE524387:REE524402 QUI524387:QUI524402 QKM524387:QKM524402 QAQ524387:QAQ524402 PQU524387:PQU524402 PGY524387:PGY524402 OXC524387:OXC524402 ONG524387:ONG524402 ODK524387:ODK524402 NTO524387:NTO524402 NJS524387:NJS524402 MZW524387:MZW524402 MQA524387:MQA524402 MGE524387:MGE524402 LWI524387:LWI524402 LMM524387:LMM524402 LCQ524387:LCQ524402 KSU524387:KSU524402 KIY524387:KIY524402 JZC524387:JZC524402 JPG524387:JPG524402 JFK524387:JFK524402 IVO524387:IVO524402 ILS524387:ILS524402 IBW524387:IBW524402 HSA524387:HSA524402 HIE524387:HIE524402 GYI524387:GYI524402 GOM524387:GOM524402 GEQ524387:GEQ524402 FUU524387:FUU524402 FKY524387:FKY524402 FBC524387:FBC524402 ERG524387:ERG524402 EHK524387:EHK524402 DXO524387:DXO524402 DNS524387:DNS524402 DDW524387:DDW524402 CUA524387:CUA524402 CKE524387:CKE524402 CAI524387:CAI524402 BQM524387:BQM524402 BGQ524387:BGQ524402 AWU524387:AWU524402 AMY524387:AMY524402 ADC524387:ADC524402 TG524387:TG524402 JK524387:JK524402 O524387:O524402 WVW458851:WVW458866 WMA458851:WMA458866 WCE458851:WCE458866 VSI458851:VSI458866 VIM458851:VIM458866 UYQ458851:UYQ458866 UOU458851:UOU458866 UEY458851:UEY458866 TVC458851:TVC458866 TLG458851:TLG458866 TBK458851:TBK458866 SRO458851:SRO458866 SHS458851:SHS458866 RXW458851:RXW458866 ROA458851:ROA458866 REE458851:REE458866 QUI458851:QUI458866 QKM458851:QKM458866 QAQ458851:QAQ458866 PQU458851:PQU458866 PGY458851:PGY458866 OXC458851:OXC458866 ONG458851:ONG458866 ODK458851:ODK458866 NTO458851:NTO458866 NJS458851:NJS458866 MZW458851:MZW458866 MQA458851:MQA458866 MGE458851:MGE458866 LWI458851:LWI458866 LMM458851:LMM458866 LCQ458851:LCQ458866 KSU458851:KSU458866 KIY458851:KIY458866 JZC458851:JZC458866 JPG458851:JPG458866 JFK458851:JFK458866 IVO458851:IVO458866 ILS458851:ILS458866 IBW458851:IBW458866 HSA458851:HSA458866 HIE458851:HIE458866 GYI458851:GYI458866 GOM458851:GOM458866 GEQ458851:GEQ458866 FUU458851:FUU458866 FKY458851:FKY458866 FBC458851:FBC458866 ERG458851:ERG458866 EHK458851:EHK458866 DXO458851:DXO458866 DNS458851:DNS458866 DDW458851:DDW458866 CUA458851:CUA458866 CKE458851:CKE458866 CAI458851:CAI458866 BQM458851:BQM458866 BGQ458851:BGQ458866 AWU458851:AWU458866 AMY458851:AMY458866 ADC458851:ADC458866 TG458851:TG458866 JK458851:JK458866 O458851:O458866 WVW393315:WVW393330 WMA393315:WMA393330 WCE393315:WCE393330 VSI393315:VSI393330 VIM393315:VIM393330 UYQ393315:UYQ393330 UOU393315:UOU393330 UEY393315:UEY393330 TVC393315:TVC393330 TLG393315:TLG393330 TBK393315:TBK393330 SRO393315:SRO393330 SHS393315:SHS393330 RXW393315:RXW393330 ROA393315:ROA393330 REE393315:REE393330 QUI393315:QUI393330 QKM393315:QKM393330 QAQ393315:QAQ393330 PQU393315:PQU393330 PGY393315:PGY393330 OXC393315:OXC393330 ONG393315:ONG393330 ODK393315:ODK393330 NTO393315:NTO393330 NJS393315:NJS393330 MZW393315:MZW393330 MQA393315:MQA393330 MGE393315:MGE393330 LWI393315:LWI393330 LMM393315:LMM393330 LCQ393315:LCQ393330 KSU393315:KSU393330 KIY393315:KIY393330 JZC393315:JZC393330 JPG393315:JPG393330 JFK393315:JFK393330 IVO393315:IVO393330 ILS393315:ILS393330 IBW393315:IBW393330 HSA393315:HSA393330 HIE393315:HIE393330 GYI393315:GYI393330 GOM393315:GOM393330 GEQ393315:GEQ393330 FUU393315:FUU393330 FKY393315:FKY393330 FBC393315:FBC393330 ERG393315:ERG393330 EHK393315:EHK393330 DXO393315:DXO393330 DNS393315:DNS393330 DDW393315:DDW393330 CUA393315:CUA393330 CKE393315:CKE393330 CAI393315:CAI393330 BQM393315:BQM393330 BGQ393315:BGQ393330 AWU393315:AWU393330 AMY393315:AMY393330 ADC393315:ADC393330 TG393315:TG393330 JK393315:JK393330 O393315:O393330 WVW327779:WVW327794 WMA327779:WMA327794 WCE327779:WCE327794 VSI327779:VSI327794 VIM327779:VIM327794 UYQ327779:UYQ327794 UOU327779:UOU327794 UEY327779:UEY327794 TVC327779:TVC327794 TLG327779:TLG327794 TBK327779:TBK327794 SRO327779:SRO327794 SHS327779:SHS327794 RXW327779:RXW327794 ROA327779:ROA327794 REE327779:REE327794 QUI327779:QUI327794 QKM327779:QKM327794 QAQ327779:QAQ327794 PQU327779:PQU327794 PGY327779:PGY327794 OXC327779:OXC327794 ONG327779:ONG327794 ODK327779:ODK327794 NTO327779:NTO327794 NJS327779:NJS327794 MZW327779:MZW327794 MQA327779:MQA327794 MGE327779:MGE327794 LWI327779:LWI327794 LMM327779:LMM327794 LCQ327779:LCQ327794 KSU327779:KSU327794 KIY327779:KIY327794 JZC327779:JZC327794 JPG327779:JPG327794 JFK327779:JFK327794 IVO327779:IVO327794 ILS327779:ILS327794 IBW327779:IBW327794 HSA327779:HSA327794 HIE327779:HIE327794 GYI327779:GYI327794 GOM327779:GOM327794 GEQ327779:GEQ327794 FUU327779:FUU327794 FKY327779:FKY327794 FBC327779:FBC327794 ERG327779:ERG327794 EHK327779:EHK327794 DXO327779:DXO327794 DNS327779:DNS327794 DDW327779:DDW327794 CUA327779:CUA327794 CKE327779:CKE327794 CAI327779:CAI327794 BQM327779:BQM327794 BGQ327779:BGQ327794 AWU327779:AWU327794 AMY327779:AMY327794 ADC327779:ADC327794 TG327779:TG327794 JK327779:JK327794 O327779:O327794 WVW262243:WVW262258 WMA262243:WMA262258 WCE262243:WCE262258 VSI262243:VSI262258 VIM262243:VIM262258 UYQ262243:UYQ262258 UOU262243:UOU262258 UEY262243:UEY262258 TVC262243:TVC262258 TLG262243:TLG262258 TBK262243:TBK262258 SRO262243:SRO262258 SHS262243:SHS262258 RXW262243:RXW262258 ROA262243:ROA262258 REE262243:REE262258 QUI262243:QUI262258 QKM262243:QKM262258 QAQ262243:QAQ262258 PQU262243:PQU262258 PGY262243:PGY262258 OXC262243:OXC262258 ONG262243:ONG262258 ODK262243:ODK262258 NTO262243:NTO262258 NJS262243:NJS262258 MZW262243:MZW262258 MQA262243:MQA262258 MGE262243:MGE262258 LWI262243:LWI262258 LMM262243:LMM262258 LCQ262243:LCQ262258 KSU262243:KSU262258 KIY262243:KIY262258 JZC262243:JZC262258 JPG262243:JPG262258 JFK262243:JFK262258 IVO262243:IVO262258 ILS262243:ILS262258 IBW262243:IBW262258 HSA262243:HSA262258 HIE262243:HIE262258 GYI262243:GYI262258 GOM262243:GOM262258 GEQ262243:GEQ262258 FUU262243:FUU262258 FKY262243:FKY262258 FBC262243:FBC262258 ERG262243:ERG262258 EHK262243:EHK262258 DXO262243:DXO262258 DNS262243:DNS262258 DDW262243:DDW262258 CUA262243:CUA262258 CKE262243:CKE262258 CAI262243:CAI262258 BQM262243:BQM262258 BGQ262243:BGQ262258 AWU262243:AWU262258 AMY262243:AMY262258 ADC262243:ADC262258 TG262243:TG262258 JK262243:JK262258 O262243:O262258 WVW196707:WVW196722 WMA196707:WMA196722 WCE196707:WCE196722 VSI196707:VSI196722 VIM196707:VIM196722 UYQ196707:UYQ196722 UOU196707:UOU196722 UEY196707:UEY196722 TVC196707:TVC196722 TLG196707:TLG196722 TBK196707:TBK196722 SRO196707:SRO196722 SHS196707:SHS196722 RXW196707:RXW196722 ROA196707:ROA196722 REE196707:REE196722 QUI196707:QUI196722 QKM196707:QKM196722 QAQ196707:QAQ196722 PQU196707:PQU196722 PGY196707:PGY196722 OXC196707:OXC196722 ONG196707:ONG196722 ODK196707:ODK196722 NTO196707:NTO196722 NJS196707:NJS196722 MZW196707:MZW196722 MQA196707:MQA196722 MGE196707:MGE196722 LWI196707:LWI196722 LMM196707:LMM196722 LCQ196707:LCQ196722 KSU196707:KSU196722 KIY196707:KIY196722 JZC196707:JZC196722 JPG196707:JPG196722 JFK196707:JFK196722 IVO196707:IVO196722 ILS196707:ILS196722 IBW196707:IBW196722 HSA196707:HSA196722 HIE196707:HIE196722 GYI196707:GYI196722 GOM196707:GOM196722 GEQ196707:GEQ196722 FUU196707:FUU196722 FKY196707:FKY196722 FBC196707:FBC196722 ERG196707:ERG196722 EHK196707:EHK196722 DXO196707:DXO196722 DNS196707:DNS196722 DDW196707:DDW196722 CUA196707:CUA196722 CKE196707:CKE196722 CAI196707:CAI196722 BQM196707:BQM196722 BGQ196707:BGQ196722 AWU196707:AWU196722 AMY196707:AMY196722 ADC196707:ADC196722 TG196707:TG196722 JK196707:JK196722 O196707:O196722 WVW131171:WVW131186 WMA131171:WMA131186 WCE131171:WCE131186 VSI131171:VSI131186 VIM131171:VIM131186 UYQ131171:UYQ131186 UOU131171:UOU131186 UEY131171:UEY131186 TVC131171:TVC131186 TLG131171:TLG131186 TBK131171:TBK131186 SRO131171:SRO131186 SHS131171:SHS131186 RXW131171:RXW131186 ROA131171:ROA131186 REE131171:REE131186 QUI131171:QUI131186 QKM131171:QKM131186 QAQ131171:QAQ131186 PQU131171:PQU131186 PGY131171:PGY131186 OXC131171:OXC131186 ONG131171:ONG131186 ODK131171:ODK131186 NTO131171:NTO131186 NJS131171:NJS131186 MZW131171:MZW131186 MQA131171:MQA131186 MGE131171:MGE131186 LWI131171:LWI131186 LMM131171:LMM131186 LCQ131171:LCQ131186 KSU131171:KSU131186 KIY131171:KIY131186 JZC131171:JZC131186 JPG131171:JPG131186 JFK131171:JFK131186 IVO131171:IVO131186 ILS131171:ILS131186 IBW131171:IBW131186 HSA131171:HSA131186 HIE131171:HIE131186 GYI131171:GYI131186 GOM131171:GOM131186 GEQ131171:GEQ131186 FUU131171:FUU131186 FKY131171:FKY131186 FBC131171:FBC131186 ERG131171:ERG131186 EHK131171:EHK131186 DXO131171:DXO131186 DNS131171:DNS131186 DDW131171:DDW131186 CUA131171:CUA131186 CKE131171:CKE131186 CAI131171:CAI131186 BQM131171:BQM131186 BGQ131171:BGQ131186 AWU131171:AWU131186 AMY131171:AMY131186 ADC131171:ADC131186 TG131171:TG131186 JK131171:JK131186 O131171:O131186 WVW65635:WVW65650 WMA65635:WMA65650 WCE65635:WCE65650 VSI65635:VSI65650 VIM65635:VIM65650 UYQ65635:UYQ65650 UOU65635:UOU65650 UEY65635:UEY65650 TVC65635:TVC65650 TLG65635:TLG65650 TBK65635:TBK65650 SRO65635:SRO65650 SHS65635:SHS65650 RXW65635:RXW65650 ROA65635:ROA65650 REE65635:REE65650 QUI65635:QUI65650 QKM65635:QKM65650 QAQ65635:QAQ65650 PQU65635:PQU65650 PGY65635:PGY65650 OXC65635:OXC65650 ONG65635:ONG65650 ODK65635:ODK65650 NTO65635:NTO65650 NJS65635:NJS65650 MZW65635:MZW65650 MQA65635:MQA65650 MGE65635:MGE65650 LWI65635:LWI65650 LMM65635:LMM65650 LCQ65635:LCQ65650 KSU65635:KSU65650 KIY65635:KIY65650 JZC65635:JZC65650 JPG65635:JPG65650 JFK65635:JFK65650 IVO65635:IVO65650 ILS65635:ILS65650 IBW65635:IBW65650 HSA65635:HSA65650 HIE65635:HIE65650 GYI65635:GYI65650 GOM65635:GOM65650 GEQ65635:GEQ65650 FUU65635:FUU65650 FKY65635:FKY65650 FBC65635:FBC65650 ERG65635:ERG65650 EHK65635:EHK65650 DXO65635:DXO65650 DNS65635:DNS65650 DDW65635:DDW65650 CUA65635:CUA65650 CKE65635:CKE65650 CAI65635:CAI65650 BQM65635:BQM65650 BGQ65635:BGQ65650 AWU65635:AWU65650 AMY65635:AMY65650 ADC65635:ADC65650 TG65635:TG65650 JK65635:JK65650 O65635:O65650 WVW983161:WVW983199 WVW123:WVW163 WVW983081:WVW983132 WMA983081:WMA983132 WCE983081:WCE983132 VSI983081:VSI983132 VIM983081:VIM983132 UYQ983081:UYQ983132 UOU983081:UOU983132 UEY983081:UEY983132 TVC983081:TVC983132 TLG983081:TLG983132 TBK983081:TBK983132 SRO983081:SRO983132 SHS983081:SHS983132 RXW983081:RXW983132 ROA983081:ROA983132 REE983081:REE983132 QUI983081:QUI983132 QKM983081:QKM983132 QAQ983081:QAQ983132 PQU983081:PQU983132 PGY983081:PGY983132 OXC983081:OXC983132 ONG983081:ONG983132 ODK983081:ODK983132 NTO983081:NTO983132 NJS983081:NJS983132 MZW983081:MZW983132 MQA983081:MQA983132 MGE983081:MGE983132 LWI983081:LWI983132 LMM983081:LMM983132 LCQ983081:LCQ983132 KSU983081:KSU983132 KIY983081:KIY983132 JZC983081:JZC983132 JPG983081:JPG983132 JFK983081:JFK983132 IVO983081:IVO983132 ILS983081:ILS983132 IBW983081:IBW983132 HSA983081:HSA983132 HIE983081:HIE983132 GYI983081:GYI983132 GOM983081:GOM983132 GEQ983081:GEQ983132 FUU983081:FUU983132 FKY983081:FKY983132 FBC983081:FBC983132 ERG983081:ERG983132 EHK983081:EHK983132 DXO983081:DXO983132 DNS983081:DNS983132 DDW983081:DDW983132 CUA983081:CUA983132 CKE983081:CKE983132 CAI983081:CAI983132 BQM983081:BQM983132 BGQ983081:BGQ983132 AWU983081:AWU983132 AMY983081:AMY983132 ADC983081:ADC983132 TG983081:TG983132 JK983081:JK983132 O983081:O983132 WVW917545:WVW917596 WMA917545:WMA917596 WCE917545:WCE917596 VSI917545:VSI917596 VIM917545:VIM917596 UYQ917545:UYQ917596 UOU917545:UOU917596 UEY917545:UEY917596 TVC917545:TVC917596 TLG917545:TLG917596 TBK917545:TBK917596 SRO917545:SRO917596 SHS917545:SHS917596 RXW917545:RXW917596 ROA917545:ROA917596 REE917545:REE917596 QUI917545:QUI917596 QKM917545:QKM917596 QAQ917545:QAQ917596 PQU917545:PQU917596 PGY917545:PGY917596 OXC917545:OXC917596 ONG917545:ONG917596 ODK917545:ODK917596 NTO917545:NTO917596 NJS917545:NJS917596 MZW917545:MZW917596 MQA917545:MQA917596 MGE917545:MGE917596 LWI917545:LWI917596 LMM917545:LMM917596 LCQ917545:LCQ917596 KSU917545:KSU917596 KIY917545:KIY917596 JZC917545:JZC917596 JPG917545:JPG917596 JFK917545:JFK917596 IVO917545:IVO917596 ILS917545:ILS917596 IBW917545:IBW917596 HSA917545:HSA917596 HIE917545:HIE917596 GYI917545:GYI917596 GOM917545:GOM917596 GEQ917545:GEQ917596 FUU917545:FUU917596 FKY917545:FKY917596 FBC917545:FBC917596 ERG917545:ERG917596 EHK917545:EHK917596 DXO917545:DXO917596 DNS917545:DNS917596 DDW917545:DDW917596 CUA917545:CUA917596 CKE917545:CKE917596 CAI917545:CAI917596 BQM917545:BQM917596 BGQ917545:BGQ917596 AWU917545:AWU917596 AMY917545:AMY917596 ADC917545:ADC917596 TG917545:TG917596 JK917545:JK917596 O917545:O917596 WVW852009:WVW852060 WMA852009:WMA852060 WCE852009:WCE852060 VSI852009:VSI852060 VIM852009:VIM852060 UYQ852009:UYQ852060 UOU852009:UOU852060 UEY852009:UEY852060 TVC852009:TVC852060 TLG852009:TLG852060 TBK852009:TBK852060 SRO852009:SRO852060 SHS852009:SHS852060 RXW852009:RXW852060 ROA852009:ROA852060 REE852009:REE852060 QUI852009:QUI852060 QKM852009:QKM852060 QAQ852009:QAQ852060 PQU852009:PQU852060 PGY852009:PGY852060 OXC852009:OXC852060 ONG852009:ONG852060 ODK852009:ODK852060 NTO852009:NTO852060 NJS852009:NJS852060 MZW852009:MZW852060 MQA852009:MQA852060 MGE852009:MGE852060 LWI852009:LWI852060 LMM852009:LMM852060 LCQ852009:LCQ852060 KSU852009:KSU852060 KIY852009:KIY852060 JZC852009:JZC852060 JPG852009:JPG852060 JFK852009:JFK852060 IVO852009:IVO852060 ILS852009:ILS852060 IBW852009:IBW852060 HSA852009:HSA852060 HIE852009:HIE852060 GYI852009:GYI852060 GOM852009:GOM852060 GEQ852009:GEQ852060 FUU852009:FUU852060 FKY852009:FKY852060 FBC852009:FBC852060 ERG852009:ERG852060 EHK852009:EHK852060 DXO852009:DXO852060 DNS852009:DNS852060 DDW852009:DDW852060 CUA852009:CUA852060 CKE852009:CKE852060 CAI852009:CAI852060 BQM852009:BQM852060 BGQ852009:BGQ852060 AWU852009:AWU852060 AMY852009:AMY852060 ADC852009:ADC852060 TG852009:TG852060 JK852009:JK852060 O852009:O852060 WVW786473:WVW786524 WMA786473:WMA786524 WCE786473:WCE786524 VSI786473:VSI786524 VIM786473:VIM786524 UYQ786473:UYQ786524 UOU786473:UOU786524 UEY786473:UEY786524 TVC786473:TVC786524 TLG786473:TLG786524 TBK786473:TBK786524 SRO786473:SRO786524 SHS786473:SHS786524 RXW786473:RXW786524 ROA786473:ROA786524 REE786473:REE786524 QUI786473:QUI786524 QKM786473:QKM786524 QAQ786473:QAQ786524 PQU786473:PQU786524 PGY786473:PGY786524 OXC786473:OXC786524 ONG786473:ONG786524 ODK786473:ODK786524 NTO786473:NTO786524 NJS786473:NJS786524 MZW786473:MZW786524 MQA786473:MQA786524 MGE786473:MGE786524 LWI786473:LWI786524 LMM786473:LMM786524 LCQ786473:LCQ786524 KSU786473:KSU786524 KIY786473:KIY786524 JZC786473:JZC786524 JPG786473:JPG786524 JFK786473:JFK786524 IVO786473:IVO786524 ILS786473:ILS786524 IBW786473:IBW786524 HSA786473:HSA786524 HIE786473:HIE786524 GYI786473:GYI786524 GOM786473:GOM786524 GEQ786473:GEQ786524 FUU786473:FUU786524 FKY786473:FKY786524 FBC786473:FBC786524 ERG786473:ERG786524 EHK786473:EHK786524 DXO786473:DXO786524 DNS786473:DNS786524 DDW786473:DDW786524 CUA786473:CUA786524 CKE786473:CKE786524 CAI786473:CAI786524 BQM786473:BQM786524 BGQ786473:BGQ786524 AWU786473:AWU786524 AMY786473:AMY786524 ADC786473:ADC786524 TG786473:TG786524 JK786473:JK786524 O786473:O786524 WVW720937:WVW720988 WMA720937:WMA720988 WCE720937:WCE720988 VSI720937:VSI720988 VIM720937:VIM720988 UYQ720937:UYQ720988 UOU720937:UOU720988 UEY720937:UEY720988 TVC720937:TVC720988 TLG720937:TLG720988 TBK720937:TBK720988 SRO720937:SRO720988 SHS720937:SHS720988 RXW720937:RXW720988 ROA720937:ROA720988 REE720937:REE720988 QUI720937:QUI720988 QKM720937:QKM720988 QAQ720937:QAQ720988 PQU720937:PQU720988 PGY720937:PGY720988 OXC720937:OXC720988 ONG720937:ONG720988 ODK720937:ODK720988 NTO720937:NTO720988 NJS720937:NJS720988 MZW720937:MZW720988 MQA720937:MQA720988 MGE720937:MGE720988 LWI720937:LWI720988 LMM720937:LMM720988 LCQ720937:LCQ720988 KSU720937:KSU720988 KIY720937:KIY720988 JZC720937:JZC720988 JPG720937:JPG720988 JFK720937:JFK720988 IVO720937:IVO720988 ILS720937:ILS720988 IBW720937:IBW720988 HSA720937:HSA720988 HIE720937:HIE720988 GYI720937:GYI720988 GOM720937:GOM720988 GEQ720937:GEQ720988 FUU720937:FUU720988 FKY720937:FKY720988 FBC720937:FBC720988 ERG720937:ERG720988 EHK720937:EHK720988 DXO720937:DXO720988 DNS720937:DNS720988 DDW720937:DDW720988 CUA720937:CUA720988 CKE720937:CKE720988 CAI720937:CAI720988 BQM720937:BQM720988 BGQ720937:BGQ720988 AWU720937:AWU720988 AMY720937:AMY720988 ADC720937:ADC720988 TG720937:TG720988 JK720937:JK720988 O720937:O720988 WVW655401:WVW655452 WMA655401:WMA655452 WCE655401:WCE655452 VSI655401:VSI655452 VIM655401:VIM655452 UYQ655401:UYQ655452 UOU655401:UOU655452 UEY655401:UEY655452 TVC655401:TVC655452 TLG655401:TLG655452 TBK655401:TBK655452 SRO655401:SRO655452 SHS655401:SHS655452 RXW655401:RXW655452 ROA655401:ROA655452 REE655401:REE655452 QUI655401:QUI655452 QKM655401:QKM655452 QAQ655401:QAQ655452 PQU655401:PQU655452 PGY655401:PGY655452 OXC655401:OXC655452 ONG655401:ONG655452 ODK655401:ODK655452 NTO655401:NTO655452 NJS655401:NJS655452 MZW655401:MZW655452 MQA655401:MQA655452 MGE655401:MGE655452 LWI655401:LWI655452 LMM655401:LMM655452 LCQ655401:LCQ655452 KSU655401:KSU655452 KIY655401:KIY655452 JZC655401:JZC655452 JPG655401:JPG655452 JFK655401:JFK655452 IVO655401:IVO655452 ILS655401:ILS655452 IBW655401:IBW655452 HSA655401:HSA655452 HIE655401:HIE655452 GYI655401:GYI655452 GOM655401:GOM655452 GEQ655401:GEQ655452 FUU655401:FUU655452 FKY655401:FKY655452 FBC655401:FBC655452 ERG655401:ERG655452 EHK655401:EHK655452 DXO655401:DXO655452 DNS655401:DNS655452 DDW655401:DDW655452 CUA655401:CUA655452 CKE655401:CKE655452 CAI655401:CAI655452 BQM655401:BQM655452 BGQ655401:BGQ655452 AWU655401:AWU655452 AMY655401:AMY655452 ADC655401:ADC655452 TG655401:TG655452 JK655401:JK655452 O655401:O655452 WVW589865:WVW589916 WMA589865:WMA589916 WCE589865:WCE589916 VSI589865:VSI589916 VIM589865:VIM589916 UYQ589865:UYQ589916 UOU589865:UOU589916 UEY589865:UEY589916 TVC589865:TVC589916 TLG589865:TLG589916 TBK589865:TBK589916 SRO589865:SRO589916 SHS589865:SHS589916 RXW589865:RXW589916 ROA589865:ROA589916 REE589865:REE589916 QUI589865:QUI589916 QKM589865:QKM589916 QAQ589865:QAQ589916 PQU589865:PQU589916 PGY589865:PGY589916 OXC589865:OXC589916 ONG589865:ONG589916 ODK589865:ODK589916 NTO589865:NTO589916 NJS589865:NJS589916 MZW589865:MZW589916 MQA589865:MQA589916 MGE589865:MGE589916 LWI589865:LWI589916 LMM589865:LMM589916 LCQ589865:LCQ589916 KSU589865:KSU589916 KIY589865:KIY589916 JZC589865:JZC589916 JPG589865:JPG589916 JFK589865:JFK589916 IVO589865:IVO589916 ILS589865:ILS589916 IBW589865:IBW589916 HSA589865:HSA589916 HIE589865:HIE589916 GYI589865:GYI589916 GOM589865:GOM589916 GEQ589865:GEQ589916 FUU589865:FUU589916 FKY589865:FKY589916 FBC589865:FBC589916 ERG589865:ERG589916 EHK589865:EHK589916 DXO589865:DXO589916 DNS589865:DNS589916 DDW589865:DDW589916 CUA589865:CUA589916 CKE589865:CKE589916 CAI589865:CAI589916 BQM589865:BQM589916 BGQ589865:BGQ589916 AWU589865:AWU589916 AMY589865:AMY589916 ADC589865:ADC589916 TG589865:TG589916 JK589865:JK589916 O589865:O589916 WVW524329:WVW524380 WMA524329:WMA524380 WCE524329:WCE524380 VSI524329:VSI524380 VIM524329:VIM524380 UYQ524329:UYQ524380 UOU524329:UOU524380 UEY524329:UEY524380 TVC524329:TVC524380 TLG524329:TLG524380 TBK524329:TBK524380 SRO524329:SRO524380 SHS524329:SHS524380 RXW524329:RXW524380 ROA524329:ROA524380 REE524329:REE524380 QUI524329:QUI524380 QKM524329:QKM524380 QAQ524329:QAQ524380 PQU524329:PQU524380 PGY524329:PGY524380 OXC524329:OXC524380 ONG524329:ONG524380 ODK524329:ODK524380 NTO524329:NTO524380 NJS524329:NJS524380 MZW524329:MZW524380 MQA524329:MQA524380 MGE524329:MGE524380 LWI524329:LWI524380 LMM524329:LMM524380 LCQ524329:LCQ524380 KSU524329:KSU524380 KIY524329:KIY524380 JZC524329:JZC524380 JPG524329:JPG524380 JFK524329:JFK524380 IVO524329:IVO524380 ILS524329:ILS524380 IBW524329:IBW524380 HSA524329:HSA524380 HIE524329:HIE524380 GYI524329:GYI524380 GOM524329:GOM524380 GEQ524329:GEQ524380 FUU524329:FUU524380 FKY524329:FKY524380 FBC524329:FBC524380 ERG524329:ERG524380 EHK524329:EHK524380 DXO524329:DXO524380 DNS524329:DNS524380 DDW524329:DDW524380 CUA524329:CUA524380 CKE524329:CKE524380 CAI524329:CAI524380 BQM524329:BQM524380 BGQ524329:BGQ524380 AWU524329:AWU524380 AMY524329:AMY524380 ADC524329:ADC524380 TG524329:TG524380 JK524329:JK524380 O524329:O524380 WVW458793:WVW458844 WMA458793:WMA458844 WCE458793:WCE458844 VSI458793:VSI458844 VIM458793:VIM458844 UYQ458793:UYQ458844 UOU458793:UOU458844 UEY458793:UEY458844 TVC458793:TVC458844 TLG458793:TLG458844 TBK458793:TBK458844 SRO458793:SRO458844 SHS458793:SHS458844 RXW458793:RXW458844 ROA458793:ROA458844 REE458793:REE458844 QUI458793:QUI458844 QKM458793:QKM458844 QAQ458793:QAQ458844 PQU458793:PQU458844 PGY458793:PGY458844 OXC458793:OXC458844 ONG458793:ONG458844 ODK458793:ODK458844 NTO458793:NTO458844 NJS458793:NJS458844 MZW458793:MZW458844 MQA458793:MQA458844 MGE458793:MGE458844 LWI458793:LWI458844 LMM458793:LMM458844 LCQ458793:LCQ458844 KSU458793:KSU458844 KIY458793:KIY458844 JZC458793:JZC458844 JPG458793:JPG458844 JFK458793:JFK458844 IVO458793:IVO458844 ILS458793:ILS458844 IBW458793:IBW458844 HSA458793:HSA458844 HIE458793:HIE458844 GYI458793:GYI458844 GOM458793:GOM458844 GEQ458793:GEQ458844 FUU458793:FUU458844 FKY458793:FKY458844 FBC458793:FBC458844 ERG458793:ERG458844 EHK458793:EHK458844 DXO458793:DXO458844 DNS458793:DNS458844 DDW458793:DDW458844 CUA458793:CUA458844 CKE458793:CKE458844 CAI458793:CAI458844 BQM458793:BQM458844 BGQ458793:BGQ458844 AWU458793:AWU458844 AMY458793:AMY458844 ADC458793:ADC458844 TG458793:TG458844 JK458793:JK458844 O458793:O458844 WVW393257:WVW393308 WMA393257:WMA393308 WCE393257:WCE393308 VSI393257:VSI393308 VIM393257:VIM393308 UYQ393257:UYQ393308 UOU393257:UOU393308 UEY393257:UEY393308 TVC393257:TVC393308 TLG393257:TLG393308 TBK393257:TBK393308 SRO393257:SRO393308 SHS393257:SHS393308 RXW393257:RXW393308 ROA393257:ROA393308 REE393257:REE393308 QUI393257:QUI393308 QKM393257:QKM393308 QAQ393257:QAQ393308 PQU393257:PQU393308 PGY393257:PGY393308 OXC393257:OXC393308 ONG393257:ONG393308 ODK393257:ODK393308 NTO393257:NTO393308 NJS393257:NJS393308 MZW393257:MZW393308 MQA393257:MQA393308 MGE393257:MGE393308 LWI393257:LWI393308 LMM393257:LMM393308 LCQ393257:LCQ393308 KSU393257:KSU393308 KIY393257:KIY393308 JZC393257:JZC393308 JPG393257:JPG393308 JFK393257:JFK393308 IVO393257:IVO393308 ILS393257:ILS393308 IBW393257:IBW393308 HSA393257:HSA393308 HIE393257:HIE393308 GYI393257:GYI393308 GOM393257:GOM393308 GEQ393257:GEQ393308 FUU393257:FUU393308 FKY393257:FKY393308 FBC393257:FBC393308 ERG393257:ERG393308 EHK393257:EHK393308 DXO393257:DXO393308 DNS393257:DNS393308 DDW393257:DDW393308 CUA393257:CUA393308 CKE393257:CKE393308 CAI393257:CAI393308 BQM393257:BQM393308 BGQ393257:BGQ393308 AWU393257:AWU393308 AMY393257:AMY393308 ADC393257:ADC393308 TG393257:TG393308 JK393257:JK393308 O393257:O393308 WVW327721:WVW327772 WMA327721:WMA327772 WCE327721:WCE327772 VSI327721:VSI327772 VIM327721:VIM327772 UYQ327721:UYQ327772 UOU327721:UOU327772 UEY327721:UEY327772 TVC327721:TVC327772 TLG327721:TLG327772 TBK327721:TBK327772 SRO327721:SRO327772 SHS327721:SHS327772 RXW327721:RXW327772 ROA327721:ROA327772 REE327721:REE327772 QUI327721:QUI327772 QKM327721:QKM327772 QAQ327721:QAQ327772 PQU327721:PQU327772 PGY327721:PGY327772 OXC327721:OXC327772 ONG327721:ONG327772 ODK327721:ODK327772 NTO327721:NTO327772 NJS327721:NJS327772 MZW327721:MZW327772 MQA327721:MQA327772 MGE327721:MGE327772 LWI327721:LWI327772 LMM327721:LMM327772 LCQ327721:LCQ327772 KSU327721:KSU327772 KIY327721:KIY327772 JZC327721:JZC327772 JPG327721:JPG327772 JFK327721:JFK327772 IVO327721:IVO327772 ILS327721:ILS327772 IBW327721:IBW327772 HSA327721:HSA327772 HIE327721:HIE327772 GYI327721:GYI327772 GOM327721:GOM327772 GEQ327721:GEQ327772 FUU327721:FUU327772 FKY327721:FKY327772 FBC327721:FBC327772 ERG327721:ERG327772 EHK327721:EHK327772 DXO327721:DXO327772 DNS327721:DNS327772 DDW327721:DDW327772 CUA327721:CUA327772 CKE327721:CKE327772 CAI327721:CAI327772 BQM327721:BQM327772 BGQ327721:BGQ327772 AWU327721:AWU327772 AMY327721:AMY327772 ADC327721:ADC327772 TG327721:TG327772 JK327721:JK327772 O327721:O327772 WVW262185:WVW262236 WMA262185:WMA262236 WCE262185:WCE262236 VSI262185:VSI262236 VIM262185:VIM262236 UYQ262185:UYQ262236 UOU262185:UOU262236 UEY262185:UEY262236 TVC262185:TVC262236 TLG262185:TLG262236 TBK262185:TBK262236 SRO262185:SRO262236 SHS262185:SHS262236 RXW262185:RXW262236 ROA262185:ROA262236 REE262185:REE262236 QUI262185:QUI262236 QKM262185:QKM262236 QAQ262185:QAQ262236 PQU262185:PQU262236 PGY262185:PGY262236 OXC262185:OXC262236 ONG262185:ONG262236 ODK262185:ODK262236 NTO262185:NTO262236 NJS262185:NJS262236 MZW262185:MZW262236 MQA262185:MQA262236 MGE262185:MGE262236 LWI262185:LWI262236 LMM262185:LMM262236 LCQ262185:LCQ262236 KSU262185:KSU262236 KIY262185:KIY262236 JZC262185:JZC262236 JPG262185:JPG262236 JFK262185:JFK262236 IVO262185:IVO262236 ILS262185:ILS262236 IBW262185:IBW262236 HSA262185:HSA262236 HIE262185:HIE262236 GYI262185:GYI262236 GOM262185:GOM262236 GEQ262185:GEQ262236 FUU262185:FUU262236 FKY262185:FKY262236 FBC262185:FBC262236 ERG262185:ERG262236 EHK262185:EHK262236 DXO262185:DXO262236 DNS262185:DNS262236 DDW262185:DDW262236 CUA262185:CUA262236 CKE262185:CKE262236 CAI262185:CAI262236 BQM262185:BQM262236 BGQ262185:BGQ262236 AWU262185:AWU262236 AMY262185:AMY262236 ADC262185:ADC262236 TG262185:TG262236 JK262185:JK262236 O262185:O262236 WVW196649:WVW196700 WMA196649:WMA196700 WCE196649:WCE196700 VSI196649:VSI196700 VIM196649:VIM196700 UYQ196649:UYQ196700 UOU196649:UOU196700 UEY196649:UEY196700 TVC196649:TVC196700 TLG196649:TLG196700 TBK196649:TBK196700 SRO196649:SRO196700 SHS196649:SHS196700 RXW196649:RXW196700 ROA196649:ROA196700 REE196649:REE196700 QUI196649:QUI196700 QKM196649:QKM196700 QAQ196649:QAQ196700 PQU196649:PQU196700 PGY196649:PGY196700 OXC196649:OXC196700 ONG196649:ONG196700 ODK196649:ODK196700 NTO196649:NTO196700 NJS196649:NJS196700 MZW196649:MZW196700 MQA196649:MQA196700 MGE196649:MGE196700 LWI196649:LWI196700 LMM196649:LMM196700 LCQ196649:LCQ196700 KSU196649:KSU196700 KIY196649:KIY196700 JZC196649:JZC196700 JPG196649:JPG196700 JFK196649:JFK196700 IVO196649:IVO196700 ILS196649:ILS196700 IBW196649:IBW196700 HSA196649:HSA196700 HIE196649:HIE196700 GYI196649:GYI196700 GOM196649:GOM196700 GEQ196649:GEQ196700 FUU196649:FUU196700 FKY196649:FKY196700 FBC196649:FBC196700 ERG196649:ERG196700 EHK196649:EHK196700 DXO196649:DXO196700 DNS196649:DNS196700 DDW196649:DDW196700 CUA196649:CUA196700 CKE196649:CKE196700 CAI196649:CAI196700 BQM196649:BQM196700 BGQ196649:BGQ196700 AWU196649:AWU196700 AMY196649:AMY196700 ADC196649:ADC196700 TG196649:TG196700 JK196649:JK196700 O196649:O196700 WVW131113:WVW131164 WMA131113:WMA131164 WCE131113:WCE131164 VSI131113:VSI131164 VIM131113:VIM131164 UYQ131113:UYQ131164 UOU131113:UOU131164 UEY131113:UEY131164 TVC131113:TVC131164 TLG131113:TLG131164 TBK131113:TBK131164 SRO131113:SRO131164 SHS131113:SHS131164 RXW131113:RXW131164 ROA131113:ROA131164 REE131113:REE131164 QUI131113:QUI131164 QKM131113:QKM131164 QAQ131113:QAQ131164 PQU131113:PQU131164 PGY131113:PGY131164 OXC131113:OXC131164 ONG131113:ONG131164 ODK131113:ODK131164 NTO131113:NTO131164 NJS131113:NJS131164 MZW131113:MZW131164 MQA131113:MQA131164 MGE131113:MGE131164 LWI131113:LWI131164 LMM131113:LMM131164 LCQ131113:LCQ131164 KSU131113:KSU131164 KIY131113:KIY131164 JZC131113:JZC131164 JPG131113:JPG131164 JFK131113:JFK131164 IVO131113:IVO131164 ILS131113:ILS131164 IBW131113:IBW131164 HSA131113:HSA131164 HIE131113:HIE131164 GYI131113:GYI131164 GOM131113:GOM131164 GEQ131113:GEQ131164 FUU131113:FUU131164 FKY131113:FKY131164 FBC131113:FBC131164 ERG131113:ERG131164 EHK131113:EHK131164 DXO131113:DXO131164 DNS131113:DNS131164 DDW131113:DDW131164 CUA131113:CUA131164 CKE131113:CKE131164 CAI131113:CAI131164 BQM131113:BQM131164 BGQ131113:BGQ131164 AWU131113:AWU131164 AMY131113:AMY131164 ADC131113:ADC131164 TG131113:TG131164 JK131113:JK131164 O131113:O131164 WVW65577:WVW65628 WMA65577:WMA65628 WCE65577:WCE65628 VSI65577:VSI65628 VIM65577:VIM65628 UYQ65577:UYQ65628 UOU65577:UOU65628 UEY65577:UEY65628 TVC65577:TVC65628 TLG65577:TLG65628 TBK65577:TBK65628 SRO65577:SRO65628 SHS65577:SHS65628 RXW65577:RXW65628 ROA65577:ROA65628 REE65577:REE65628 QUI65577:QUI65628 QKM65577:QKM65628 QAQ65577:QAQ65628 PQU65577:PQU65628 PGY65577:PGY65628 OXC65577:OXC65628 ONG65577:ONG65628 ODK65577:ODK65628 NTO65577:NTO65628 NJS65577:NJS65628 MZW65577:MZW65628 MQA65577:MQA65628 MGE65577:MGE65628 LWI65577:LWI65628 LMM65577:LMM65628 LCQ65577:LCQ65628 KSU65577:KSU65628 KIY65577:KIY65628 JZC65577:JZC65628 JPG65577:JPG65628 JFK65577:JFK65628 IVO65577:IVO65628 ILS65577:ILS65628 IBW65577:IBW65628 HSA65577:HSA65628 HIE65577:HIE65628 GYI65577:GYI65628 GOM65577:GOM65628 GEQ65577:GEQ65628 FUU65577:FUU65628 FKY65577:FKY65628 FBC65577:FBC65628 ERG65577:ERG65628 EHK65577:EHK65628 DXO65577:DXO65628 DNS65577:DNS65628 DDW65577:DDW65628 CUA65577:CUA65628 CKE65577:CKE65628 CAI65577:CAI65628 BQM65577:BQM65628 BGQ65577:BGQ65628 AWU65577:AWU65628 AMY65577:AMY65628 ADC65577:ADC65628 TG65577:TG65628 JK65577:JK65628 O65577:O65628 WVW41:WVW93 WMA41:WMA93 WCE41:WCE93 VSI41:VSI93 VIM41:VIM93 UYQ41:UYQ93 UOU41:UOU93 UEY41:UEY93 TVC41:TVC93 TLG41:TLG93 TBK41:TBK93 SRO41:SRO93 SHS41:SHS93 RXW41:RXW93 ROA41:ROA93 REE41:REE93 QUI41:QUI93 QKM41:QKM93 QAQ41:QAQ93 PQU41:PQU93 PGY41:PGY93 OXC41:OXC93 ONG41:ONG93 ODK41:ODK93 NTO41:NTO93 NJS41:NJS93 MZW41:MZW93 MQA41:MQA93 MGE41:MGE93 LWI41:LWI93 LMM41:LMM93 LCQ41:LCQ93 KSU41:KSU93 KIY41:KIY93 JZC41:JZC93 JPG41:JPG93 JFK41:JFK93 IVO41:IVO93 ILS41:ILS93 IBW41:IBW93 HSA41:HSA93 HIE41:HIE93 GYI41:GYI93 GOM41:GOM93 GEQ41:GEQ93 FUU41:FUU93 FKY41:FKY93 FBC41:FBC93 ERG41:ERG93 EHK41:EHK93 DXO41:DXO93 DNS41:DNS93 DDW41:DDW93 CUA41:CUA93 CKE41:CKE93 CAI41:CAI93 BQM41:BQM93 BGQ41:BGQ93 AWU41:AWU93 AMY41:AMY93 ADC41:ADC93 TG41:TG93 JK41:JK93 JK169:JK173 WVW983206:WVW983210 WMA983206:WMA983210 WCE983206:WCE983210 VSI983206:VSI983210 VIM983206:VIM983210 UYQ983206:UYQ983210 UOU983206:UOU983210 UEY983206:UEY983210 TVC983206:TVC983210 TLG983206:TLG983210 TBK983206:TBK983210 SRO983206:SRO983210 SHS983206:SHS983210 RXW983206:RXW983210 ROA983206:ROA983210 REE983206:REE983210 QUI983206:QUI983210 QKM983206:QKM983210 QAQ983206:QAQ983210 PQU983206:PQU983210 PGY983206:PGY983210 OXC983206:OXC983210 ONG983206:ONG983210 ODK983206:ODK983210 NTO983206:NTO983210 NJS983206:NJS983210 MZW983206:MZW983210 MQA983206:MQA983210 MGE983206:MGE983210 LWI983206:LWI983210 LMM983206:LMM983210 LCQ983206:LCQ983210 KSU983206:KSU983210 KIY983206:KIY983210 JZC983206:JZC983210 JPG983206:JPG983210 JFK983206:JFK983210 IVO983206:IVO983210 ILS983206:ILS983210 IBW983206:IBW983210 HSA983206:HSA983210 HIE983206:HIE983210 GYI983206:GYI983210 GOM983206:GOM983210 GEQ983206:GEQ983210 FUU983206:FUU983210 FKY983206:FKY983210 FBC983206:FBC983210 ERG983206:ERG983210 EHK983206:EHK983210 DXO983206:DXO983210 DNS983206:DNS983210 DDW983206:DDW983210 CUA983206:CUA983210 CKE983206:CKE983210 CAI983206:CAI983210 BQM983206:BQM983210 BGQ983206:BGQ983210 AWU983206:AWU983210 AMY983206:AMY983210 ADC983206:ADC983210 TG983206:TG983210 JK983206:JK983210 O983206:O983210 WVW917670:WVW917674 WMA917670:WMA917674 WCE917670:WCE917674 VSI917670:VSI917674 VIM917670:VIM917674 UYQ917670:UYQ917674 UOU917670:UOU917674 UEY917670:UEY917674 TVC917670:TVC917674 TLG917670:TLG917674 TBK917670:TBK917674 SRO917670:SRO917674 SHS917670:SHS917674 RXW917670:RXW917674 ROA917670:ROA917674 REE917670:REE917674 QUI917670:QUI917674 QKM917670:QKM917674 QAQ917670:QAQ917674 PQU917670:PQU917674 PGY917670:PGY917674 OXC917670:OXC917674 ONG917670:ONG917674 ODK917670:ODK917674 NTO917670:NTO917674 NJS917670:NJS917674 MZW917670:MZW917674 MQA917670:MQA917674 MGE917670:MGE917674 LWI917670:LWI917674 LMM917670:LMM917674 LCQ917670:LCQ917674 KSU917670:KSU917674 KIY917670:KIY917674 JZC917670:JZC917674 JPG917670:JPG917674 JFK917670:JFK917674 IVO917670:IVO917674 ILS917670:ILS917674 IBW917670:IBW917674 HSA917670:HSA917674 HIE917670:HIE917674 GYI917670:GYI917674 GOM917670:GOM917674 GEQ917670:GEQ917674 FUU917670:FUU917674 FKY917670:FKY917674 FBC917670:FBC917674 ERG917670:ERG917674 EHK917670:EHK917674 DXO917670:DXO917674 DNS917670:DNS917674 DDW917670:DDW917674 CUA917670:CUA917674 CKE917670:CKE917674 CAI917670:CAI917674 BQM917670:BQM917674 BGQ917670:BGQ917674 AWU917670:AWU917674 AMY917670:AMY917674 ADC917670:ADC917674 TG917670:TG917674 JK917670:JK917674 O917670:O917674 WVW852134:WVW852138 WMA852134:WMA852138 WCE852134:WCE852138 VSI852134:VSI852138 VIM852134:VIM852138 UYQ852134:UYQ852138 UOU852134:UOU852138 UEY852134:UEY852138 TVC852134:TVC852138 TLG852134:TLG852138 TBK852134:TBK852138 SRO852134:SRO852138 SHS852134:SHS852138 RXW852134:RXW852138 ROA852134:ROA852138 REE852134:REE852138 QUI852134:QUI852138 QKM852134:QKM852138 QAQ852134:QAQ852138 PQU852134:PQU852138 PGY852134:PGY852138 OXC852134:OXC852138 ONG852134:ONG852138 ODK852134:ODK852138 NTO852134:NTO852138 NJS852134:NJS852138 MZW852134:MZW852138 MQA852134:MQA852138 MGE852134:MGE852138 LWI852134:LWI852138 LMM852134:LMM852138 LCQ852134:LCQ852138 KSU852134:KSU852138 KIY852134:KIY852138 JZC852134:JZC852138 JPG852134:JPG852138 JFK852134:JFK852138 IVO852134:IVO852138 ILS852134:ILS852138 IBW852134:IBW852138 HSA852134:HSA852138 HIE852134:HIE852138 GYI852134:GYI852138 GOM852134:GOM852138 GEQ852134:GEQ852138 FUU852134:FUU852138 FKY852134:FKY852138 FBC852134:FBC852138 ERG852134:ERG852138 EHK852134:EHK852138 DXO852134:DXO852138 DNS852134:DNS852138 DDW852134:DDW852138 CUA852134:CUA852138 CKE852134:CKE852138 CAI852134:CAI852138 BQM852134:BQM852138 BGQ852134:BGQ852138 AWU852134:AWU852138 AMY852134:AMY852138 ADC852134:ADC852138 TG852134:TG852138 JK852134:JK852138 O852134:O852138 WVW786598:WVW786602 WMA786598:WMA786602 WCE786598:WCE786602 VSI786598:VSI786602 VIM786598:VIM786602 UYQ786598:UYQ786602 UOU786598:UOU786602 UEY786598:UEY786602 TVC786598:TVC786602 TLG786598:TLG786602 TBK786598:TBK786602 SRO786598:SRO786602 SHS786598:SHS786602 RXW786598:RXW786602 ROA786598:ROA786602 REE786598:REE786602 QUI786598:QUI786602 QKM786598:QKM786602 QAQ786598:QAQ786602 PQU786598:PQU786602 PGY786598:PGY786602 OXC786598:OXC786602 ONG786598:ONG786602 ODK786598:ODK786602 NTO786598:NTO786602 NJS786598:NJS786602 MZW786598:MZW786602 MQA786598:MQA786602 MGE786598:MGE786602 LWI786598:LWI786602 LMM786598:LMM786602 LCQ786598:LCQ786602 KSU786598:KSU786602 KIY786598:KIY786602 JZC786598:JZC786602 JPG786598:JPG786602 JFK786598:JFK786602 IVO786598:IVO786602 ILS786598:ILS786602 IBW786598:IBW786602 HSA786598:HSA786602 HIE786598:HIE786602 GYI786598:GYI786602 GOM786598:GOM786602 GEQ786598:GEQ786602 FUU786598:FUU786602 FKY786598:FKY786602 FBC786598:FBC786602 ERG786598:ERG786602 EHK786598:EHK786602 DXO786598:DXO786602 DNS786598:DNS786602 DDW786598:DDW786602 CUA786598:CUA786602 CKE786598:CKE786602 CAI786598:CAI786602 BQM786598:BQM786602 BGQ786598:BGQ786602 AWU786598:AWU786602 AMY786598:AMY786602 ADC786598:ADC786602 TG786598:TG786602 JK786598:JK786602 O786598:O786602 WVW721062:WVW721066 WMA721062:WMA721066 WCE721062:WCE721066 VSI721062:VSI721066 VIM721062:VIM721066 UYQ721062:UYQ721066 UOU721062:UOU721066 UEY721062:UEY721066 TVC721062:TVC721066 TLG721062:TLG721066 TBK721062:TBK721066 SRO721062:SRO721066 SHS721062:SHS721066 RXW721062:RXW721066 ROA721062:ROA721066 REE721062:REE721066 QUI721062:QUI721066 QKM721062:QKM721066 QAQ721062:QAQ721066 PQU721062:PQU721066 PGY721062:PGY721066 OXC721062:OXC721066 ONG721062:ONG721066 ODK721062:ODK721066 NTO721062:NTO721066 NJS721062:NJS721066 MZW721062:MZW721066 MQA721062:MQA721066 MGE721062:MGE721066 LWI721062:LWI721066 LMM721062:LMM721066 LCQ721062:LCQ721066 KSU721062:KSU721066 KIY721062:KIY721066 JZC721062:JZC721066 JPG721062:JPG721066 JFK721062:JFK721066 IVO721062:IVO721066 ILS721062:ILS721066 IBW721062:IBW721066 HSA721062:HSA721066 HIE721062:HIE721066 GYI721062:GYI721066 GOM721062:GOM721066 GEQ721062:GEQ721066 FUU721062:FUU721066 FKY721062:FKY721066 FBC721062:FBC721066 ERG721062:ERG721066 EHK721062:EHK721066 DXO721062:DXO721066 DNS721062:DNS721066 DDW721062:DDW721066 CUA721062:CUA721066 CKE721062:CKE721066 CAI721062:CAI721066 BQM721062:BQM721066 BGQ721062:BGQ721066 AWU721062:AWU721066 AMY721062:AMY721066 ADC721062:ADC721066 TG721062:TG721066 JK721062:JK721066 O721062:O721066 WVW655526:WVW655530 WMA655526:WMA655530 WCE655526:WCE655530 VSI655526:VSI655530 VIM655526:VIM655530 UYQ655526:UYQ655530 UOU655526:UOU655530 UEY655526:UEY655530 TVC655526:TVC655530 TLG655526:TLG655530 TBK655526:TBK655530 SRO655526:SRO655530 SHS655526:SHS655530 RXW655526:RXW655530 ROA655526:ROA655530 REE655526:REE655530 QUI655526:QUI655530 QKM655526:QKM655530 QAQ655526:QAQ655530 PQU655526:PQU655530 PGY655526:PGY655530 OXC655526:OXC655530 ONG655526:ONG655530 ODK655526:ODK655530 NTO655526:NTO655530 NJS655526:NJS655530 MZW655526:MZW655530 MQA655526:MQA655530 MGE655526:MGE655530 LWI655526:LWI655530 LMM655526:LMM655530 LCQ655526:LCQ655530 KSU655526:KSU655530 KIY655526:KIY655530 JZC655526:JZC655530 JPG655526:JPG655530 JFK655526:JFK655530 IVO655526:IVO655530 ILS655526:ILS655530 IBW655526:IBW655530 HSA655526:HSA655530 HIE655526:HIE655530 GYI655526:GYI655530 GOM655526:GOM655530 GEQ655526:GEQ655530 FUU655526:FUU655530 FKY655526:FKY655530 FBC655526:FBC655530 ERG655526:ERG655530 EHK655526:EHK655530 DXO655526:DXO655530 DNS655526:DNS655530 DDW655526:DDW655530 CUA655526:CUA655530 CKE655526:CKE655530 CAI655526:CAI655530 BQM655526:BQM655530 BGQ655526:BGQ655530 AWU655526:AWU655530 AMY655526:AMY655530 ADC655526:ADC655530 TG655526:TG655530 JK655526:JK655530 O655526:O655530 WVW589990:WVW589994 WMA589990:WMA589994 WCE589990:WCE589994 VSI589990:VSI589994 VIM589990:VIM589994 UYQ589990:UYQ589994 UOU589990:UOU589994 UEY589990:UEY589994 TVC589990:TVC589994 TLG589990:TLG589994 TBK589990:TBK589994 SRO589990:SRO589994 SHS589990:SHS589994 RXW589990:RXW589994 ROA589990:ROA589994 REE589990:REE589994 QUI589990:QUI589994 QKM589990:QKM589994 QAQ589990:QAQ589994 PQU589990:PQU589994 PGY589990:PGY589994 OXC589990:OXC589994 ONG589990:ONG589994 ODK589990:ODK589994 NTO589990:NTO589994 NJS589990:NJS589994 MZW589990:MZW589994 MQA589990:MQA589994 MGE589990:MGE589994 LWI589990:LWI589994 LMM589990:LMM589994 LCQ589990:LCQ589994 KSU589990:KSU589994 KIY589990:KIY589994 JZC589990:JZC589994 JPG589990:JPG589994 JFK589990:JFK589994 IVO589990:IVO589994 ILS589990:ILS589994 IBW589990:IBW589994 HSA589990:HSA589994 HIE589990:HIE589994 GYI589990:GYI589994 GOM589990:GOM589994 GEQ589990:GEQ589994 FUU589990:FUU589994 FKY589990:FKY589994 FBC589990:FBC589994 ERG589990:ERG589994 EHK589990:EHK589994 DXO589990:DXO589994 DNS589990:DNS589994 DDW589990:DDW589994 CUA589990:CUA589994 CKE589990:CKE589994 CAI589990:CAI589994 BQM589990:BQM589994 BGQ589990:BGQ589994 AWU589990:AWU589994 AMY589990:AMY589994 ADC589990:ADC589994 TG589990:TG589994 JK589990:JK589994 O589990:O589994 WVW524454:WVW524458 WMA524454:WMA524458 WCE524454:WCE524458 VSI524454:VSI524458 VIM524454:VIM524458 UYQ524454:UYQ524458 UOU524454:UOU524458 UEY524454:UEY524458 TVC524454:TVC524458 TLG524454:TLG524458 TBK524454:TBK524458 SRO524454:SRO524458 SHS524454:SHS524458 RXW524454:RXW524458 ROA524454:ROA524458 REE524454:REE524458 QUI524454:QUI524458 QKM524454:QKM524458 QAQ524454:QAQ524458 PQU524454:PQU524458 PGY524454:PGY524458 OXC524454:OXC524458 ONG524454:ONG524458 ODK524454:ODK524458 NTO524454:NTO524458 NJS524454:NJS524458 MZW524454:MZW524458 MQA524454:MQA524458 MGE524454:MGE524458 LWI524454:LWI524458 LMM524454:LMM524458 LCQ524454:LCQ524458 KSU524454:KSU524458 KIY524454:KIY524458 JZC524454:JZC524458 JPG524454:JPG524458 JFK524454:JFK524458 IVO524454:IVO524458 ILS524454:ILS524458 IBW524454:IBW524458 HSA524454:HSA524458 HIE524454:HIE524458 GYI524454:GYI524458 GOM524454:GOM524458 GEQ524454:GEQ524458 FUU524454:FUU524458 FKY524454:FKY524458 FBC524454:FBC524458 ERG524454:ERG524458 EHK524454:EHK524458 DXO524454:DXO524458 DNS524454:DNS524458 DDW524454:DDW524458 CUA524454:CUA524458 CKE524454:CKE524458 CAI524454:CAI524458 BQM524454:BQM524458 BGQ524454:BGQ524458 AWU524454:AWU524458 AMY524454:AMY524458 ADC524454:ADC524458 TG524454:TG524458 JK524454:JK524458 O524454:O524458 WVW458918:WVW458922 WMA458918:WMA458922 WCE458918:WCE458922 VSI458918:VSI458922 VIM458918:VIM458922 UYQ458918:UYQ458922 UOU458918:UOU458922 UEY458918:UEY458922 TVC458918:TVC458922 TLG458918:TLG458922 TBK458918:TBK458922 SRO458918:SRO458922 SHS458918:SHS458922 RXW458918:RXW458922 ROA458918:ROA458922 REE458918:REE458922 QUI458918:QUI458922 QKM458918:QKM458922 QAQ458918:QAQ458922 PQU458918:PQU458922 PGY458918:PGY458922 OXC458918:OXC458922 ONG458918:ONG458922 ODK458918:ODK458922 NTO458918:NTO458922 NJS458918:NJS458922 MZW458918:MZW458922 MQA458918:MQA458922 MGE458918:MGE458922 LWI458918:LWI458922 LMM458918:LMM458922 LCQ458918:LCQ458922 KSU458918:KSU458922 KIY458918:KIY458922 JZC458918:JZC458922 JPG458918:JPG458922 JFK458918:JFK458922 IVO458918:IVO458922 ILS458918:ILS458922 IBW458918:IBW458922 HSA458918:HSA458922 HIE458918:HIE458922 GYI458918:GYI458922 GOM458918:GOM458922 GEQ458918:GEQ458922 FUU458918:FUU458922 FKY458918:FKY458922 FBC458918:FBC458922 ERG458918:ERG458922 EHK458918:EHK458922 DXO458918:DXO458922 DNS458918:DNS458922 DDW458918:DDW458922 CUA458918:CUA458922 CKE458918:CKE458922 CAI458918:CAI458922 BQM458918:BQM458922 BGQ458918:BGQ458922 AWU458918:AWU458922 AMY458918:AMY458922 ADC458918:ADC458922 TG458918:TG458922 JK458918:JK458922 O458918:O458922 WVW393382:WVW393386 WMA393382:WMA393386 WCE393382:WCE393386 VSI393382:VSI393386 VIM393382:VIM393386 UYQ393382:UYQ393386 UOU393382:UOU393386 UEY393382:UEY393386 TVC393382:TVC393386 TLG393382:TLG393386 TBK393382:TBK393386 SRO393382:SRO393386 SHS393382:SHS393386 RXW393382:RXW393386 ROA393382:ROA393386 REE393382:REE393386 QUI393382:QUI393386 QKM393382:QKM393386 QAQ393382:QAQ393386 PQU393382:PQU393386 PGY393382:PGY393386 OXC393382:OXC393386 ONG393382:ONG393386 ODK393382:ODK393386 NTO393382:NTO393386 NJS393382:NJS393386 MZW393382:MZW393386 MQA393382:MQA393386 MGE393382:MGE393386 LWI393382:LWI393386 LMM393382:LMM393386 LCQ393382:LCQ393386 KSU393382:KSU393386 KIY393382:KIY393386 JZC393382:JZC393386 JPG393382:JPG393386 JFK393382:JFK393386 IVO393382:IVO393386 ILS393382:ILS393386 IBW393382:IBW393386 HSA393382:HSA393386 HIE393382:HIE393386 GYI393382:GYI393386 GOM393382:GOM393386 GEQ393382:GEQ393386 FUU393382:FUU393386 FKY393382:FKY393386 FBC393382:FBC393386 ERG393382:ERG393386 EHK393382:EHK393386 DXO393382:DXO393386 DNS393382:DNS393386 DDW393382:DDW393386 CUA393382:CUA393386 CKE393382:CKE393386 CAI393382:CAI393386 BQM393382:BQM393386 BGQ393382:BGQ393386 AWU393382:AWU393386 AMY393382:AMY393386 ADC393382:ADC393386 TG393382:TG393386 JK393382:JK393386 O393382:O393386 WVW327846:WVW327850 WMA327846:WMA327850 WCE327846:WCE327850 VSI327846:VSI327850 VIM327846:VIM327850 UYQ327846:UYQ327850 UOU327846:UOU327850 UEY327846:UEY327850 TVC327846:TVC327850 TLG327846:TLG327850 TBK327846:TBK327850 SRO327846:SRO327850 SHS327846:SHS327850 RXW327846:RXW327850 ROA327846:ROA327850 REE327846:REE327850 QUI327846:QUI327850 QKM327846:QKM327850 QAQ327846:QAQ327850 PQU327846:PQU327850 PGY327846:PGY327850 OXC327846:OXC327850 ONG327846:ONG327850 ODK327846:ODK327850 NTO327846:NTO327850 NJS327846:NJS327850 MZW327846:MZW327850 MQA327846:MQA327850 MGE327846:MGE327850 LWI327846:LWI327850 LMM327846:LMM327850 LCQ327846:LCQ327850 KSU327846:KSU327850 KIY327846:KIY327850 JZC327846:JZC327850 JPG327846:JPG327850 JFK327846:JFK327850 IVO327846:IVO327850 ILS327846:ILS327850 IBW327846:IBW327850 HSA327846:HSA327850 HIE327846:HIE327850 GYI327846:GYI327850 GOM327846:GOM327850 GEQ327846:GEQ327850 FUU327846:FUU327850 FKY327846:FKY327850 FBC327846:FBC327850 ERG327846:ERG327850 EHK327846:EHK327850 DXO327846:DXO327850 DNS327846:DNS327850 DDW327846:DDW327850 CUA327846:CUA327850 CKE327846:CKE327850 CAI327846:CAI327850 BQM327846:BQM327850 BGQ327846:BGQ327850 AWU327846:AWU327850 AMY327846:AMY327850 ADC327846:ADC327850 TG327846:TG327850 JK327846:JK327850 O327846:O327850 WVW262310:WVW262314 WMA262310:WMA262314 WCE262310:WCE262314 VSI262310:VSI262314 VIM262310:VIM262314 UYQ262310:UYQ262314 UOU262310:UOU262314 UEY262310:UEY262314 TVC262310:TVC262314 TLG262310:TLG262314 TBK262310:TBK262314 SRO262310:SRO262314 SHS262310:SHS262314 RXW262310:RXW262314 ROA262310:ROA262314 REE262310:REE262314 QUI262310:QUI262314 QKM262310:QKM262314 QAQ262310:QAQ262314 PQU262310:PQU262314 PGY262310:PGY262314 OXC262310:OXC262314 ONG262310:ONG262314 ODK262310:ODK262314 NTO262310:NTO262314 NJS262310:NJS262314 MZW262310:MZW262314 MQA262310:MQA262314 MGE262310:MGE262314 LWI262310:LWI262314 LMM262310:LMM262314 LCQ262310:LCQ262314 KSU262310:KSU262314 KIY262310:KIY262314 JZC262310:JZC262314 JPG262310:JPG262314 JFK262310:JFK262314 IVO262310:IVO262314 ILS262310:ILS262314 IBW262310:IBW262314 HSA262310:HSA262314 HIE262310:HIE262314 GYI262310:GYI262314 GOM262310:GOM262314 GEQ262310:GEQ262314 FUU262310:FUU262314 FKY262310:FKY262314 FBC262310:FBC262314 ERG262310:ERG262314 EHK262310:EHK262314 DXO262310:DXO262314 DNS262310:DNS262314 DDW262310:DDW262314 CUA262310:CUA262314 CKE262310:CKE262314 CAI262310:CAI262314 BQM262310:BQM262314 BGQ262310:BGQ262314 AWU262310:AWU262314 AMY262310:AMY262314 ADC262310:ADC262314 TG262310:TG262314 JK262310:JK262314 O262310:O262314 WVW196774:WVW196778 WMA196774:WMA196778 WCE196774:WCE196778 VSI196774:VSI196778 VIM196774:VIM196778 UYQ196774:UYQ196778 UOU196774:UOU196778 UEY196774:UEY196778 TVC196774:TVC196778 TLG196774:TLG196778 TBK196774:TBK196778 SRO196774:SRO196778 SHS196774:SHS196778 RXW196774:RXW196778 ROA196774:ROA196778 REE196774:REE196778 QUI196774:QUI196778 QKM196774:QKM196778 QAQ196774:QAQ196778 PQU196774:PQU196778 PGY196774:PGY196778 OXC196774:OXC196778 ONG196774:ONG196778 ODK196774:ODK196778 NTO196774:NTO196778 NJS196774:NJS196778 MZW196774:MZW196778 MQA196774:MQA196778 MGE196774:MGE196778 LWI196774:LWI196778 LMM196774:LMM196778 LCQ196774:LCQ196778 KSU196774:KSU196778 KIY196774:KIY196778 JZC196774:JZC196778 JPG196774:JPG196778 JFK196774:JFK196778 IVO196774:IVO196778 ILS196774:ILS196778 IBW196774:IBW196778 HSA196774:HSA196778 HIE196774:HIE196778 GYI196774:GYI196778 GOM196774:GOM196778 GEQ196774:GEQ196778 FUU196774:FUU196778 FKY196774:FKY196778 FBC196774:FBC196778 ERG196774:ERG196778 EHK196774:EHK196778 DXO196774:DXO196778 DNS196774:DNS196778 DDW196774:DDW196778 CUA196774:CUA196778 CKE196774:CKE196778 CAI196774:CAI196778 BQM196774:BQM196778 BGQ196774:BGQ196778 AWU196774:AWU196778 AMY196774:AMY196778 ADC196774:ADC196778 TG196774:TG196778 JK196774:JK196778 O196774:O196778 WVW131238:WVW131242 WMA131238:WMA131242 WCE131238:WCE131242 VSI131238:VSI131242 VIM131238:VIM131242 UYQ131238:UYQ131242 UOU131238:UOU131242 UEY131238:UEY131242 TVC131238:TVC131242 TLG131238:TLG131242 TBK131238:TBK131242 SRO131238:SRO131242 SHS131238:SHS131242 RXW131238:RXW131242 ROA131238:ROA131242 REE131238:REE131242 QUI131238:QUI131242 QKM131238:QKM131242 QAQ131238:QAQ131242 PQU131238:PQU131242 PGY131238:PGY131242 OXC131238:OXC131242 ONG131238:ONG131242 ODK131238:ODK131242 NTO131238:NTO131242 NJS131238:NJS131242 MZW131238:MZW131242 MQA131238:MQA131242 MGE131238:MGE131242 LWI131238:LWI131242 LMM131238:LMM131242 LCQ131238:LCQ131242 KSU131238:KSU131242 KIY131238:KIY131242 JZC131238:JZC131242 JPG131238:JPG131242 JFK131238:JFK131242 IVO131238:IVO131242 ILS131238:ILS131242 IBW131238:IBW131242 HSA131238:HSA131242 HIE131238:HIE131242 GYI131238:GYI131242 GOM131238:GOM131242 GEQ131238:GEQ131242 FUU131238:FUU131242 FKY131238:FKY131242 FBC131238:FBC131242 ERG131238:ERG131242 EHK131238:EHK131242 DXO131238:DXO131242 DNS131238:DNS131242 DDW131238:DDW131242 CUA131238:CUA131242 CKE131238:CKE131242 CAI131238:CAI131242 BQM131238:BQM131242 BGQ131238:BGQ131242 AWU131238:AWU131242 AMY131238:AMY131242 ADC131238:ADC131242 TG131238:TG131242 JK131238:JK131242 O131238:O131242 WVW65702:WVW65706 WMA65702:WMA65706 WCE65702:WCE65706 VSI65702:VSI65706 VIM65702:VIM65706 UYQ65702:UYQ65706 UOU65702:UOU65706 UEY65702:UEY65706 TVC65702:TVC65706 TLG65702:TLG65706 TBK65702:TBK65706 SRO65702:SRO65706 SHS65702:SHS65706 RXW65702:RXW65706 ROA65702:ROA65706 REE65702:REE65706 QUI65702:QUI65706 QKM65702:QKM65706 QAQ65702:QAQ65706 PQU65702:PQU65706 PGY65702:PGY65706 OXC65702:OXC65706 ONG65702:ONG65706 ODK65702:ODK65706 NTO65702:NTO65706 NJS65702:NJS65706 MZW65702:MZW65706 MQA65702:MQA65706 MGE65702:MGE65706 LWI65702:LWI65706 LMM65702:LMM65706 LCQ65702:LCQ65706 KSU65702:KSU65706 KIY65702:KIY65706 JZC65702:JZC65706 JPG65702:JPG65706 JFK65702:JFK65706 IVO65702:IVO65706 ILS65702:ILS65706 IBW65702:IBW65706 HSA65702:HSA65706 HIE65702:HIE65706 GYI65702:GYI65706 GOM65702:GOM65706 GEQ65702:GEQ65706 FUU65702:FUU65706 FKY65702:FKY65706 FBC65702:FBC65706 ERG65702:ERG65706 EHK65702:EHK65706 DXO65702:DXO65706 DNS65702:DNS65706 DDW65702:DDW65706 CUA65702:CUA65706 CKE65702:CKE65706 CAI65702:CAI65706 BQM65702:BQM65706 BGQ65702:BGQ65706 AWU65702:AWU65706 AMY65702:AMY65706 ADC65702:ADC65706 TG65702:TG65706 JK65702:JK65706 O65702:O65706 WVW169:WVW173 WMA169:WMA173 WCE169:WCE173 VSI169:VSI173 VIM169:VIM173 UYQ169:UYQ173 UOU169:UOU173 UEY169:UEY173 TVC169:TVC173 TLG169:TLG173 TBK169:TBK173 SRO169:SRO173 SHS169:SHS173 RXW169:RXW173 ROA169:ROA173 REE169:REE173 QUI169:QUI173 QKM169:QKM173 QAQ169:QAQ173 PQU169:PQU173 PGY169:PGY173 OXC169:OXC173 ONG169:ONG173 ODK169:ODK173 NTO169:NTO173 NJS169:NJS173 MZW169:MZW173 MQA169:MQA173 MGE169:MGE173 LWI169:LWI173 LMM169:LMM173 LCQ169:LCQ173 KSU169:KSU173 KIY169:KIY173 JZC169:JZC173 JPG169:JPG173 JFK169:JFK173 IVO169:IVO173 ILS169:ILS173 IBW169:IBW173 HSA169:HSA173 HIE169:HIE173 GYI169:GYI173 GOM169:GOM173 GEQ169:GEQ173 FUU169:FUU173 FKY169:FKY173 FBC169:FBC173 ERG169:ERG173 EHK169:EHK173 DXO169:DXO173 DNS169:DNS173 DDW169:DDW173 CUA169:CUA173 CKE169:CKE173 CAI169:CAI173 BQM169:BQM173 BGQ169:BGQ173 AWU169:AWU173 AMY169:AMY173 ADC169:ADC173 O123:O163 WMA123:WMA163 WCE123:WCE163 VSI123:VSI163 VIM123:VIM163 UYQ123:UYQ163 UOU123:UOU163 UEY123:UEY163 TVC123:TVC163 TLG123:TLG163 TBK123:TBK163 SRO123:SRO163 SHS123:SHS163 RXW123:RXW163 ROA123:ROA163 REE123:REE163 QUI123:QUI163 QKM123:QKM163 QAQ123:QAQ163 PQU123:PQU163 PGY123:PGY163 OXC123:OXC163 ONG123:ONG163 ODK123:ODK163 NTO123:NTO163 NJS123:NJS163 MZW123:MZW163 MQA123:MQA163 MGE123:MGE163 LWI123:LWI163 LMM123:LMM163 LCQ123:LCQ163 KSU123:KSU163 KIY123:KIY163 JZC123:JZC163 JPG123:JPG163 JFK123:JFK163 IVO123:IVO163 ILS123:ILS163 IBW123:IBW163 HSA123:HSA163 HIE123:HIE163 GYI123:GYI163 GOM123:GOM163 GEQ123:GEQ163 FUU123:FUU163 FKY123:FKY163 FBC123:FBC163 ERG123:ERG163 EHK123:EHK163 DXO123:DXO163 DNS123:DNS163 DDW123:DDW163 CUA123:CUA163 CKE123:CKE163 CAI123:CAI163 BQM123:BQM163 BGQ123:BGQ163 AWU123:AWU163 AMY123:AMY163 ADC123:ADC163 TG123:TG163 JK123:JK163 O41:O93" xr:uid="{00000000-0002-0000-0000-000003000000}">
      <formula1>$E$206:$E$208</formula1>
    </dataValidation>
    <dataValidation type="list" allowBlank="1" showInputMessage="1" showErrorMessage="1" sqref="O94 WVW983200 WMA983200 WCE983200 VSI983200 VIM983200 UYQ983200 UOU983200 UEY983200 TVC983200 TLG983200 TBK983200 SRO983200 SHS983200 RXW983200 ROA983200 REE983200 QUI983200 QKM983200 QAQ983200 PQU983200 PGY983200 OXC983200 ONG983200 ODK983200 NTO983200 NJS983200 MZW983200 MQA983200 MGE983200 LWI983200 LMM983200 LCQ983200 KSU983200 KIY983200 JZC983200 JPG983200 JFK983200 IVO983200 ILS983200 IBW983200 HSA983200 HIE983200 GYI983200 GOM983200 GEQ983200 FUU983200 FKY983200 FBC983200 ERG983200 EHK983200 DXO983200 DNS983200 DDW983200 CUA983200 CKE983200 CAI983200 BQM983200 BGQ983200 AWU983200 AMY983200 ADC983200 TG983200 JK983200 O983200 WVW917664 WMA917664 WCE917664 VSI917664 VIM917664 UYQ917664 UOU917664 UEY917664 TVC917664 TLG917664 TBK917664 SRO917664 SHS917664 RXW917664 ROA917664 REE917664 QUI917664 QKM917664 QAQ917664 PQU917664 PGY917664 OXC917664 ONG917664 ODK917664 NTO917664 NJS917664 MZW917664 MQA917664 MGE917664 LWI917664 LMM917664 LCQ917664 KSU917664 KIY917664 JZC917664 JPG917664 JFK917664 IVO917664 ILS917664 IBW917664 HSA917664 HIE917664 GYI917664 GOM917664 GEQ917664 FUU917664 FKY917664 FBC917664 ERG917664 EHK917664 DXO917664 DNS917664 DDW917664 CUA917664 CKE917664 CAI917664 BQM917664 BGQ917664 AWU917664 AMY917664 ADC917664 TG917664 JK917664 O917664 WVW852128 WMA852128 WCE852128 VSI852128 VIM852128 UYQ852128 UOU852128 UEY852128 TVC852128 TLG852128 TBK852128 SRO852128 SHS852128 RXW852128 ROA852128 REE852128 QUI852128 QKM852128 QAQ852128 PQU852128 PGY852128 OXC852128 ONG852128 ODK852128 NTO852128 NJS852128 MZW852128 MQA852128 MGE852128 LWI852128 LMM852128 LCQ852128 KSU852128 KIY852128 JZC852128 JPG852128 JFK852128 IVO852128 ILS852128 IBW852128 HSA852128 HIE852128 GYI852128 GOM852128 GEQ852128 FUU852128 FKY852128 FBC852128 ERG852128 EHK852128 DXO852128 DNS852128 DDW852128 CUA852128 CKE852128 CAI852128 BQM852128 BGQ852128 AWU852128 AMY852128 ADC852128 TG852128 JK852128 O852128 WVW786592 WMA786592 WCE786592 VSI786592 VIM786592 UYQ786592 UOU786592 UEY786592 TVC786592 TLG786592 TBK786592 SRO786592 SHS786592 RXW786592 ROA786592 REE786592 QUI786592 QKM786592 QAQ786592 PQU786592 PGY786592 OXC786592 ONG786592 ODK786592 NTO786592 NJS786592 MZW786592 MQA786592 MGE786592 LWI786592 LMM786592 LCQ786592 KSU786592 KIY786592 JZC786592 JPG786592 JFK786592 IVO786592 ILS786592 IBW786592 HSA786592 HIE786592 GYI786592 GOM786592 GEQ786592 FUU786592 FKY786592 FBC786592 ERG786592 EHK786592 DXO786592 DNS786592 DDW786592 CUA786592 CKE786592 CAI786592 BQM786592 BGQ786592 AWU786592 AMY786592 ADC786592 TG786592 JK786592 O786592 WVW721056 WMA721056 WCE721056 VSI721056 VIM721056 UYQ721056 UOU721056 UEY721056 TVC721056 TLG721056 TBK721056 SRO721056 SHS721056 RXW721056 ROA721056 REE721056 QUI721056 QKM721056 QAQ721056 PQU721056 PGY721056 OXC721056 ONG721056 ODK721056 NTO721056 NJS721056 MZW721056 MQA721056 MGE721056 LWI721056 LMM721056 LCQ721056 KSU721056 KIY721056 JZC721056 JPG721056 JFK721056 IVO721056 ILS721056 IBW721056 HSA721056 HIE721056 GYI721056 GOM721056 GEQ721056 FUU721056 FKY721056 FBC721056 ERG721056 EHK721056 DXO721056 DNS721056 DDW721056 CUA721056 CKE721056 CAI721056 BQM721056 BGQ721056 AWU721056 AMY721056 ADC721056 TG721056 JK721056 O721056 WVW655520 WMA655520 WCE655520 VSI655520 VIM655520 UYQ655520 UOU655520 UEY655520 TVC655520 TLG655520 TBK655520 SRO655520 SHS655520 RXW655520 ROA655520 REE655520 QUI655520 QKM655520 QAQ655520 PQU655520 PGY655520 OXC655520 ONG655520 ODK655520 NTO655520 NJS655520 MZW655520 MQA655520 MGE655520 LWI655520 LMM655520 LCQ655520 KSU655520 KIY655520 JZC655520 JPG655520 JFK655520 IVO655520 ILS655520 IBW655520 HSA655520 HIE655520 GYI655520 GOM655520 GEQ655520 FUU655520 FKY655520 FBC655520 ERG655520 EHK655520 DXO655520 DNS655520 DDW655520 CUA655520 CKE655520 CAI655520 BQM655520 BGQ655520 AWU655520 AMY655520 ADC655520 TG655520 JK655520 O655520 WVW589984 WMA589984 WCE589984 VSI589984 VIM589984 UYQ589984 UOU589984 UEY589984 TVC589984 TLG589984 TBK589984 SRO589984 SHS589984 RXW589984 ROA589984 REE589984 QUI589984 QKM589984 QAQ589984 PQU589984 PGY589984 OXC589984 ONG589984 ODK589984 NTO589984 NJS589984 MZW589984 MQA589984 MGE589984 LWI589984 LMM589984 LCQ589984 KSU589984 KIY589984 JZC589984 JPG589984 JFK589984 IVO589984 ILS589984 IBW589984 HSA589984 HIE589984 GYI589984 GOM589984 GEQ589984 FUU589984 FKY589984 FBC589984 ERG589984 EHK589984 DXO589984 DNS589984 DDW589984 CUA589984 CKE589984 CAI589984 BQM589984 BGQ589984 AWU589984 AMY589984 ADC589984 TG589984 JK589984 O589984 WVW524448 WMA524448 WCE524448 VSI524448 VIM524448 UYQ524448 UOU524448 UEY524448 TVC524448 TLG524448 TBK524448 SRO524448 SHS524448 RXW524448 ROA524448 REE524448 QUI524448 QKM524448 QAQ524448 PQU524448 PGY524448 OXC524448 ONG524448 ODK524448 NTO524448 NJS524448 MZW524448 MQA524448 MGE524448 LWI524448 LMM524448 LCQ524448 KSU524448 KIY524448 JZC524448 JPG524448 JFK524448 IVO524448 ILS524448 IBW524448 HSA524448 HIE524448 GYI524448 GOM524448 GEQ524448 FUU524448 FKY524448 FBC524448 ERG524448 EHK524448 DXO524448 DNS524448 DDW524448 CUA524448 CKE524448 CAI524448 BQM524448 BGQ524448 AWU524448 AMY524448 ADC524448 TG524448 JK524448 O524448 WVW458912 WMA458912 WCE458912 VSI458912 VIM458912 UYQ458912 UOU458912 UEY458912 TVC458912 TLG458912 TBK458912 SRO458912 SHS458912 RXW458912 ROA458912 REE458912 QUI458912 QKM458912 QAQ458912 PQU458912 PGY458912 OXC458912 ONG458912 ODK458912 NTO458912 NJS458912 MZW458912 MQA458912 MGE458912 LWI458912 LMM458912 LCQ458912 KSU458912 KIY458912 JZC458912 JPG458912 JFK458912 IVO458912 ILS458912 IBW458912 HSA458912 HIE458912 GYI458912 GOM458912 GEQ458912 FUU458912 FKY458912 FBC458912 ERG458912 EHK458912 DXO458912 DNS458912 DDW458912 CUA458912 CKE458912 CAI458912 BQM458912 BGQ458912 AWU458912 AMY458912 ADC458912 TG458912 JK458912 O458912 WVW393376 WMA393376 WCE393376 VSI393376 VIM393376 UYQ393376 UOU393376 UEY393376 TVC393376 TLG393376 TBK393376 SRO393376 SHS393376 RXW393376 ROA393376 REE393376 QUI393376 QKM393376 QAQ393376 PQU393376 PGY393376 OXC393376 ONG393376 ODK393376 NTO393376 NJS393376 MZW393376 MQA393376 MGE393376 LWI393376 LMM393376 LCQ393376 KSU393376 KIY393376 JZC393376 JPG393376 JFK393376 IVO393376 ILS393376 IBW393376 HSA393376 HIE393376 GYI393376 GOM393376 GEQ393376 FUU393376 FKY393376 FBC393376 ERG393376 EHK393376 DXO393376 DNS393376 DDW393376 CUA393376 CKE393376 CAI393376 BQM393376 BGQ393376 AWU393376 AMY393376 ADC393376 TG393376 JK393376 O393376 WVW327840 WMA327840 WCE327840 VSI327840 VIM327840 UYQ327840 UOU327840 UEY327840 TVC327840 TLG327840 TBK327840 SRO327840 SHS327840 RXW327840 ROA327840 REE327840 QUI327840 QKM327840 QAQ327840 PQU327840 PGY327840 OXC327840 ONG327840 ODK327840 NTO327840 NJS327840 MZW327840 MQA327840 MGE327840 LWI327840 LMM327840 LCQ327840 KSU327840 KIY327840 JZC327840 JPG327840 JFK327840 IVO327840 ILS327840 IBW327840 HSA327840 HIE327840 GYI327840 GOM327840 GEQ327840 FUU327840 FKY327840 FBC327840 ERG327840 EHK327840 DXO327840 DNS327840 DDW327840 CUA327840 CKE327840 CAI327840 BQM327840 BGQ327840 AWU327840 AMY327840 ADC327840 TG327840 JK327840 O327840 WVW262304 WMA262304 WCE262304 VSI262304 VIM262304 UYQ262304 UOU262304 UEY262304 TVC262304 TLG262304 TBK262304 SRO262304 SHS262304 RXW262304 ROA262304 REE262304 QUI262304 QKM262304 QAQ262304 PQU262304 PGY262304 OXC262304 ONG262304 ODK262304 NTO262304 NJS262304 MZW262304 MQA262304 MGE262304 LWI262304 LMM262304 LCQ262304 KSU262304 KIY262304 JZC262304 JPG262304 JFK262304 IVO262304 ILS262304 IBW262304 HSA262304 HIE262304 GYI262304 GOM262304 GEQ262304 FUU262304 FKY262304 FBC262304 ERG262304 EHK262304 DXO262304 DNS262304 DDW262304 CUA262304 CKE262304 CAI262304 BQM262304 BGQ262304 AWU262304 AMY262304 ADC262304 TG262304 JK262304 O262304 WVW196768 WMA196768 WCE196768 VSI196768 VIM196768 UYQ196768 UOU196768 UEY196768 TVC196768 TLG196768 TBK196768 SRO196768 SHS196768 RXW196768 ROA196768 REE196768 QUI196768 QKM196768 QAQ196768 PQU196768 PGY196768 OXC196768 ONG196768 ODK196768 NTO196768 NJS196768 MZW196768 MQA196768 MGE196768 LWI196768 LMM196768 LCQ196768 KSU196768 KIY196768 JZC196768 JPG196768 JFK196768 IVO196768 ILS196768 IBW196768 HSA196768 HIE196768 GYI196768 GOM196768 GEQ196768 FUU196768 FKY196768 FBC196768 ERG196768 EHK196768 DXO196768 DNS196768 DDW196768 CUA196768 CKE196768 CAI196768 BQM196768 BGQ196768 AWU196768 AMY196768 ADC196768 TG196768 JK196768 O196768 WVW131232 WMA131232 WCE131232 VSI131232 VIM131232 UYQ131232 UOU131232 UEY131232 TVC131232 TLG131232 TBK131232 SRO131232 SHS131232 RXW131232 ROA131232 REE131232 QUI131232 QKM131232 QAQ131232 PQU131232 PGY131232 OXC131232 ONG131232 ODK131232 NTO131232 NJS131232 MZW131232 MQA131232 MGE131232 LWI131232 LMM131232 LCQ131232 KSU131232 KIY131232 JZC131232 JPG131232 JFK131232 IVO131232 ILS131232 IBW131232 HSA131232 HIE131232 GYI131232 GOM131232 GEQ131232 FUU131232 FKY131232 FBC131232 ERG131232 EHK131232 DXO131232 DNS131232 DDW131232 CUA131232 CKE131232 CAI131232 BQM131232 BGQ131232 AWU131232 AMY131232 ADC131232 TG131232 JK131232 O131232 WVW65696 WMA65696 WCE65696 VSI65696 VIM65696 UYQ65696 UOU65696 UEY65696 TVC65696 TLG65696 TBK65696 SRO65696 SHS65696 RXW65696 ROA65696 REE65696 QUI65696 QKM65696 QAQ65696 PQU65696 PGY65696 OXC65696 ONG65696 ODK65696 NTO65696 NJS65696 MZW65696 MQA65696 MGE65696 LWI65696 LMM65696 LCQ65696 KSU65696 KIY65696 JZC65696 JPG65696 JFK65696 IVO65696 ILS65696 IBW65696 HSA65696 HIE65696 GYI65696 GOM65696 GEQ65696 FUU65696 FKY65696 FBC65696 ERG65696 EHK65696 DXO65696 DNS65696 DDW65696 CUA65696 CKE65696 CAI65696 BQM65696 BGQ65696 AWU65696 AMY65696 ADC65696 TG65696 JK65696 O65696 WVW164 WMA164 WCE164 VSI164 VIM164 UYQ164 UOU164 UEY164 TVC164 TLG164 TBK164 SRO164 SHS164 RXW164 ROA164 REE164 QUI164 QKM164 QAQ164 PQU164 PGY164 OXC164 ONG164 ODK164 NTO164 NJS164 MZW164 MQA164 MGE164 LWI164 LMM164 LCQ164 KSU164 KIY164 JZC164 JPG164 JFK164 IVO164 ILS164 IBW164 HSA164 HIE164 GYI164 GOM164 GEQ164 FUU164 FKY164 FBC164 ERG164 EHK164 DXO164 DNS164 DDW164 CUA164 CKE164 CAI164 BQM164 BGQ164 AWU164 AMY164 ADC164 TG164 JK164 O164 WVW983075 WMA983075 WCE983075 VSI983075 VIM983075 UYQ983075 UOU983075 UEY983075 TVC983075 TLG983075 TBK983075 SRO983075 SHS983075 RXW983075 ROA983075 REE983075 QUI983075 QKM983075 QAQ983075 PQU983075 PGY983075 OXC983075 ONG983075 ODK983075 NTO983075 NJS983075 MZW983075 MQA983075 MGE983075 LWI983075 LMM983075 LCQ983075 KSU983075 KIY983075 JZC983075 JPG983075 JFK983075 IVO983075 ILS983075 IBW983075 HSA983075 HIE983075 GYI983075 GOM983075 GEQ983075 FUU983075 FKY983075 FBC983075 ERG983075 EHK983075 DXO983075 DNS983075 DDW983075 CUA983075 CKE983075 CAI983075 BQM983075 BGQ983075 AWU983075 AMY983075 ADC983075 TG983075 JK983075 O983075 WVW917539 WMA917539 WCE917539 VSI917539 VIM917539 UYQ917539 UOU917539 UEY917539 TVC917539 TLG917539 TBK917539 SRO917539 SHS917539 RXW917539 ROA917539 REE917539 QUI917539 QKM917539 QAQ917539 PQU917539 PGY917539 OXC917539 ONG917539 ODK917539 NTO917539 NJS917539 MZW917539 MQA917539 MGE917539 LWI917539 LMM917539 LCQ917539 KSU917539 KIY917539 JZC917539 JPG917539 JFK917539 IVO917539 ILS917539 IBW917539 HSA917539 HIE917539 GYI917539 GOM917539 GEQ917539 FUU917539 FKY917539 FBC917539 ERG917539 EHK917539 DXO917539 DNS917539 DDW917539 CUA917539 CKE917539 CAI917539 BQM917539 BGQ917539 AWU917539 AMY917539 ADC917539 TG917539 JK917539 O917539 WVW852003 WMA852003 WCE852003 VSI852003 VIM852003 UYQ852003 UOU852003 UEY852003 TVC852003 TLG852003 TBK852003 SRO852003 SHS852003 RXW852003 ROA852003 REE852003 QUI852003 QKM852003 QAQ852003 PQU852003 PGY852003 OXC852003 ONG852003 ODK852003 NTO852003 NJS852003 MZW852003 MQA852003 MGE852003 LWI852003 LMM852003 LCQ852003 KSU852003 KIY852003 JZC852003 JPG852003 JFK852003 IVO852003 ILS852003 IBW852003 HSA852003 HIE852003 GYI852003 GOM852003 GEQ852003 FUU852003 FKY852003 FBC852003 ERG852003 EHK852003 DXO852003 DNS852003 DDW852003 CUA852003 CKE852003 CAI852003 BQM852003 BGQ852003 AWU852003 AMY852003 ADC852003 TG852003 JK852003 O852003 WVW786467 WMA786467 WCE786467 VSI786467 VIM786467 UYQ786467 UOU786467 UEY786467 TVC786467 TLG786467 TBK786467 SRO786467 SHS786467 RXW786467 ROA786467 REE786467 QUI786467 QKM786467 QAQ786467 PQU786467 PGY786467 OXC786467 ONG786467 ODK786467 NTO786467 NJS786467 MZW786467 MQA786467 MGE786467 LWI786467 LMM786467 LCQ786467 KSU786467 KIY786467 JZC786467 JPG786467 JFK786467 IVO786467 ILS786467 IBW786467 HSA786467 HIE786467 GYI786467 GOM786467 GEQ786467 FUU786467 FKY786467 FBC786467 ERG786467 EHK786467 DXO786467 DNS786467 DDW786467 CUA786467 CKE786467 CAI786467 BQM786467 BGQ786467 AWU786467 AMY786467 ADC786467 TG786467 JK786467 O786467 WVW720931 WMA720931 WCE720931 VSI720931 VIM720931 UYQ720931 UOU720931 UEY720931 TVC720931 TLG720931 TBK720931 SRO720931 SHS720931 RXW720931 ROA720931 REE720931 QUI720931 QKM720931 QAQ720931 PQU720931 PGY720931 OXC720931 ONG720931 ODK720931 NTO720931 NJS720931 MZW720931 MQA720931 MGE720931 LWI720931 LMM720931 LCQ720931 KSU720931 KIY720931 JZC720931 JPG720931 JFK720931 IVO720931 ILS720931 IBW720931 HSA720931 HIE720931 GYI720931 GOM720931 GEQ720931 FUU720931 FKY720931 FBC720931 ERG720931 EHK720931 DXO720931 DNS720931 DDW720931 CUA720931 CKE720931 CAI720931 BQM720931 BGQ720931 AWU720931 AMY720931 ADC720931 TG720931 JK720931 O720931 WVW655395 WMA655395 WCE655395 VSI655395 VIM655395 UYQ655395 UOU655395 UEY655395 TVC655395 TLG655395 TBK655395 SRO655395 SHS655395 RXW655395 ROA655395 REE655395 QUI655395 QKM655395 QAQ655395 PQU655395 PGY655395 OXC655395 ONG655395 ODK655395 NTO655395 NJS655395 MZW655395 MQA655395 MGE655395 LWI655395 LMM655395 LCQ655395 KSU655395 KIY655395 JZC655395 JPG655395 JFK655395 IVO655395 ILS655395 IBW655395 HSA655395 HIE655395 GYI655395 GOM655395 GEQ655395 FUU655395 FKY655395 FBC655395 ERG655395 EHK655395 DXO655395 DNS655395 DDW655395 CUA655395 CKE655395 CAI655395 BQM655395 BGQ655395 AWU655395 AMY655395 ADC655395 TG655395 JK655395 O655395 WVW589859 WMA589859 WCE589859 VSI589859 VIM589859 UYQ589859 UOU589859 UEY589859 TVC589859 TLG589859 TBK589859 SRO589859 SHS589859 RXW589859 ROA589859 REE589859 QUI589859 QKM589859 QAQ589859 PQU589859 PGY589859 OXC589859 ONG589859 ODK589859 NTO589859 NJS589859 MZW589859 MQA589859 MGE589859 LWI589859 LMM589859 LCQ589859 KSU589859 KIY589859 JZC589859 JPG589859 JFK589859 IVO589859 ILS589859 IBW589859 HSA589859 HIE589859 GYI589859 GOM589859 GEQ589859 FUU589859 FKY589859 FBC589859 ERG589859 EHK589859 DXO589859 DNS589859 DDW589859 CUA589859 CKE589859 CAI589859 BQM589859 BGQ589859 AWU589859 AMY589859 ADC589859 TG589859 JK589859 O589859 WVW524323 WMA524323 WCE524323 VSI524323 VIM524323 UYQ524323 UOU524323 UEY524323 TVC524323 TLG524323 TBK524323 SRO524323 SHS524323 RXW524323 ROA524323 REE524323 QUI524323 QKM524323 QAQ524323 PQU524323 PGY524323 OXC524323 ONG524323 ODK524323 NTO524323 NJS524323 MZW524323 MQA524323 MGE524323 LWI524323 LMM524323 LCQ524323 KSU524323 KIY524323 JZC524323 JPG524323 JFK524323 IVO524323 ILS524323 IBW524323 HSA524323 HIE524323 GYI524323 GOM524323 GEQ524323 FUU524323 FKY524323 FBC524323 ERG524323 EHK524323 DXO524323 DNS524323 DDW524323 CUA524323 CKE524323 CAI524323 BQM524323 BGQ524323 AWU524323 AMY524323 ADC524323 TG524323 JK524323 O524323 WVW458787 WMA458787 WCE458787 VSI458787 VIM458787 UYQ458787 UOU458787 UEY458787 TVC458787 TLG458787 TBK458787 SRO458787 SHS458787 RXW458787 ROA458787 REE458787 QUI458787 QKM458787 QAQ458787 PQU458787 PGY458787 OXC458787 ONG458787 ODK458787 NTO458787 NJS458787 MZW458787 MQA458787 MGE458787 LWI458787 LMM458787 LCQ458787 KSU458787 KIY458787 JZC458787 JPG458787 JFK458787 IVO458787 ILS458787 IBW458787 HSA458787 HIE458787 GYI458787 GOM458787 GEQ458787 FUU458787 FKY458787 FBC458787 ERG458787 EHK458787 DXO458787 DNS458787 DDW458787 CUA458787 CKE458787 CAI458787 BQM458787 BGQ458787 AWU458787 AMY458787 ADC458787 TG458787 JK458787 O458787 WVW393251 WMA393251 WCE393251 VSI393251 VIM393251 UYQ393251 UOU393251 UEY393251 TVC393251 TLG393251 TBK393251 SRO393251 SHS393251 RXW393251 ROA393251 REE393251 QUI393251 QKM393251 QAQ393251 PQU393251 PGY393251 OXC393251 ONG393251 ODK393251 NTO393251 NJS393251 MZW393251 MQA393251 MGE393251 LWI393251 LMM393251 LCQ393251 KSU393251 KIY393251 JZC393251 JPG393251 JFK393251 IVO393251 ILS393251 IBW393251 HSA393251 HIE393251 GYI393251 GOM393251 GEQ393251 FUU393251 FKY393251 FBC393251 ERG393251 EHK393251 DXO393251 DNS393251 DDW393251 CUA393251 CKE393251 CAI393251 BQM393251 BGQ393251 AWU393251 AMY393251 ADC393251 TG393251 JK393251 O393251 WVW327715 WMA327715 WCE327715 VSI327715 VIM327715 UYQ327715 UOU327715 UEY327715 TVC327715 TLG327715 TBK327715 SRO327715 SHS327715 RXW327715 ROA327715 REE327715 QUI327715 QKM327715 QAQ327715 PQU327715 PGY327715 OXC327715 ONG327715 ODK327715 NTO327715 NJS327715 MZW327715 MQA327715 MGE327715 LWI327715 LMM327715 LCQ327715 KSU327715 KIY327715 JZC327715 JPG327715 JFK327715 IVO327715 ILS327715 IBW327715 HSA327715 HIE327715 GYI327715 GOM327715 GEQ327715 FUU327715 FKY327715 FBC327715 ERG327715 EHK327715 DXO327715 DNS327715 DDW327715 CUA327715 CKE327715 CAI327715 BQM327715 BGQ327715 AWU327715 AMY327715 ADC327715 TG327715 JK327715 O327715 WVW262179 WMA262179 WCE262179 VSI262179 VIM262179 UYQ262179 UOU262179 UEY262179 TVC262179 TLG262179 TBK262179 SRO262179 SHS262179 RXW262179 ROA262179 REE262179 QUI262179 QKM262179 QAQ262179 PQU262179 PGY262179 OXC262179 ONG262179 ODK262179 NTO262179 NJS262179 MZW262179 MQA262179 MGE262179 LWI262179 LMM262179 LCQ262179 KSU262179 KIY262179 JZC262179 JPG262179 JFK262179 IVO262179 ILS262179 IBW262179 HSA262179 HIE262179 GYI262179 GOM262179 GEQ262179 FUU262179 FKY262179 FBC262179 ERG262179 EHK262179 DXO262179 DNS262179 DDW262179 CUA262179 CKE262179 CAI262179 BQM262179 BGQ262179 AWU262179 AMY262179 ADC262179 TG262179 JK262179 O262179 WVW196643 WMA196643 WCE196643 VSI196643 VIM196643 UYQ196643 UOU196643 UEY196643 TVC196643 TLG196643 TBK196643 SRO196643 SHS196643 RXW196643 ROA196643 REE196643 QUI196643 QKM196643 QAQ196643 PQU196643 PGY196643 OXC196643 ONG196643 ODK196643 NTO196643 NJS196643 MZW196643 MQA196643 MGE196643 LWI196643 LMM196643 LCQ196643 KSU196643 KIY196643 JZC196643 JPG196643 JFK196643 IVO196643 ILS196643 IBW196643 HSA196643 HIE196643 GYI196643 GOM196643 GEQ196643 FUU196643 FKY196643 FBC196643 ERG196643 EHK196643 DXO196643 DNS196643 DDW196643 CUA196643 CKE196643 CAI196643 BQM196643 BGQ196643 AWU196643 AMY196643 ADC196643 TG196643 JK196643 O196643 WVW131107 WMA131107 WCE131107 VSI131107 VIM131107 UYQ131107 UOU131107 UEY131107 TVC131107 TLG131107 TBK131107 SRO131107 SHS131107 RXW131107 ROA131107 REE131107 QUI131107 QKM131107 QAQ131107 PQU131107 PGY131107 OXC131107 ONG131107 ODK131107 NTO131107 NJS131107 MZW131107 MQA131107 MGE131107 LWI131107 LMM131107 LCQ131107 KSU131107 KIY131107 JZC131107 JPG131107 JFK131107 IVO131107 ILS131107 IBW131107 HSA131107 HIE131107 GYI131107 GOM131107 GEQ131107 FUU131107 FKY131107 FBC131107 ERG131107 EHK131107 DXO131107 DNS131107 DDW131107 CUA131107 CKE131107 CAI131107 BQM131107 BGQ131107 AWU131107 AMY131107 ADC131107 TG131107 JK131107 O131107 WVW65571 WMA65571 WCE65571 VSI65571 VIM65571 UYQ65571 UOU65571 UEY65571 TVC65571 TLG65571 TBK65571 SRO65571 SHS65571 RXW65571 ROA65571 REE65571 QUI65571 QKM65571 QAQ65571 PQU65571 PGY65571 OXC65571 ONG65571 ODK65571 NTO65571 NJS65571 MZW65571 MQA65571 MGE65571 LWI65571 LMM65571 LCQ65571 KSU65571 KIY65571 JZC65571 JPG65571 JFK65571 IVO65571 ILS65571 IBW65571 HSA65571 HIE65571 GYI65571 GOM65571 GEQ65571 FUU65571 FKY65571 FBC65571 ERG65571 EHK65571 DXO65571 DNS65571 DDW65571 CUA65571 CKE65571 CAI65571 BQM65571 BGQ65571 AWU65571 AMY65571 ADC65571 TG65571 JK65571 O65571 WVW36 WMA36 WCE36 VSI36 VIM36 UYQ36 UOU36 UEY36 TVC36 TLG36 TBK36 SRO36 SHS36 RXW36 ROA36 REE36 QUI36 QKM36 QAQ36 PQU36 PGY36 OXC36 ONG36 ODK36 NTO36 NJS36 MZW36 MQA36 MGE36 LWI36 LMM36 LCQ36 KSU36 KIY36 JZC36 JPG36 JFK36 IVO36 ILS36 IBW36 HSA36 HIE36 GYI36 GOM36 GEQ36 FUU36 FKY36 FBC36 ERG36 EHK36 DXO36 DNS36 DDW36 CUA36 CKE36 CAI36 BQM36 BGQ36 AWU36 AMY36 ADC36 TG36 JK36 O36 WVW983155 WMA983155 WCE983155 VSI983155 VIM983155 UYQ983155 UOU983155 UEY983155 TVC983155 TLG983155 TBK983155 SRO983155 SHS983155 RXW983155 ROA983155 REE983155 QUI983155 QKM983155 QAQ983155 PQU983155 PGY983155 OXC983155 ONG983155 ODK983155 NTO983155 NJS983155 MZW983155 MQA983155 MGE983155 LWI983155 LMM983155 LCQ983155 KSU983155 KIY983155 JZC983155 JPG983155 JFK983155 IVO983155 ILS983155 IBW983155 HSA983155 HIE983155 GYI983155 GOM983155 GEQ983155 FUU983155 FKY983155 FBC983155 ERG983155 EHK983155 DXO983155 DNS983155 DDW983155 CUA983155 CKE983155 CAI983155 BQM983155 BGQ983155 AWU983155 AMY983155 ADC983155 TG983155 JK983155 O983155 WVW917619 WMA917619 WCE917619 VSI917619 VIM917619 UYQ917619 UOU917619 UEY917619 TVC917619 TLG917619 TBK917619 SRO917619 SHS917619 RXW917619 ROA917619 REE917619 QUI917619 QKM917619 QAQ917619 PQU917619 PGY917619 OXC917619 ONG917619 ODK917619 NTO917619 NJS917619 MZW917619 MQA917619 MGE917619 LWI917619 LMM917619 LCQ917619 KSU917619 KIY917619 JZC917619 JPG917619 JFK917619 IVO917619 ILS917619 IBW917619 HSA917619 HIE917619 GYI917619 GOM917619 GEQ917619 FUU917619 FKY917619 FBC917619 ERG917619 EHK917619 DXO917619 DNS917619 DDW917619 CUA917619 CKE917619 CAI917619 BQM917619 BGQ917619 AWU917619 AMY917619 ADC917619 TG917619 JK917619 O917619 WVW852083 WMA852083 WCE852083 VSI852083 VIM852083 UYQ852083 UOU852083 UEY852083 TVC852083 TLG852083 TBK852083 SRO852083 SHS852083 RXW852083 ROA852083 REE852083 QUI852083 QKM852083 QAQ852083 PQU852083 PGY852083 OXC852083 ONG852083 ODK852083 NTO852083 NJS852083 MZW852083 MQA852083 MGE852083 LWI852083 LMM852083 LCQ852083 KSU852083 KIY852083 JZC852083 JPG852083 JFK852083 IVO852083 ILS852083 IBW852083 HSA852083 HIE852083 GYI852083 GOM852083 GEQ852083 FUU852083 FKY852083 FBC852083 ERG852083 EHK852083 DXO852083 DNS852083 DDW852083 CUA852083 CKE852083 CAI852083 BQM852083 BGQ852083 AWU852083 AMY852083 ADC852083 TG852083 JK852083 O852083 WVW786547 WMA786547 WCE786547 VSI786547 VIM786547 UYQ786547 UOU786547 UEY786547 TVC786547 TLG786547 TBK786547 SRO786547 SHS786547 RXW786547 ROA786547 REE786547 QUI786547 QKM786547 QAQ786547 PQU786547 PGY786547 OXC786547 ONG786547 ODK786547 NTO786547 NJS786547 MZW786547 MQA786547 MGE786547 LWI786547 LMM786547 LCQ786547 KSU786547 KIY786547 JZC786547 JPG786547 JFK786547 IVO786547 ILS786547 IBW786547 HSA786547 HIE786547 GYI786547 GOM786547 GEQ786547 FUU786547 FKY786547 FBC786547 ERG786547 EHK786547 DXO786547 DNS786547 DDW786547 CUA786547 CKE786547 CAI786547 BQM786547 BGQ786547 AWU786547 AMY786547 ADC786547 TG786547 JK786547 O786547 WVW721011 WMA721011 WCE721011 VSI721011 VIM721011 UYQ721011 UOU721011 UEY721011 TVC721011 TLG721011 TBK721011 SRO721011 SHS721011 RXW721011 ROA721011 REE721011 QUI721011 QKM721011 QAQ721011 PQU721011 PGY721011 OXC721011 ONG721011 ODK721011 NTO721011 NJS721011 MZW721011 MQA721011 MGE721011 LWI721011 LMM721011 LCQ721011 KSU721011 KIY721011 JZC721011 JPG721011 JFK721011 IVO721011 ILS721011 IBW721011 HSA721011 HIE721011 GYI721011 GOM721011 GEQ721011 FUU721011 FKY721011 FBC721011 ERG721011 EHK721011 DXO721011 DNS721011 DDW721011 CUA721011 CKE721011 CAI721011 BQM721011 BGQ721011 AWU721011 AMY721011 ADC721011 TG721011 JK721011 O721011 WVW655475 WMA655475 WCE655475 VSI655475 VIM655475 UYQ655475 UOU655475 UEY655475 TVC655475 TLG655475 TBK655475 SRO655475 SHS655475 RXW655475 ROA655475 REE655475 QUI655475 QKM655475 QAQ655475 PQU655475 PGY655475 OXC655475 ONG655475 ODK655475 NTO655475 NJS655475 MZW655475 MQA655475 MGE655475 LWI655475 LMM655475 LCQ655475 KSU655475 KIY655475 JZC655475 JPG655475 JFK655475 IVO655475 ILS655475 IBW655475 HSA655475 HIE655475 GYI655475 GOM655475 GEQ655475 FUU655475 FKY655475 FBC655475 ERG655475 EHK655475 DXO655475 DNS655475 DDW655475 CUA655475 CKE655475 CAI655475 BQM655475 BGQ655475 AWU655475 AMY655475 ADC655475 TG655475 JK655475 O655475 WVW589939 WMA589939 WCE589939 VSI589939 VIM589939 UYQ589939 UOU589939 UEY589939 TVC589939 TLG589939 TBK589939 SRO589939 SHS589939 RXW589939 ROA589939 REE589939 QUI589939 QKM589939 QAQ589939 PQU589939 PGY589939 OXC589939 ONG589939 ODK589939 NTO589939 NJS589939 MZW589939 MQA589939 MGE589939 LWI589939 LMM589939 LCQ589939 KSU589939 KIY589939 JZC589939 JPG589939 JFK589939 IVO589939 ILS589939 IBW589939 HSA589939 HIE589939 GYI589939 GOM589939 GEQ589939 FUU589939 FKY589939 FBC589939 ERG589939 EHK589939 DXO589939 DNS589939 DDW589939 CUA589939 CKE589939 CAI589939 BQM589939 BGQ589939 AWU589939 AMY589939 ADC589939 TG589939 JK589939 O589939 WVW524403 WMA524403 WCE524403 VSI524403 VIM524403 UYQ524403 UOU524403 UEY524403 TVC524403 TLG524403 TBK524403 SRO524403 SHS524403 RXW524403 ROA524403 REE524403 QUI524403 QKM524403 QAQ524403 PQU524403 PGY524403 OXC524403 ONG524403 ODK524403 NTO524403 NJS524403 MZW524403 MQA524403 MGE524403 LWI524403 LMM524403 LCQ524403 KSU524403 KIY524403 JZC524403 JPG524403 JFK524403 IVO524403 ILS524403 IBW524403 HSA524403 HIE524403 GYI524403 GOM524403 GEQ524403 FUU524403 FKY524403 FBC524403 ERG524403 EHK524403 DXO524403 DNS524403 DDW524403 CUA524403 CKE524403 CAI524403 BQM524403 BGQ524403 AWU524403 AMY524403 ADC524403 TG524403 JK524403 O524403 WVW458867 WMA458867 WCE458867 VSI458867 VIM458867 UYQ458867 UOU458867 UEY458867 TVC458867 TLG458867 TBK458867 SRO458867 SHS458867 RXW458867 ROA458867 REE458867 QUI458867 QKM458867 QAQ458867 PQU458867 PGY458867 OXC458867 ONG458867 ODK458867 NTO458867 NJS458867 MZW458867 MQA458867 MGE458867 LWI458867 LMM458867 LCQ458867 KSU458867 KIY458867 JZC458867 JPG458867 JFK458867 IVO458867 ILS458867 IBW458867 HSA458867 HIE458867 GYI458867 GOM458867 GEQ458867 FUU458867 FKY458867 FBC458867 ERG458867 EHK458867 DXO458867 DNS458867 DDW458867 CUA458867 CKE458867 CAI458867 BQM458867 BGQ458867 AWU458867 AMY458867 ADC458867 TG458867 JK458867 O458867 WVW393331 WMA393331 WCE393331 VSI393331 VIM393331 UYQ393331 UOU393331 UEY393331 TVC393331 TLG393331 TBK393331 SRO393331 SHS393331 RXW393331 ROA393331 REE393331 QUI393331 QKM393331 QAQ393331 PQU393331 PGY393331 OXC393331 ONG393331 ODK393331 NTO393331 NJS393331 MZW393331 MQA393331 MGE393331 LWI393331 LMM393331 LCQ393331 KSU393331 KIY393331 JZC393331 JPG393331 JFK393331 IVO393331 ILS393331 IBW393331 HSA393331 HIE393331 GYI393331 GOM393331 GEQ393331 FUU393331 FKY393331 FBC393331 ERG393331 EHK393331 DXO393331 DNS393331 DDW393331 CUA393331 CKE393331 CAI393331 BQM393331 BGQ393331 AWU393331 AMY393331 ADC393331 TG393331 JK393331 O393331 WVW327795 WMA327795 WCE327795 VSI327795 VIM327795 UYQ327795 UOU327795 UEY327795 TVC327795 TLG327795 TBK327795 SRO327795 SHS327795 RXW327795 ROA327795 REE327795 QUI327795 QKM327795 QAQ327795 PQU327795 PGY327795 OXC327795 ONG327795 ODK327795 NTO327795 NJS327795 MZW327795 MQA327795 MGE327795 LWI327795 LMM327795 LCQ327795 KSU327795 KIY327795 JZC327795 JPG327795 JFK327795 IVO327795 ILS327795 IBW327795 HSA327795 HIE327795 GYI327795 GOM327795 GEQ327795 FUU327795 FKY327795 FBC327795 ERG327795 EHK327795 DXO327795 DNS327795 DDW327795 CUA327795 CKE327795 CAI327795 BQM327795 BGQ327795 AWU327795 AMY327795 ADC327795 TG327795 JK327795 O327795 WVW262259 WMA262259 WCE262259 VSI262259 VIM262259 UYQ262259 UOU262259 UEY262259 TVC262259 TLG262259 TBK262259 SRO262259 SHS262259 RXW262259 ROA262259 REE262259 QUI262259 QKM262259 QAQ262259 PQU262259 PGY262259 OXC262259 ONG262259 ODK262259 NTO262259 NJS262259 MZW262259 MQA262259 MGE262259 LWI262259 LMM262259 LCQ262259 KSU262259 KIY262259 JZC262259 JPG262259 JFK262259 IVO262259 ILS262259 IBW262259 HSA262259 HIE262259 GYI262259 GOM262259 GEQ262259 FUU262259 FKY262259 FBC262259 ERG262259 EHK262259 DXO262259 DNS262259 DDW262259 CUA262259 CKE262259 CAI262259 BQM262259 BGQ262259 AWU262259 AMY262259 ADC262259 TG262259 JK262259 O262259 WVW196723 WMA196723 WCE196723 VSI196723 VIM196723 UYQ196723 UOU196723 UEY196723 TVC196723 TLG196723 TBK196723 SRO196723 SHS196723 RXW196723 ROA196723 REE196723 QUI196723 QKM196723 QAQ196723 PQU196723 PGY196723 OXC196723 ONG196723 ODK196723 NTO196723 NJS196723 MZW196723 MQA196723 MGE196723 LWI196723 LMM196723 LCQ196723 KSU196723 KIY196723 JZC196723 JPG196723 JFK196723 IVO196723 ILS196723 IBW196723 HSA196723 HIE196723 GYI196723 GOM196723 GEQ196723 FUU196723 FKY196723 FBC196723 ERG196723 EHK196723 DXO196723 DNS196723 DDW196723 CUA196723 CKE196723 CAI196723 BQM196723 BGQ196723 AWU196723 AMY196723 ADC196723 TG196723 JK196723 O196723 WVW131187 WMA131187 WCE131187 VSI131187 VIM131187 UYQ131187 UOU131187 UEY131187 TVC131187 TLG131187 TBK131187 SRO131187 SHS131187 RXW131187 ROA131187 REE131187 QUI131187 QKM131187 QAQ131187 PQU131187 PGY131187 OXC131187 ONG131187 ODK131187 NTO131187 NJS131187 MZW131187 MQA131187 MGE131187 LWI131187 LMM131187 LCQ131187 KSU131187 KIY131187 JZC131187 JPG131187 JFK131187 IVO131187 ILS131187 IBW131187 HSA131187 HIE131187 GYI131187 GOM131187 GEQ131187 FUU131187 FKY131187 FBC131187 ERG131187 EHK131187 DXO131187 DNS131187 DDW131187 CUA131187 CKE131187 CAI131187 BQM131187 BGQ131187 AWU131187 AMY131187 ADC131187 TG131187 JK131187 O131187 WVW65651 WMA65651 WCE65651 VSI65651 VIM65651 UYQ65651 UOU65651 UEY65651 TVC65651 TLG65651 TBK65651 SRO65651 SHS65651 RXW65651 ROA65651 REE65651 QUI65651 QKM65651 QAQ65651 PQU65651 PGY65651 OXC65651 ONG65651 ODK65651 NTO65651 NJS65651 MZW65651 MQA65651 MGE65651 LWI65651 LMM65651 LCQ65651 KSU65651 KIY65651 JZC65651 JPG65651 JFK65651 IVO65651 ILS65651 IBW65651 HSA65651 HIE65651 GYI65651 GOM65651 GEQ65651 FUU65651 FKY65651 FBC65651 ERG65651 EHK65651 DXO65651 DNS65651 DDW65651 CUA65651 CKE65651 CAI65651 BQM65651 BGQ65651 AWU65651 AMY65651 ADC65651 TG65651 JK65651 O65651 WVW118 WMA118 WCE118 VSI118 VIM118 UYQ118 UOU118 UEY118 TVC118 TLG118 TBK118 SRO118 SHS118 RXW118 ROA118 REE118 QUI118 QKM118 QAQ118 PQU118 PGY118 OXC118 ONG118 ODK118 NTO118 NJS118 MZW118 MQA118 MGE118 LWI118 LMM118 LCQ118 KSU118 KIY118 JZC118 JPG118 JFK118 IVO118 ILS118 IBW118 HSA118 HIE118 GYI118 GOM118 GEQ118 FUU118 FKY118 FBC118 ERG118 EHK118 DXO118 DNS118 DDW118 CUA118 CKE118 CAI118 BQM118 BGQ118 AWU118 AMY118 ADC118 TG118 JK118 O118 WVW983211 WMA983211 WCE983211 VSI983211 VIM983211 UYQ983211 UOU983211 UEY983211 TVC983211 TLG983211 TBK983211 SRO983211 SHS983211 RXW983211 ROA983211 REE983211 QUI983211 QKM983211 QAQ983211 PQU983211 PGY983211 OXC983211 ONG983211 ODK983211 NTO983211 NJS983211 MZW983211 MQA983211 MGE983211 LWI983211 LMM983211 LCQ983211 KSU983211 KIY983211 JZC983211 JPG983211 JFK983211 IVO983211 ILS983211 IBW983211 HSA983211 HIE983211 GYI983211 GOM983211 GEQ983211 FUU983211 FKY983211 FBC983211 ERG983211 EHK983211 DXO983211 DNS983211 DDW983211 CUA983211 CKE983211 CAI983211 BQM983211 BGQ983211 AWU983211 AMY983211 ADC983211 TG983211 JK983211 O983211 WVW917675 WMA917675 WCE917675 VSI917675 VIM917675 UYQ917675 UOU917675 UEY917675 TVC917675 TLG917675 TBK917675 SRO917675 SHS917675 RXW917675 ROA917675 REE917675 QUI917675 QKM917675 QAQ917675 PQU917675 PGY917675 OXC917675 ONG917675 ODK917675 NTO917675 NJS917675 MZW917675 MQA917675 MGE917675 LWI917675 LMM917675 LCQ917675 KSU917675 KIY917675 JZC917675 JPG917675 JFK917675 IVO917675 ILS917675 IBW917675 HSA917675 HIE917675 GYI917675 GOM917675 GEQ917675 FUU917675 FKY917675 FBC917675 ERG917675 EHK917675 DXO917675 DNS917675 DDW917675 CUA917675 CKE917675 CAI917675 BQM917675 BGQ917675 AWU917675 AMY917675 ADC917675 TG917675 JK917675 O917675 WVW852139 WMA852139 WCE852139 VSI852139 VIM852139 UYQ852139 UOU852139 UEY852139 TVC852139 TLG852139 TBK852139 SRO852139 SHS852139 RXW852139 ROA852139 REE852139 QUI852139 QKM852139 QAQ852139 PQU852139 PGY852139 OXC852139 ONG852139 ODK852139 NTO852139 NJS852139 MZW852139 MQA852139 MGE852139 LWI852139 LMM852139 LCQ852139 KSU852139 KIY852139 JZC852139 JPG852139 JFK852139 IVO852139 ILS852139 IBW852139 HSA852139 HIE852139 GYI852139 GOM852139 GEQ852139 FUU852139 FKY852139 FBC852139 ERG852139 EHK852139 DXO852139 DNS852139 DDW852139 CUA852139 CKE852139 CAI852139 BQM852139 BGQ852139 AWU852139 AMY852139 ADC852139 TG852139 JK852139 O852139 WVW786603 WMA786603 WCE786603 VSI786603 VIM786603 UYQ786603 UOU786603 UEY786603 TVC786603 TLG786603 TBK786603 SRO786603 SHS786603 RXW786603 ROA786603 REE786603 QUI786603 QKM786603 QAQ786603 PQU786603 PGY786603 OXC786603 ONG786603 ODK786603 NTO786603 NJS786603 MZW786603 MQA786603 MGE786603 LWI786603 LMM786603 LCQ786603 KSU786603 KIY786603 JZC786603 JPG786603 JFK786603 IVO786603 ILS786603 IBW786603 HSA786603 HIE786603 GYI786603 GOM786603 GEQ786603 FUU786603 FKY786603 FBC786603 ERG786603 EHK786603 DXO786603 DNS786603 DDW786603 CUA786603 CKE786603 CAI786603 BQM786603 BGQ786603 AWU786603 AMY786603 ADC786603 TG786603 JK786603 O786603 WVW721067 WMA721067 WCE721067 VSI721067 VIM721067 UYQ721067 UOU721067 UEY721067 TVC721067 TLG721067 TBK721067 SRO721067 SHS721067 RXW721067 ROA721067 REE721067 QUI721067 QKM721067 QAQ721067 PQU721067 PGY721067 OXC721067 ONG721067 ODK721067 NTO721067 NJS721067 MZW721067 MQA721067 MGE721067 LWI721067 LMM721067 LCQ721067 KSU721067 KIY721067 JZC721067 JPG721067 JFK721067 IVO721067 ILS721067 IBW721067 HSA721067 HIE721067 GYI721067 GOM721067 GEQ721067 FUU721067 FKY721067 FBC721067 ERG721067 EHK721067 DXO721067 DNS721067 DDW721067 CUA721067 CKE721067 CAI721067 BQM721067 BGQ721067 AWU721067 AMY721067 ADC721067 TG721067 JK721067 O721067 WVW655531 WMA655531 WCE655531 VSI655531 VIM655531 UYQ655531 UOU655531 UEY655531 TVC655531 TLG655531 TBK655531 SRO655531 SHS655531 RXW655531 ROA655531 REE655531 QUI655531 QKM655531 QAQ655531 PQU655531 PGY655531 OXC655531 ONG655531 ODK655531 NTO655531 NJS655531 MZW655531 MQA655531 MGE655531 LWI655531 LMM655531 LCQ655531 KSU655531 KIY655531 JZC655531 JPG655531 JFK655531 IVO655531 ILS655531 IBW655531 HSA655531 HIE655531 GYI655531 GOM655531 GEQ655531 FUU655531 FKY655531 FBC655531 ERG655531 EHK655531 DXO655531 DNS655531 DDW655531 CUA655531 CKE655531 CAI655531 BQM655531 BGQ655531 AWU655531 AMY655531 ADC655531 TG655531 JK655531 O655531 WVW589995 WMA589995 WCE589995 VSI589995 VIM589995 UYQ589995 UOU589995 UEY589995 TVC589995 TLG589995 TBK589995 SRO589995 SHS589995 RXW589995 ROA589995 REE589995 QUI589995 QKM589995 QAQ589995 PQU589995 PGY589995 OXC589995 ONG589995 ODK589995 NTO589995 NJS589995 MZW589995 MQA589995 MGE589995 LWI589995 LMM589995 LCQ589995 KSU589995 KIY589995 JZC589995 JPG589995 JFK589995 IVO589995 ILS589995 IBW589995 HSA589995 HIE589995 GYI589995 GOM589995 GEQ589995 FUU589995 FKY589995 FBC589995 ERG589995 EHK589995 DXO589995 DNS589995 DDW589995 CUA589995 CKE589995 CAI589995 BQM589995 BGQ589995 AWU589995 AMY589995 ADC589995 TG589995 JK589995 O589995 WVW524459 WMA524459 WCE524459 VSI524459 VIM524459 UYQ524459 UOU524459 UEY524459 TVC524459 TLG524459 TBK524459 SRO524459 SHS524459 RXW524459 ROA524459 REE524459 QUI524459 QKM524459 QAQ524459 PQU524459 PGY524459 OXC524459 ONG524459 ODK524459 NTO524459 NJS524459 MZW524459 MQA524459 MGE524459 LWI524459 LMM524459 LCQ524459 KSU524459 KIY524459 JZC524459 JPG524459 JFK524459 IVO524459 ILS524459 IBW524459 HSA524459 HIE524459 GYI524459 GOM524459 GEQ524459 FUU524459 FKY524459 FBC524459 ERG524459 EHK524459 DXO524459 DNS524459 DDW524459 CUA524459 CKE524459 CAI524459 BQM524459 BGQ524459 AWU524459 AMY524459 ADC524459 TG524459 JK524459 O524459 WVW458923 WMA458923 WCE458923 VSI458923 VIM458923 UYQ458923 UOU458923 UEY458923 TVC458923 TLG458923 TBK458923 SRO458923 SHS458923 RXW458923 ROA458923 REE458923 QUI458923 QKM458923 QAQ458923 PQU458923 PGY458923 OXC458923 ONG458923 ODK458923 NTO458923 NJS458923 MZW458923 MQA458923 MGE458923 LWI458923 LMM458923 LCQ458923 KSU458923 KIY458923 JZC458923 JPG458923 JFK458923 IVO458923 ILS458923 IBW458923 HSA458923 HIE458923 GYI458923 GOM458923 GEQ458923 FUU458923 FKY458923 FBC458923 ERG458923 EHK458923 DXO458923 DNS458923 DDW458923 CUA458923 CKE458923 CAI458923 BQM458923 BGQ458923 AWU458923 AMY458923 ADC458923 TG458923 JK458923 O458923 WVW393387 WMA393387 WCE393387 VSI393387 VIM393387 UYQ393387 UOU393387 UEY393387 TVC393387 TLG393387 TBK393387 SRO393387 SHS393387 RXW393387 ROA393387 REE393387 QUI393387 QKM393387 QAQ393387 PQU393387 PGY393387 OXC393387 ONG393387 ODK393387 NTO393387 NJS393387 MZW393387 MQA393387 MGE393387 LWI393387 LMM393387 LCQ393387 KSU393387 KIY393387 JZC393387 JPG393387 JFK393387 IVO393387 ILS393387 IBW393387 HSA393387 HIE393387 GYI393387 GOM393387 GEQ393387 FUU393387 FKY393387 FBC393387 ERG393387 EHK393387 DXO393387 DNS393387 DDW393387 CUA393387 CKE393387 CAI393387 BQM393387 BGQ393387 AWU393387 AMY393387 ADC393387 TG393387 JK393387 O393387 WVW327851 WMA327851 WCE327851 VSI327851 VIM327851 UYQ327851 UOU327851 UEY327851 TVC327851 TLG327851 TBK327851 SRO327851 SHS327851 RXW327851 ROA327851 REE327851 QUI327851 QKM327851 QAQ327851 PQU327851 PGY327851 OXC327851 ONG327851 ODK327851 NTO327851 NJS327851 MZW327851 MQA327851 MGE327851 LWI327851 LMM327851 LCQ327851 KSU327851 KIY327851 JZC327851 JPG327851 JFK327851 IVO327851 ILS327851 IBW327851 HSA327851 HIE327851 GYI327851 GOM327851 GEQ327851 FUU327851 FKY327851 FBC327851 ERG327851 EHK327851 DXO327851 DNS327851 DDW327851 CUA327851 CKE327851 CAI327851 BQM327851 BGQ327851 AWU327851 AMY327851 ADC327851 TG327851 JK327851 O327851 WVW262315 WMA262315 WCE262315 VSI262315 VIM262315 UYQ262315 UOU262315 UEY262315 TVC262315 TLG262315 TBK262315 SRO262315 SHS262315 RXW262315 ROA262315 REE262315 QUI262315 QKM262315 QAQ262315 PQU262315 PGY262315 OXC262315 ONG262315 ODK262315 NTO262315 NJS262315 MZW262315 MQA262315 MGE262315 LWI262315 LMM262315 LCQ262315 KSU262315 KIY262315 JZC262315 JPG262315 JFK262315 IVO262315 ILS262315 IBW262315 HSA262315 HIE262315 GYI262315 GOM262315 GEQ262315 FUU262315 FKY262315 FBC262315 ERG262315 EHK262315 DXO262315 DNS262315 DDW262315 CUA262315 CKE262315 CAI262315 BQM262315 BGQ262315 AWU262315 AMY262315 ADC262315 TG262315 JK262315 O262315 WVW196779 WMA196779 WCE196779 VSI196779 VIM196779 UYQ196779 UOU196779 UEY196779 TVC196779 TLG196779 TBK196779 SRO196779 SHS196779 RXW196779 ROA196779 REE196779 QUI196779 QKM196779 QAQ196779 PQU196779 PGY196779 OXC196779 ONG196779 ODK196779 NTO196779 NJS196779 MZW196779 MQA196779 MGE196779 LWI196779 LMM196779 LCQ196779 KSU196779 KIY196779 JZC196779 JPG196779 JFK196779 IVO196779 ILS196779 IBW196779 HSA196779 HIE196779 GYI196779 GOM196779 GEQ196779 FUU196779 FKY196779 FBC196779 ERG196779 EHK196779 DXO196779 DNS196779 DDW196779 CUA196779 CKE196779 CAI196779 BQM196779 BGQ196779 AWU196779 AMY196779 ADC196779 TG196779 JK196779 O196779 WVW131243 WMA131243 WCE131243 VSI131243 VIM131243 UYQ131243 UOU131243 UEY131243 TVC131243 TLG131243 TBK131243 SRO131243 SHS131243 RXW131243 ROA131243 REE131243 QUI131243 QKM131243 QAQ131243 PQU131243 PGY131243 OXC131243 ONG131243 ODK131243 NTO131243 NJS131243 MZW131243 MQA131243 MGE131243 LWI131243 LMM131243 LCQ131243 KSU131243 KIY131243 JZC131243 JPG131243 JFK131243 IVO131243 ILS131243 IBW131243 HSA131243 HIE131243 GYI131243 GOM131243 GEQ131243 FUU131243 FKY131243 FBC131243 ERG131243 EHK131243 DXO131243 DNS131243 DDW131243 CUA131243 CKE131243 CAI131243 BQM131243 BGQ131243 AWU131243 AMY131243 ADC131243 TG131243 JK131243 O131243 WVW65707 WMA65707 WCE65707 VSI65707 VIM65707 UYQ65707 UOU65707 UEY65707 TVC65707 TLG65707 TBK65707 SRO65707 SHS65707 RXW65707 ROA65707 REE65707 QUI65707 QKM65707 QAQ65707 PQU65707 PGY65707 OXC65707 ONG65707 ODK65707 NTO65707 NJS65707 MZW65707 MQA65707 MGE65707 LWI65707 LMM65707 LCQ65707 KSU65707 KIY65707 JZC65707 JPG65707 JFK65707 IVO65707 ILS65707 IBW65707 HSA65707 HIE65707 GYI65707 GOM65707 GEQ65707 FUU65707 FKY65707 FBC65707 ERG65707 EHK65707 DXO65707 DNS65707 DDW65707 CUA65707 CKE65707 CAI65707 BQM65707 BGQ65707 AWU65707 AMY65707 ADC65707 TG65707 JK65707 O65707 WVW174 WMA174 WCE174 VSI174 VIM174 UYQ174 UOU174 UEY174 TVC174 TLG174 TBK174 SRO174 SHS174 RXW174 ROA174 REE174 QUI174 QKM174 QAQ174 PQU174 PGY174 OXC174 ONG174 ODK174 NTO174 NJS174 MZW174 MQA174 MGE174 LWI174 LMM174 LCQ174 KSU174 KIY174 JZC174 JPG174 JFK174 IVO174 ILS174 IBW174 HSA174 HIE174 GYI174 GOM174 GEQ174 FUU174 FKY174 FBC174 ERG174 EHK174 DXO174 DNS174 DDW174 CUA174 CKE174 CAI174 BQM174 BGQ174 AWU174 AMY174 ADC174 TG174 JK174 O174 WVW983133 WMA983133 WCE983133 VSI983133 VIM983133 UYQ983133 UOU983133 UEY983133 TVC983133 TLG983133 TBK983133 SRO983133 SHS983133 RXW983133 ROA983133 REE983133 QUI983133 QKM983133 QAQ983133 PQU983133 PGY983133 OXC983133 ONG983133 ODK983133 NTO983133 NJS983133 MZW983133 MQA983133 MGE983133 LWI983133 LMM983133 LCQ983133 KSU983133 KIY983133 JZC983133 JPG983133 JFK983133 IVO983133 ILS983133 IBW983133 HSA983133 HIE983133 GYI983133 GOM983133 GEQ983133 FUU983133 FKY983133 FBC983133 ERG983133 EHK983133 DXO983133 DNS983133 DDW983133 CUA983133 CKE983133 CAI983133 BQM983133 BGQ983133 AWU983133 AMY983133 ADC983133 TG983133 JK983133 O983133 WVW917597 WMA917597 WCE917597 VSI917597 VIM917597 UYQ917597 UOU917597 UEY917597 TVC917597 TLG917597 TBK917597 SRO917597 SHS917597 RXW917597 ROA917597 REE917597 QUI917597 QKM917597 QAQ917597 PQU917597 PGY917597 OXC917597 ONG917597 ODK917597 NTO917597 NJS917597 MZW917597 MQA917597 MGE917597 LWI917597 LMM917597 LCQ917597 KSU917597 KIY917597 JZC917597 JPG917597 JFK917597 IVO917597 ILS917597 IBW917597 HSA917597 HIE917597 GYI917597 GOM917597 GEQ917597 FUU917597 FKY917597 FBC917597 ERG917597 EHK917597 DXO917597 DNS917597 DDW917597 CUA917597 CKE917597 CAI917597 BQM917597 BGQ917597 AWU917597 AMY917597 ADC917597 TG917597 JK917597 O917597 WVW852061 WMA852061 WCE852061 VSI852061 VIM852061 UYQ852061 UOU852061 UEY852061 TVC852061 TLG852061 TBK852061 SRO852061 SHS852061 RXW852061 ROA852061 REE852061 QUI852061 QKM852061 QAQ852061 PQU852061 PGY852061 OXC852061 ONG852061 ODK852061 NTO852061 NJS852061 MZW852061 MQA852061 MGE852061 LWI852061 LMM852061 LCQ852061 KSU852061 KIY852061 JZC852061 JPG852061 JFK852061 IVO852061 ILS852061 IBW852061 HSA852061 HIE852061 GYI852061 GOM852061 GEQ852061 FUU852061 FKY852061 FBC852061 ERG852061 EHK852061 DXO852061 DNS852061 DDW852061 CUA852061 CKE852061 CAI852061 BQM852061 BGQ852061 AWU852061 AMY852061 ADC852061 TG852061 JK852061 O852061 WVW786525 WMA786525 WCE786525 VSI786525 VIM786525 UYQ786525 UOU786525 UEY786525 TVC786525 TLG786525 TBK786525 SRO786525 SHS786525 RXW786525 ROA786525 REE786525 QUI786525 QKM786525 QAQ786525 PQU786525 PGY786525 OXC786525 ONG786525 ODK786525 NTO786525 NJS786525 MZW786525 MQA786525 MGE786525 LWI786525 LMM786525 LCQ786525 KSU786525 KIY786525 JZC786525 JPG786525 JFK786525 IVO786525 ILS786525 IBW786525 HSA786525 HIE786525 GYI786525 GOM786525 GEQ786525 FUU786525 FKY786525 FBC786525 ERG786525 EHK786525 DXO786525 DNS786525 DDW786525 CUA786525 CKE786525 CAI786525 BQM786525 BGQ786525 AWU786525 AMY786525 ADC786525 TG786525 JK786525 O786525 WVW720989 WMA720989 WCE720989 VSI720989 VIM720989 UYQ720989 UOU720989 UEY720989 TVC720989 TLG720989 TBK720989 SRO720989 SHS720989 RXW720989 ROA720989 REE720989 QUI720989 QKM720989 QAQ720989 PQU720989 PGY720989 OXC720989 ONG720989 ODK720989 NTO720989 NJS720989 MZW720989 MQA720989 MGE720989 LWI720989 LMM720989 LCQ720989 KSU720989 KIY720989 JZC720989 JPG720989 JFK720989 IVO720989 ILS720989 IBW720989 HSA720989 HIE720989 GYI720989 GOM720989 GEQ720989 FUU720989 FKY720989 FBC720989 ERG720989 EHK720989 DXO720989 DNS720989 DDW720989 CUA720989 CKE720989 CAI720989 BQM720989 BGQ720989 AWU720989 AMY720989 ADC720989 TG720989 JK720989 O720989 WVW655453 WMA655453 WCE655453 VSI655453 VIM655453 UYQ655453 UOU655453 UEY655453 TVC655453 TLG655453 TBK655453 SRO655453 SHS655453 RXW655453 ROA655453 REE655453 QUI655453 QKM655453 QAQ655453 PQU655453 PGY655453 OXC655453 ONG655453 ODK655453 NTO655453 NJS655453 MZW655453 MQA655453 MGE655453 LWI655453 LMM655453 LCQ655453 KSU655453 KIY655453 JZC655453 JPG655453 JFK655453 IVO655453 ILS655453 IBW655453 HSA655453 HIE655453 GYI655453 GOM655453 GEQ655453 FUU655453 FKY655453 FBC655453 ERG655453 EHK655453 DXO655453 DNS655453 DDW655453 CUA655453 CKE655453 CAI655453 BQM655453 BGQ655453 AWU655453 AMY655453 ADC655453 TG655453 JK655453 O655453 WVW589917 WMA589917 WCE589917 VSI589917 VIM589917 UYQ589917 UOU589917 UEY589917 TVC589917 TLG589917 TBK589917 SRO589917 SHS589917 RXW589917 ROA589917 REE589917 QUI589917 QKM589917 QAQ589917 PQU589917 PGY589917 OXC589917 ONG589917 ODK589917 NTO589917 NJS589917 MZW589917 MQA589917 MGE589917 LWI589917 LMM589917 LCQ589917 KSU589917 KIY589917 JZC589917 JPG589917 JFK589917 IVO589917 ILS589917 IBW589917 HSA589917 HIE589917 GYI589917 GOM589917 GEQ589917 FUU589917 FKY589917 FBC589917 ERG589917 EHK589917 DXO589917 DNS589917 DDW589917 CUA589917 CKE589917 CAI589917 BQM589917 BGQ589917 AWU589917 AMY589917 ADC589917 TG589917 JK589917 O589917 WVW524381 WMA524381 WCE524381 VSI524381 VIM524381 UYQ524381 UOU524381 UEY524381 TVC524381 TLG524381 TBK524381 SRO524381 SHS524381 RXW524381 ROA524381 REE524381 QUI524381 QKM524381 QAQ524381 PQU524381 PGY524381 OXC524381 ONG524381 ODK524381 NTO524381 NJS524381 MZW524381 MQA524381 MGE524381 LWI524381 LMM524381 LCQ524381 KSU524381 KIY524381 JZC524381 JPG524381 JFK524381 IVO524381 ILS524381 IBW524381 HSA524381 HIE524381 GYI524381 GOM524381 GEQ524381 FUU524381 FKY524381 FBC524381 ERG524381 EHK524381 DXO524381 DNS524381 DDW524381 CUA524381 CKE524381 CAI524381 BQM524381 BGQ524381 AWU524381 AMY524381 ADC524381 TG524381 JK524381 O524381 WVW458845 WMA458845 WCE458845 VSI458845 VIM458845 UYQ458845 UOU458845 UEY458845 TVC458845 TLG458845 TBK458845 SRO458845 SHS458845 RXW458845 ROA458845 REE458845 QUI458845 QKM458845 QAQ458845 PQU458845 PGY458845 OXC458845 ONG458845 ODK458845 NTO458845 NJS458845 MZW458845 MQA458845 MGE458845 LWI458845 LMM458845 LCQ458845 KSU458845 KIY458845 JZC458845 JPG458845 JFK458845 IVO458845 ILS458845 IBW458845 HSA458845 HIE458845 GYI458845 GOM458845 GEQ458845 FUU458845 FKY458845 FBC458845 ERG458845 EHK458845 DXO458845 DNS458845 DDW458845 CUA458845 CKE458845 CAI458845 BQM458845 BGQ458845 AWU458845 AMY458845 ADC458845 TG458845 JK458845 O458845 WVW393309 WMA393309 WCE393309 VSI393309 VIM393309 UYQ393309 UOU393309 UEY393309 TVC393309 TLG393309 TBK393309 SRO393309 SHS393309 RXW393309 ROA393309 REE393309 QUI393309 QKM393309 QAQ393309 PQU393309 PGY393309 OXC393309 ONG393309 ODK393309 NTO393309 NJS393309 MZW393309 MQA393309 MGE393309 LWI393309 LMM393309 LCQ393309 KSU393309 KIY393309 JZC393309 JPG393309 JFK393309 IVO393309 ILS393309 IBW393309 HSA393309 HIE393309 GYI393309 GOM393309 GEQ393309 FUU393309 FKY393309 FBC393309 ERG393309 EHK393309 DXO393309 DNS393309 DDW393309 CUA393309 CKE393309 CAI393309 BQM393309 BGQ393309 AWU393309 AMY393309 ADC393309 TG393309 JK393309 O393309 WVW327773 WMA327773 WCE327773 VSI327773 VIM327773 UYQ327773 UOU327773 UEY327773 TVC327773 TLG327773 TBK327773 SRO327773 SHS327773 RXW327773 ROA327773 REE327773 QUI327773 QKM327773 QAQ327773 PQU327773 PGY327773 OXC327773 ONG327773 ODK327773 NTO327773 NJS327773 MZW327773 MQA327773 MGE327773 LWI327773 LMM327773 LCQ327773 KSU327773 KIY327773 JZC327773 JPG327773 JFK327773 IVO327773 ILS327773 IBW327773 HSA327773 HIE327773 GYI327773 GOM327773 GEQ327773 FUU327773 FKY327773 FBC327773 ERG327773 EHK327773 DXO327773 DNS327773 DDW327773 CUA327773 CKE327773 CAI327773 BQM327773 BGQ327773 AWU327773 AMY327773 ADC327773 TG327773 JK327773 O327773 WVW262237 WMA262237 WCE262237 VSI262237 VIM262237 UYQ262237 UOU262237 UEY262237 TVC262237 TLG262237 TBK262237 SRO262237 SHS262237 RXW262237 ROA262237 REE262237 QUI262237 QKM262237 QAQ262237 PQU262237 PGY262237 OXC262237 ONG262237 ODK262237 NTO262237 NJS262237 MZW262237 MQA262237 MGE262237 LWI262237 LMM262237 LCQ262237 KSU262237 KIY262237 JZC262237 JPG262237 JFK262237 IVO262237 ILS262237 IBW262237 HSA262237 HIE262237 GYI262237 GOM262237 GEQ262237 FUU262237 FKY262237 FBC262237 ERG262237 EHK262237 DXO262237 DNS262237 DDW262237 CUA262237 CKE262237 CAI262237 BQM262237 BGQ262237 AWU262237 AMY262237 ADC262237 TG262237 JK262237 O262237 WVW196701 WMA196701 WCE196701 VSI196701 VIM196701 UYQ196701 UOU196701 UEY196701 TVC196701 TLG196701 TBK196701 SRO196701 SHS196701 RXW196701 ROA196701 REE196701 QUI196701 QKM196701 QAQ196701 PQU196701 PGY196701 OXC196701 ONG196701 ODK196701 NTO196701 NJS196701 MZW196701 MQA196701 MGE196701 LWI196701 LMM196701 LCQ196701 KSU196701 KIY196701 JZC196701 JPG196701 JFK196701 IVO196701 ILS196701 IBW196701 HSA196701 HIE196701 GYI196701 GOM196701 GEQ196701 FUU196701 FKY196701 FBC196701 ERG196701 EHK196701 DXO196701 DNS196701 DDW196701 CUA196701 CKE196701 CAI196701 BQM196701 BGQ196701 AWU196701 AMY196701 ADC196701 TG196701 JK196701 O196701 WVW131165 WMA131165 WCE131165 VSI131165 VIM131165 UYQ131165 UOU131165 UEY131165 TVC131165 TLG131165 TBK131165 SRO131165 SHS131165 RXW131165 ROA131165 REE131165 QUI131165 QKM131165 QAQ131165 PQU131165 PGY131165 OXC131165 ONG131165 ODK131165 NTO131165 NJS131165 MZW131165 MQA131165 MGE131165 LWI131165 LMM131165 LCQ131165 KSU131165 KIY131165 JZC131165 JPG131165 JFK131165 IVO131165 ILS131165 IBW131165 HSA131165 HIE131165 GYI131165 GOM131165 GEQ131165 FUU131165 FKY131165 FBC131165 ERG131165 EHK131165 DXO131165 DNS131165 DDW131165 CUA131165 CKE131165 CAI131165 BQM131165 BGQ131165 AWU131165 AMY131165 ADC131165 TG131165 JK131165 O131165 WVW65629 WMA65629 WCE65629 VSI65629 VIM65629 UYQ65629 UOU65629 UEY65629 TVC65629 TLG65629 TBK65629 SRO65629 SHS65629 RXW65629 ROA65629 REE65629 QUI65629 QKM65629 QAQ65629 PQU65629 PGY65629 OXC65629 ONG65629 ODK65629 NTO65629 NJS65629 MZW65629 MQA65629 MGE65629 LWI65629 LMM65629 LCQ65629 KSU65629 KIY65629 JZC65629 JPG65629 JFK65629 IVO65629 ILS65629 IBW65629 HSA65629 HIE65629 GYI65629 GOM65629 GEQ65629 FUU65629 FKY65629 FBC65629 ERG65629 EHK65629 DXO65629 DNS65629 DDW65629 CUA65629 CKE65629 CAI65629 BQM65629 BGQ65629 AWU65629 AMY65629 ADC65629 TG65629 JK65629 O65629 WVW94 WMA94 WCE94 VSI94 VIM94 UYQ94 UOU94 UEY94 TVC94 TLG94 TBK94 SRO94 SHS94 RXW94 ROA94 REE94 QUI94 QKM94 QAQ94 PQU94 PGY94 OXC94 ONG94 ODK94 NTO94 NJS94 MZW94 MQA94 MGE94 LWI94 LMM94 LCQ94 KSU94 KIY94 JZC94 JPG94 JFK94 IVO94 ILS94 IBW94 HSA94 HIE94 GYI94 GOM94 GEQ94 FUU94 FKY94 FBC94 ERG94 EHK94 DXO94 DNS94 DDW94 CUA94 CKE94 CAI94 BQM94 BGQ94 AWU94 AMY94 ADC94 TG94 JK94" xr:uid="{00000000-0002-0000-0000-000004000000}">
      <formula1>$E$210:$E$212</formula1>
    </dataValidation>
    <dataValidation type="list" allowBlank="1" showInputMessage="1" showErrorMessage="1" sqref="G198 JC198 SY198 ACU198 AMQ198 AWM198 BGI198 BQE198 CAA198 CJW198 CTS198 DDO198 DNK198 DXG198 EHC198 EQY198 FAU198 FKQ198 FUM198 GEI198 GOE198 GYA198 HHW198 HRS198 IBO198 ILK198 IVG198 JFC198 JOY198 JYU198 KIQ198 KSM198 LCI198 LME198 LWA198 MFW198 MPS198 MZO198 NJK198 NTG198 ODC198 OMY198 OWU198 PGQ198 PQM198 QAI198 QKE198 QUA198 RDW198 RNS198 RXO198 SHK198 SRG198 TBC198 TKY198 TUU198 UEQ198 UOM198 UYI198 VIE198 VSA198 WBW198 WLS198 WVO198 G65731 JC65731 SY65731 ACU65731 AMQ65731 AWM65731 BGI65731 BQE65731 CAA65731 CJW65731 CTS65731 DDO65731 DNK65731 DXG65731 EHC65731 EQY65731 FAU65731 FKQ65731 FUM65731 GEI65731 GOE65731 GYA65731 HHW65731 HRS65731 IBO65731 ILK65731 IVG65731 JFC65731 JOY65731 JYU65731 KIQ65731 KSM65731 LCI65731 LME65731 LWA65731 MFW65731 MPS65731 MZO65731 NJK65731 NTG65731 ODC65731 OMY65731 OWU65731 PGQ65731 PQM65731 QAI65731 QKE65731 QUA65731 RDW65731 RNS65731 RXO65731 SHK65731 SRG65731 TBC65731 TKY65731 TUU65731 UEQ65731 UOM65731 UYI65731 VIE65731 VSA65731 WBW65731 WLS65731 WVO65731 G131267 JC131267 SY131267 ACU131267 AMQ131267 AWM131267 BGI131267 BQE131267 CAA131267 CJW131267 CTS131267 DDO131267 DNK131267 DXG131267 EHC131267 EQY131267 FAU131267 FKQ131267 FUM131267 GEI131267 GOE131267 GYA131267 HHW131267 HRS131267 IBO131267 ILK131267 IVG131267 JFC131267 JOY131267 JYU131267 KIQ131267 KSM131267 LCI131267 LME131267 LWA131267 MFW131267 MPS131267 MZO131267 NJK131267 NTG131267 ODC131267 OMY131267 OWU131267 PGQ131267 PQM131267 QAI131267 QKE131267 QUA131267 RDW131267 RNS131267 RXO131267 SHK131267 SRG131267 TBC131267 TKY131267 TUU131267 UEQ131267 UOM131267 UYI131267 VIE131267 VSA131267 WBW131267 WLS131267 WVO131267 G196803 JC196803 SY196803 ACU196803 AMQ196803 AWM196803 BGI196803 BQE196803 CAA196803 CJW196803 CTS196803 DDO196803 DNK196803 DXG196803 EHC196803 EQY196803 FAU196803 FKQ196803 FUM196803 GEI196803 GOE196803 GYA196803 HHW196803 HRS196803 IBO196803 ILK196803 IVG196803 JFC196803 JOY196803 JYU196803 KIQ196803 KSM196803 LCI196803 LME196803 LWA196803 MFW196803 MPS196803 MZO196803 NJK196803 NTG196803 ODC196803 OMY196803 OWU196803 PGQ196803 PQM196803 QAI196803 QKE196803 QUA196803 RDW196803 RNS196803 RXO196803 SHK196803 SRG196803 TBC196803 TKY196803 TUU196803 UEQ196803 UOM196803 UYI196803 VIE196803 VSA196803 WBW196803 WLS196803 WVO196803 G262339 JC262339 SY262339 ACU262339 AMQ262339 AWM262339 BGI262339 BQE262339 CAA262339 CJW262339 CTS262339 DDO262339 DNK262339 DXG262339 EHC262339 EQY262339 FAU262339 FKQ262339 FUM262339 GEI262339 GOE262339 GYA262339 HHW262339 HRS262339 IBO262339 ILK262339 IVG262339 JFC262339 JOY262339 JYU262339 KIQ262339 KSM262339 LCI262339 LME262339 LWA262339 MFW262339 MPS262339 MZO262339 NJK262339 NTG262339 ODC262339 OMY262339 OWU262339 PGQ262339 PQM262339 QAI262339 QKE262339 QUA262339 RDW262339 RNS262339 RXO262339 SHK262339 SRG262339 TBC262339 TKY262339 TUU262339 UEQ262339 UOM262339 UYI262339 VIE262339 VSA262339 WBW262339 WLS262339 WVO262339 G327875 JC327875 SY327875 ACU327875 AMQ327875 AWM327875 BGI327875 BQE327875 CAA327875 CJW327875 CTS327875 DDO327875 DNK327875 DXG327875 EHC327875 EQY327875 FAU327875 FKQ327875 FUM327875 GEI327875 GOE327875 GYA327875 HHW327875 HRS327875 IBO327875 ILK327875 IVG327875 JFC327875 JOY327875 JYU327875 KIQ327875 KSM327875 LCI327875 LME327875 LWA327875 MFW327875 MPS327875 MZO327875 NJK327875 NTG327875 ODC327875 OMY327875 OWU327875 PGQ327875 PQM327875 QAI327875 QKE327875 QUA327875 RDW327875 RNS327875 RXO327875 SHK327875 SRG327875 TBC327875 TKY327875 TUU327875 UEQ327875 UOM327875 UYI327875 VIE327875 VSA327875 WBW327875 WLS327875 WVO327875 G393411 JC393411 SY393411 ACU393411 AMQ393411 AWM393411 BGI393411 BQE393411 CAA393411 CJW393411 CTS393411 DDO393411 DNK393411 DXG393411 EHC393411 EQY393411 FAU393411 FKQ393411 FUM393411 GEI393411 GOE393411 GYA393411 HHW393411 HRS393411 IBO393411 ILK393411 IVG393411 JFC393411 JOY393411 JYU393411 KIQ393411 KSM393411 LCI393411 LME393411 LWA393411 MFW393411 MPS393411 MZO393411 NJK393411 NTG393411 ODC393411 OMY393411 OWU393411 PGQ393411 PQM393411 QAI393411 QKE393411 QUA393411 RDW393411 RNS393411 RXO393411 SHK393411 SRG393411 TBC393411 TKY393411 TUU393411 UEQ393411 UOM393411 UYI393411 VIE393411 VSA393411 WBW393411 WLS393411 WVO393411 G458947 JC458947 SY458947 ACU458947 AMQ458947 AWM458947 BGI458947 BQE458947 CAA458947 CJW458947 CTS458947 DDO458947 DNK458947 DXG458947 EHC458947 EQY458947 FAU458947 FKQ458947 FUM458947 GEI458947 GOE458947 GYA458947 HHW458947 HRS458947 IBO458947 ILK458947 IVG458947 JFC458947 JOY458947 JYU458947 KIQ458947 KSM458947 LCI458947 LME458947 LWA458947 MFW458947 MPS458947 MZO458947 NJK458947 NTG458947 ODC458947 OMY458947 OWU458947 PGQ458947 PQM458947 QAI458947 QKE458947 QUA458947 RDW458947 RNS458947 RXO458947 SHK458947 SRG458947 TBC458947 TKY458947 TUU458947 UEQ458947 UOM458947 UYI458947 VIE458947 VSA458947 WBW458947 WLS458947 WVO458947 G524483 JC524483 SY524483 ACU524483 AMQ524483 AWM524483 BGI524483 BQE524483 CAA524483 CJW524483 CTS524483 DDO524483 DNK524483 DXG524483 EHC524483 EQY524483 FAU524483 FKQ524483 FUM524483 GEI524483 GOE524483 GYA524483 HHW524483 HRS524483 IBO524483 ILK524483 IVG524483 JFC524483 JOY524483 JYU524483 KIQ524483 KSM524483 LCI524483 LME524483 LWA524483 MFW524483 MPS524483 MZO524483 NJK524483 NTG524483 ODC524483 OMY524483 OWU524483 PGQ524483 PQM524483 QAI524483 QKE524483 QUA524483 RDW524483 RNS524483 RXO524483 SHK524483 SRG524483 TBC524483 TKY524483 TUU524483 UEQ524483 UOM524483 UYI524483 VIE524483 VSA524483 WBW524483 WLS524483 WVO524483 G590019 JC590019 SY590019 ACU590019 AMQ590019 AWM590019 BGI590019 BQE590019 CAA590019 CJW590019 CTS590019 DDO590019 DNK590019 DXG590019 EHC590019 EQY590019 FAU590019 FKQ590019 FUM590019 GEI590019 GOE590019 GYA590019 HHW590019 HRS590019 IBO590019 ILK590019 IVG590019 JFC590019 JOY590019 JYU590019 KIQ590019 KSM590019 LCI590019 LME590019 LWA590019 MFW590019 MPS590019 MZO590019 NJK590019 NTG590019 ODC590019 OMY590019 OWU590019 PGQ590019 PQM590019 QAI590019 QKE590019 QUA590019 RDW590019 RNS590019 RXO590019 SHK590019 SRG590019 TBC590019 TKY590019 TUU590019 UEQ590019 UOM590019 UYI590019 VIE590019 VSA590019 WBW590019 WLS590019 WVO590019 G655555 JC655555 SY655555 ACU655555 AMQ655555 AWM655555 BGI655555 BQE655555 CAA655555 CJW655555 CTS655555 DDO655555 DNK655555 DXG655555 EHC655555 EQY655555 FAU655555 FKQ655555 FUM655555 GEI655555 GOE655555 GYA655555 HHW655555 HRS655555 IBO655555 ILK655555 IVG655555 JFC655555 JOY655555 JYU655555 KIQ655555 KSM655555 LCI655555 LME655555 LWA655555 MFW655555 MPS655555 MZO655555 NJK655555 NTG655555 ODC655555 OMY655555 OWU655555 PGQ655555 PQM655555 QAI655555 QKE655555 QUA655555 RDW655555 RNS655555 RXO655555 SHK655555 SRG655555 TBC655555 TKY655555 TUU655555 UEQ655555 UOM655555 UYI655555 VIE655555 VSA655555 WBW655555 WLS655555 WVO655555 G721091 JC721091 SY721091 ACU721091 AMQ721091 AWM721091 BGI721091 BQE721091 CAA721091 CJW721091 CTS721091 DDO721091 DNK721091 DXG721091 EHC721091 EQY721091 FAU721091 FKQ721091 FUM721091 GEI721091 GOE721091 GYA721091 HHW721091 HRS721091 IBO721091 ILK721091 IVG721091 JFC721091 JOY721091 JYU721091 KIQ721091 KSM721091 LCI721091 LME721091 LWA721091 MFW721091 MPS721091 MZO721091 NJK721091 NTG721091 ODC721091 OMY721091 OWU721091 PGQ721091 PQM721091 QAI721091 QKE721091 QUA721091 RDW721091 RNS721091 RXO721091 SHK721091 SRG721091 TBC721091 TKY721091 TUU721091 UEQ721091 UOM721091 UYI721091 VIE721091 VSA721091 WBW721091 WLS721091 WVO721091 G786627 JC786627 SY786627 ACU786627 AMQ786627 AWM786627 BGI786627 BQE786627 CAA786627 CJW786627 CTS786627 DDO786627 DNK786627 DXG786627 EHC786627 EQY786627 FAU786627 FKQ786627 FUM786627 GEI786627 GOE786627 GYA786627 HHW786627 HRS786627 IBO786627 ILK786627 IVG786627 JFC786627 JOY786627 JYU786627 KIQ786627 KSM786627 LCI786627 LME786627 LWA786627 MFW786627 MPS786627 MZO786627 NJK786627 NTG786627 ODC786627 OMY786627 OWU786627 PGQ786627 PQM786627 QAI786627 QKE786627 QUA786627 RDW786627 RNS786627 RXO786627 SHK786627 SRG786627 TBC786627 TKY786627 TUU786627 UEQ786627 UOM786627 UYI786627 VIE786627 VSA786627 WBW786627 WLS786627 WVO786627 G852163 JC852163 SY852163 ACU852163 AMQ852163 AWM852163 BGI852163 BQE852163 CAA852163 CJW852163 CTS852163 DDO852163 DNK852163 DXG852163 EHC852163 EQY852163 FAU852163 FKQ852163 FUM852163 GEI852163 GOE852163 GYA852163 HHW852163 HRS852163 IBO852163 ILK852163 IVG852163 JFC852163 JOY852163 JYU852163 KIQ852163 KSM852163 LCI852163 LME852163 LWA852163 MFW852163 MPS852163 MZO852163 NJK852163 NTG852163 ODC852163 OMY852163 OWU852163 PGQ852163 PQM852163 QAI852163 QKE852163 QUA852163 RDW852163 RNS852163 RXO852163 SHK852163 SRG852163 TBC852163 TKY852163 TUU852163 UEQ852163 UOM852163 UYI852163 VIE852163 VSA852163 WBW852163 WLS852163 WVO852163 G917699 JC917699 SY917699 ACU917699 AMQ917699 AWM917699 BGI917699 BQE917699 CAA917699 CJW917699 CTS917699 DDO917699 DNK917699 DXG917699 EHC917699 EQY917699 FAU917699 FKQ917699 FUM917699 GEI917699 GOE917699 GYA917699 HHW917699 HRS917699 IBO917699 ILK917699 IVG917699 JFC917699 JOY917699 JYU917699 KIQ917699 KSM917699 LCI917699 LME917699 LWA917699 MFW917699 MPS917699 MZO917699 NJK917699 NTG917699 ODC917699 OMY917699 OWU917699 PGQ917699 PQM917699 QAI917699 QKE917699 QUA917699 RDW917699 RNS917699 RXO917699 SHK917699 SRG917699 TBC917699 TKY917699 TUU917699 UEQ917699 UOM917699 UYI917699 VIE917699 VSA917699 WBW917699 WLS917699 WVO917699 G983235 JC983235 SY983235 ACU983235 AMQ983235 AWM983235 BGI983235 BQE983235 CAA983235 CJW983235 CTS983235 DDO983235 DNK983235 DXG983235 EHC983235 EQY983235 FAU983235 FKQ983235 FUM983235 GEI983235 GOE983235 GYA983235 HHW983235 HRS983235 IBO983235 ILK983235 IVG983235 JFC983235 JOY983235 JYU983235 KIQ983235 KSM983235 LCI983235 LME983235 LWA983235 MFW983235 MPS983235 MZO983235 NJK983235 NTG983235 ODC983235 OMY983235 OWU983235 PGQ983235 PQM983235 QAI983235 QKE983235 QUA983235 RDW983235 RNS983235 RXO983235 SHK983235 SRG983235 TBC983235 TKY983235 TUU983235 UEQ983235 UOM983235 UYI983235 VIE983235 VSA983235 WBW983235 WLS983235 WVO983235 O198 JK198 TG198 ADC198 AMY198 AWU198 BGQ198 BQM198 CAI198 CKE198 CUA198 DDW198 DNS198 DXO198 EHK198 ERG198 FBC198 FKY198 FUU198 GEQ198 GOM198 GYI198 HIE198 HSA198 IBW198 ILS198 IVO198 JFK198 JPG198 JZC198 KIY198 KSU198 LCQ198 LMM198 LWI198 MGE198 MQA198 MZW198 NJS198 NTO198 ODK198 ONG198 OXC198 PGY198 PQU198 QAQ198 QKM198 QUI198 REE198 ROA198 RXW198 SHS198 SRO198 TBK198 TLG198 TVC198 UEY198 UOU198 UYQ198 VIM198 VSI198 WCE198 WMA198 WVW198 O65731 JK65731 TG65731 ADC65731 AMY65731 AWU65731 BGQ65731 BQM65731 CAI65731 CKE65731 CUA65731 DDW65731 DNS65731 DXO65731 EHK65731 ERG65731 FBC65731 FKY65731 FUU65731 GEQ65731 GOM65731 GYI65731 HIE65731 HSA65731 IBW65731 ILS65731 IVO65731 JFK65731 JPG65731 JZC65731 KIY65731 KSU65731 LCQ65731 LMM65731 LWI65731 MGE65731 MQA65731 MZW65731 NJS65731 NTO65731 ODK65731 ONG65731 OXC65731 PGY65731 PQU65731 QAQ65731 QKM65731 QUI65731 REE65731 ROA65731 RXW65731 SHS65731 SRO65731 TBK65731 TLG65731 TVC65731 UEY65731 UOU65731 UYQ65731 VIM65731 VSI65731 WCE65731 WMA65731 WVW65731 O131267 JK131267 TG131267 ADC131267 AMY131267 AWU131267 BGQ131267 BQM131267 CAI131267 CKE131267 CUA131267 DDW131267 DNS131267 DXO131267 EHK131267 ERG131267 FBC131267 FKY131267 FUU131267 GEQ131267 GOM131267 GYI131267 HIE131267 HSA131267 IBW131267 ILS131267 IVO131267 JFK131267 JPG131267 JZC131267 KIY131267 KSU131267 LCQ131267 LMM131267 LWI131267 MGE131267 MQA131267 MZW131267 NJS131267 NTO131267 ODK131267 ONG131267 OXC131267 PGY131267 PQU131267 QAQ131267 QKM131267 QUI131267 REE131267 ROA131267 RXW131267 SHS131267 SRO131267 TBK131267 TLG131267 TVC131267 UEY131267 UOU131267 UYQ131267 VIM131267 VSI131267 WCE131267 WMA131267 WVW131267 O196803 JK196803 TG196803 ADC196803 AMY196803 AWU196803 BGQ196803 BQM196803 CAI196803 CKE196803 CUA196803 DDW196803 DNS196803 DXO196803 EHK196803 ERG196803 FBC196803 FKY196803 FUU196803 GEQ196803 GOM196803 GYI196803 HIE196803 HSA196803 IBW196803 ILS196803 IVO196803 JFK196803 JPG196803 JZC196803 KIY196803 KSU196803 LCQ196803 LMM196803 LWI196803 MGE196803 MQA196803 MZW196803 NJS196803 NTO196803 ODK196803 ONG196803 OXC196803 PGY196803 PQU196803 QAQ196803 QKM196803 QUI196803 REE196803 ROA196803 RXW196803 SHS196803 SRO196803 TBK196803 TLG196803 TVC196803 UEY196803 UOU196803 UYQ196803 VIM196803 VSI196803 WCE196803 WMA196803 WVW196803 O262339 JK262339 TG262339 ADC262339 AMY262339 AWU262339 BGQ262339 BQM262339 CAI262339 CKE262339 CUA262339 DDW262339 DNS262339 DXO262339 EHK262339 ERG262339 FBC262339 FKY262339 FUU262339 GEQ262339 GOM262339 GYI262339 HIE262339 HSA262339 IBW262339 ILS262339 IVO262339 JFK262339 JPG262339 JZC262339 KIY262339 KSU262339 LCQ262339 LMM262339 LWI262339 MGE262339 MQA262339 MZW262339 NJS262339 NTO262339 ODK262339 ONG262339 OXC262339 PGY262339 PQU262339 QAQ262339 QKM262339 QUI262339 REE262339 ROA262339 RXW262339 SHS262339 SRO262339 TBK262339 TLG262339 TVC262339 UEY262339 UOU262339 UYQ262339 VIM262339 VSI262339 WCE262339 WMA262339 WVW262339 O327875 JK327875 TG327875 ADC327875 AMY327875 AWU327875 BGQ327875 BQM327875 CAI327875 CKE327875 CUA327875 DDW327875 DNS327875 DXO327875 EHK327875 ERG327875 FBC327875 FKY327875 FUU327875 GEQ327875 GOM327875 GYI327875 HIE327875 HSA327875 IBW327875 ILS327875 IVO327875 JFK327875 JPG327875 JZC327875 KIY327875 KSU327875 LCQ327875 LMM327875 LWI327875 MGE327875 MQA327875 MZW327875 NJS327875 NTO327875 ODK327875 ONG327875 OXC327875 PGY327875 PQU327875 QAQ327875 QKM327875 QUI327875 REE327875 ROA327875 RXW327875 SHS327875 SRO327875 TBK327875 TLG327875 TVC327875 UEY327875 UOU327875 UYQ327875 VIM327875 VSI327875 WCE327875 WMA327875 WVW327875 O393411 JK393411 TG393411 ADC393411 AMY393411 AWU393411 BGQ393411 BQM393411 CAI393411 CKE393411 CUA393411 DDW393411 DNS393411 DXO393411 EHK393411 ERG393411 FBC393411 FKY393411 FUU393411 GEQ393411 GOM393411 GYI393411 HIE393411 HSA393411 IBW393411 ILS393411 IVO393411 JFK393411 JPG393411 JZC393411 KIY393411 KSU393411 LCQ393411 LMM393411 LWI393411 MGE393411 MQA393411 MZW393411 NJS393411 NTO393411 ODK393411 ONG393411 OXC393411 PGY393411 PQU393411 QAQ393411 QKM393411 QUI393411 REE393411 ROA393411 RXW393411 SHS393411 SRO393411 TBK393411 TLG393411 TVC393411 UEY393411 UOU393411 UYQ393411 VIM393411 VSI393411 WCE393411 WMA393411 WVW393411 O458947 JK458947 TG458947 ADC458947 AMY458947 AWU458947 BGQ458947 BQM458947 CAI458947 CKE458947 CUA458947 DDW458947 DNS458947 DXO458947 EHK458947 ERG458947 FBC458947 FKY458947 FUU458947 GEQ458947 GOM458947 GYI458947 HIE458947 HSA458947 IBW458947 ILS458947 IVO458947 JFK458947 JPG458947 JZC458947 KIY458947 KSU458947 LCQ458947 LMM458947 LWI458947 MGE458947 MQA458947 MZW458947 NJS458947 NTO458947 ODK458947 ONG458947 OXC458947 PGY458947 PQU458947 QAQ458947 QKM458947 QUI458947 REE458947 ROA458947 RXW458947 SHS458947 SRO458947 TBK458947 TLG458947 TVC458947 UEY458947 UOU458947 UYQ458947 VIM458947 VSI458947 WCE458947 WMA458947 WVW458947 O524483 JK524483 TG524483 ADC524483 AMY524483 AWU524483 BGQ524483 BQM524483 CAI524483 CKE524483 CUA524483 DDW524483 DNS524483 DXO524483 EHK524483 ERG524483 FBC524483 FKY524483 FUU524483 GEQ524483 GOM524483 GYI524483 HIE524483 HSA524483 IBW524483 ILS524483 IVO524483 JFK524483 JPG524483 JZC524483 KIY524483 KSU524483 LCQ524483 LMM524483 LWI524483 MGE524483 MQA524483 MZW524483 NJS524483 NTO524483 ODK524483 ONG524483 OXC524483 PGY524483 PQU524483 QAQ524483 QKM524483 QUI524483 REE524483 ROA524483 RXW524483 SHS524483 SRO524483 TBK524483 TLG524483 TVC524483 UEY524483 UOU524483 UYQ524483 VIM524483 VSI524483 WCE524483 WMA524483 WVW524483 O590019 JK590019 TG590019 ADC590019 AMY590019 AWU590019 BGQ590019 BQM590019 CAI590019 CKE590019 CUA590019 DDW590019 DNS590019 DXO590019 EHK590019 ERG590019 FBC590019 FKY590019 FUU590019 GEQ590019 GOM590019 GYI590019 HIE590019 HSA590019 IBW590019 ILS590019 IVO590019 JFK590019 JPG590019 JZC590019 KIY590019 KSU590019 LCQ590019 LMM590019 LWI590019 MGE590019 MQA590019 MZW590019 NJS590019 NTO590019 ODK590019 ONG590019 OXC590019 PGY590019 PQU590019 QAQ590019 QKM590019 QUI590019 REE590019 ROA590019 RXW590019 SHS590019 SRO590019 TBK590019 TLG590019 TVC590019 UEY590019 UOU590019 UYQ590019 VIM590019 VSI590019 WCE590019 WMA590019 WVW590019 O655555 JK655555 TG655555 ADC655555 AMY655555 AWU655555 BGQ655555 BQM655555 CAI655555 CKE655555 CUA655555 DDW655555 DNS655555 DXO655555 EHK655555 ERG655555 FBC655555 FKY655555 FUU655555 GEQ655555 GOM655555 GYI655555 HIE655555 HSA655555 IBW655555 ILS655555 IVO655555 JFK655555 JPG655555 JZC655555 KIY655555 KSU655555 LCQ655555 LMM655555 LWI655555 MGE655555 MQA655555 MZW655555 NJS655555 NTO655555 ODK655555 ONG655555 OXC655555 PGY655555 PQU655555 QAQ655555 QKM655555 QUI655555 REE655555 ROA655555 RXW655555 SHS655555 SRO655555 TBK655555 TLG655555 TVC655555 UEY655555 UOU655555 UYQ655555 VIM655555 VSI655555 WCE655555 WMA655555 WVW655555 O721091 JK721091 TG721091 ADC721091 AMY721091 AWU721091 BGQ721091 BQM721091 CAI721091 CKE721091 CUA721091 DDW721091 DNS721091 DXO721091 EHK721091 ERG721091 FBC721091 FKY721091 FUU721091 GEQ721091 GOM721091 GYI721091 HIE721091 HSA721091 IBW721091 ILS721091 IVO721091 JFK721091 JPG721091 JZC721091 KIY721091 KSU721091 LCQ721091 LMM721091 LWI721091 MGE721091 MQA721091 MZW721091 NJS721091 NTO721091 ODK721091 ONG721091 OXC721091 PGY721091 PQU721091 QAQ721091 QKM721091 QUI721091 REE721091 ROA721091 RXW721091 SHS721091 SRO721091 TBK721091 TLG721091 TVC721091 UEY721091 UOU721091 UYQ721091 VIM721091 VSI721091 WCE721091 WMA721091 WVW721091 O786627 JK786627 TG786627 ADC786627 AMY786627 AWU786627 BGQ786627 BQM786627 CAI786627 CKE786627 CUA786627 DDW786627 DNS786627 DXO786627 EHK786627 ERG786627 FBC786627 FKY786627 FUU786627 GEQ786627 GOM786627 GYI786627 HIE786627 HSA786627 IBW786627 ILS786627 IVO786627 JFK786627 JPG786627 JZC786627 KIY786627 KSU786627 LCQ786627 LMM786627 LWI786627 MGE786627 MQA786627 MZW786627 NJS786627 NTO786627 ODK786627 ONG786627 OXC786627 PGY786627 PQU786627 QAQ786627 QKM786627 QUI786627 REE786627 ROA786627 RXW786627 SHS786627 SRO786627 TBK786627 TLG786627 TVC786627 UEY786627 UOU786627 UYQ786627 VIM786627 VSI786627 WCE786627 WMA786627 WVW786627 O852163 JK852163 TG852163 ADC852163 AMY852163 AWU852163 BGQ852163 BQM852163 CAI852163 CKE852163 CUA852163 DDW852163 DNS852163 DXO852163 EHK852163 ERG852163 FBC852163 FKY852163 FUU852163 GEQ852163 GOM852163 GYI852163 HIE852163 HSA852163 IBW852163 ILS852163 IVO852163 JFK852163 JPG852163 JZC852163 KIY852163 KSU852163 LCQ852163 LMM852163 LWI852163 MGE852163 MQA852163 MZW852163 NJS852163 NTO852163 ODK852163 ONG852163 OXC852163 PGY852163 PQU852163 QAQ852163 QKM852163 QUI852163 REE852163 ROA852163 RXW852163 SHS852163 SRO852163 TBK852163 TLG852163 TVC852163 UEY852163 UOU852163 UYQ852163 VIM852163 VSI852163 WCE852163 WMA852163 WVW852163 O917699 JK917699 TG917699 ADC917699 AMY917699 AWU917699 BGQ917699 BQM917699 CAI917699 CKE917699 CUA917699 DDW917699 DNS917699 DXO917699 EHK917699 ERG917699 FBC917699 FKY917699 FUU917699 GEQ917699 GOM917699 GYI917699 HIE917699 HSA917699 IBW917699 ILS917699 IVO917699 JFK917699 JPG917699 JZC917699 KIY917699 KSU917699 LCQ917699 LMM917699 LWI917699 MGE917699 MQA917699 MZW917699 NJS917699 NTO917699 ODK917699 ONG917699 OXC917699 PGY917699 PQU917699 QAQ917699 QKM917699 QUI917699 REE917699 ROA917699 RXW917699 SHS917699 SRO917699 TBK917699 TLG917699 TVC917699 UEY917699 UOU917699 UYQ917699 VIM917699 VSI917699 WCE917699 WMA917699 WVW917699 O983235 JK983235 TG983235 ADC983235 AMY983235 AWU983235 BGQ983235 BQM983235 CAI983235 CKE983235 CUA983235 DDW983235 DNS983235 DXO983235 EHK983235 ERG983235 FBC983235 FKY983235 FUU983235 GEQ983235 GOM983235 GYI983235 HIE983235 HSA983235 IBW983235 ILS983235 IVO983235 JFK983235 JPG983235 JZC983235 KIY983235 KSU983235 LCQ983235 LMM983235 LWI983235 MGE983235 MQA983235 MZW983235 NJS983235 NTO983235 ODK983235 ONG983235 OXC983235 PGY983235 PQU983235 QAQ983235 QKM983235 QUI983235 REE983235 ROA983235 RXW983235 SHS983235 SRO983235 TBK983235 TLG983235 TVC983235 UEY983235 UOU983235 UYQ983235 VIM983235 VSI983235 WCE983235 WMA983235 WVW983235" xr:uid="{00000000-0002-0000-0000-000005000000}">
      <formula1>#REF!</formula1>
    </dataValidation>
    <dataValidation type="list" allowBlank="1" showInputMessage="1" showErrorMessage="1" sqref="G164 WVO983200 WLS983200 WBW983200 VSA983200 VIE983200 UYI983200 UOM983200 UEQ983200 TUU983200 TKY983200 TBC983200 SRG983200 SHK983200 RXO983200 RNS983200 RDW983200 QUA983200 QKE983200 QAI983200 PQM983200 PGQ983200 OWU983200 OMY983200 ODC983200 NTG983200 NJK983200 MZO983200 MPS983200 MFW983200 LWA983200 LME983200 LCI983200 KSM983200 KIQ983200 JYU983200 JOY983200 JFC983200 IVG983200 ILK983200 IBO983200 HRS983200 HHW983200 GYA983200 GOE983200 GEI983200 FUM983200 FKQ983200 FAU983200 EQY983200 EHC983200 DXG983200 DNK983200 DDO983200 CTS983200 CJW983200 CAA983200 BQE983200 BGI983200 AWM983200 AMQ983200 ACU983200 SY983200 JC983200 G983200 WVO917664 WLS917664 WBW917664 VSA917664 VIE917664 UYI917664 UOM917664 UEQ917664 TUU917664 TKY917664 TBC917664 SRG917664 SHK917664 RXO917664 RNS917664 RDW917664 QUA917664 QKE917664 QAI917664 PQM917664 PGQ917664 OWU917664 OMY917664 ODC917664 NTG917664 NJK917664 MZO917664 MPS917664 MFW917664 LWA917664 LME917664 LCI917664 KSM917664 KIQ917664 JYU917664 JOY917664 JFC917664 IVG917664 ILK917664 IBO917664 HRS917664 HHW917664 GYA917664 GOE917664 GEI917664 FUM917664 FKQ917664 FAU917664 EQY917664 EHC917664 DXG917664 DNK917664 DDO917664 CTS917664 CJW917664 CAA917664 BQE917664 BGI917664 AWM917664 AMQ917664 ACU917664 SY917664 JC917664 G917664 WVO852128 WLS852128 WBW852128 VSA852128 VIE852128 UYI852128 UOM852128 UEQ852128 TUU852128 TKY852128 TBC852128 SRG852128 SHK852128 RXO852128 RNS852128 RDW852128 QUA852128 QKE852128 QAI852128 PQM852128 PGQ852128 OWU852128 OMY852128 ODC852128 NTG852128 NJK852128 MZO852128 MPS852128 MFW852128 LWA852128 LME852128 LCI852128 KSM852128 KIQ852128 JYU852128 JOY852128 JFC852128 IVG852128 ILK852128 IBO852128 HRS852128 HHW852128 GYA852128 GOE852128 GEI852128 FUM852128 FKQ852128 FAU852128 EQY852128 EHC852128 DXG852128 DNK852128 DDO852128 CTS852128 CJW852128 CAA852128 BQE852128 BGI852128 AWM852128 AMQ852128 ACU852128 SY852128 JC852128 G852128 WVO786592 WLS786592 WBW786592 VSA786592 VIE786592 UYI786592 UOM786592 UEQ786592 TUU786592 TKY786592 TBC786592 SRG786592 SHK786592 RXO786592 RNS786592 RDW786592 QUA786592 QKE786592 QAI786592 PQM786592 PGQ786592 OWU786592 OMY786592 ODC786592 NTG786592 NJK786592 MZO786592 MPS786592 MFW786592 LWA786592 LME786592 LCI786592 KSM786592 KIQ786592 JYU786592 JOY786592 JFC786592 IVG786592 ILK786592 IBO786592 HRS786592 HHW786592 GYA786592 GOE786592 GEI786592 FUM786592 FKQ786592 FAU786592 EQY786592 EHC786592 DXG786592 DNK786592 DDO786592 CTS786592 CJW786592 CAA786592 BQE786592 BGI786592 AWM786592 AMQ786592 ACU786592 SY786592 JC786592 G786592 WVO721056 WLS721056 WBW721056 VSA721056 VIE721056 UYI721056 UOM721056 UEQ721056 TUU721056 TKY721056 TBC721056 SRG721056 SHK721056 RXO721056 RNS721056 RDW721056 QUA721056 QKE721056 QAI721056 PQM721056 PGQ721056 OWU721056 OMY721056 ODC721056 NTG721056 NJK721056 MZO721056 MPS721056 MFW721056 LWA721056 LME721056 LCI721056 KSM721056 KIQ721056 JYU721056 JOY721056 JFC721056 IVG721056 ILK721056 IBO721056 HRS721056 HHW721056 GYA721056 GOE721056 GEI721056 FUM721056 FKQ721056 FAU721056 EQY721056 EHC721056 DXG721056 DNK721056 DDO721056 CTS721056 CJW721056 CAA721056 BQE721056 BGI721056 AWM721056 AMQ721056 ACU721056 SY721056 JC721056 G721056 WVO655520 WLS655520 WBW655520 VSA655520 VIE655520 UYI655520 UOM655520 UEQ655520 TUU655520 TKY655520 TBC655520 SRG655520 SHK655520 RXO655520 RNS655520 RDW655520 QUA655520 QKE655520 QAI655520 PQM655520 PGQ655520 OWU655520 OMY655520 ODC655520 NTG655520 NJK655520 MZO655520 MPS655520 MFW655520 LWA655520 LME655520 LCI655520 KSM655520 KIQ655520 JYU655520 JOY655520 JFC655520 IVG655520 ILK655520 IBO655520 HRS655520 HHW655520 GYA655520 GOE655520 GEI655520 FUM655520 FKQ655520 FAU655520 EQY655520 EHC655520 DXG655520 DNK655520 DDO655520 CTS655520 CJW655520 CAA655520 BQE655520 BGI655520 AWM655520 AMQ655520 ACU655520 SY655520 JC655520 G655520 WVO589984 WLS589984 WBW589984 VSA589984 VIE589984 UYI589984 UOM589984 UEQ589984 TUU589984 TKY589984 TBC589984 SRG589984 SHK589984 RXO589984 RNS589984 RDW589984 QUA589984 QKE589984 QAI589984 PQM589984 PGQ589984 OWU589984 OMY589984 ODC589984 NTG589984 NJK589984 MZO589984 MPS589984 MFW589984 LWA589984 LME589984 LCI589984 KSM589984 KIQ589984 JYU589984 JOY589984 JFC589984 IVG589984 ILK589984 IBO589984 HRS589984 HHW589984 GYA589984 GOE589984 GEI589984 FUM589984 FKQ589984 FAU589984 EQY589984 EHC589984 DXG589984 DNK589984 DDO589984 CTS589984 CJW589984 CAA589984 BQE589984 BGI589984 AWM589984 AMQ589984 ACU589984 SY589984 JC589984 G589984 WVO524448 WLS524448 WBW524448 VSA524448 VIE524448 UYI524448 UOM524448 UEQ524448 TUU524448 TKY524448 TBC524448 SRG524448 SHK524448 RXO524448 RNS524448 RDW524448 QUA524448 QKE524448 QAI524448 PQM524448 PGQ524448 OWU524448 OMY524448 ODC524448 NTG524448 NJK524448 MZO524448 MPS524448 MFW524448 LWA524448 LME524448 LCI524448 KSM524448 KIQ524448 JYU524448 JOY524448 JFC524448 IVG524448 ILK524448 IBO524448 HRS524448 HHW524448 GYA524448 GOE524448 GEI524448 FUM524448 FKQ524448 FAU524448 EQY524448 EHC524448 DXG524448 DNK524448 DDO524448 CTS524448 CJW524448 CAA524448 BQE524448 BGI524448 AWM524448 AMQ524448 ACU524448 SY524448 JC524448 G524448 WVO458912 WLS458912 WBW458912 VSA458912 VIE458912 UYI458912 UOM458912 UEQ458912 TUU458912 TKY458912 TBC458912 SRG458912 SHK458912 RXO458912 RNS458912 RDW458912 QUA458912 QKE458912 QAI458912 PQM458912 PGQ458912 OWU458912 OMY458912 ODC458912 NTG458912 NJK458912 MZO458912 MPS458912 MFW458912 LWA458912 LME458912 LCI458912 KSM458912 KIQ458912 JYU458912 JOY458912 JFC458912 IVG458912 ILK458912 IBO458912 HRS458912 HHW458912 GYA458912 GOE458912 GEI458912 FUM458912 FKQ458912 FAU458912 EQY458912 EHC458912 DXG458912 DNK458912 DDO458912 CTS458912 CJW458912 CAA458912 BQE458912 BGI458912 AWM458912 AMQ458912 ACU458912 SY458912 JC458912 G458912 WVO393376 WLS393376 WBW393376 VSA393376 VIE393376 UYI393376 UOM393376 UEQ393376 TUU393376 TKY393376 TBC393376 SRG393376 SHK393376 RXO393376 RNS393376 RDW393376 QUA393376 QKE393376 QAI393376 PQM393376 PGQ393376 OWU393376 OMY393376 ODC393376 NTG393376 NJK393376 MZO393376 MPS393376 MFW393376 LWA393376 LME393376 LCI393376 KSM393376 KIQ393376 JYU393376 JOY393376 JFC393376 IVG393376 ILK393376 IBO393376 HRS393376 HHW393376 GYA393376 GOE393376 GEI393376 FUM393376 FKQ393376 FAU393376 EQY393376 EHC393376 DXG393376 DNK393376 DDO393376 CTS393376 CJW393376 CAA393376 BQE393376 BGI393376 AWM393376 AMQ393376 ACU393376 SY393376 JC393376 G393376 WVO327840 WLS327840 WBW327840 VSA327840 VIE327840 UYI327840 UOM327840 UEQ327840 TUU327840 TKY327840 TBC327840 SRG327840 SHK327840 RXO327840 RNS327840 RDW327840 QUA327840 QKE327840 QAI327840 PQM327840 PGQ327840 OWU327840 OMY327840 ODC327840 NTG327840 NJK327840 MZO327840 MPS327840 MFW327840 LWA327840 LME327840 LCI327840 KSM327840 KIQ327840 JYU327840 JOY327840 JFC327840 IVG327840 ILK327840 IBO327840 HRS327840 HHW327840 GYA327840 GOE327840 GEI327840 FUM327840 FKQ327840 FAU327840 EQY327840 EHC327840 DXG327840 DNK327840 DDO327840 CTS327840 CJW327840 CAA327840 BQE327840 BGI327840 AWM327840 AMQ327840 ACU327840 SY327840 JC327840 G327840 WVO262304 WLS262304 WBW262304 VSA262304 VIE262304 UYI262304 UOM262304 UEQ262304 TUU262304 TKY262304 TBC262304 SRG262304 SHK262304 RXO262304 RNS262304 RDW262304 QUA262304 QKE262304 QAI262304 PQM262304 PGQ262304 OWU262304 OMY262304 ODC262304 NTG262304 NJK262304 MZO262304 MPS262304 MFW262304 LWA262304 LME262304 LCI262304 KSM262304 KIQ262304 JYU262304 JOY262304 JFC262304 IVG262304 ILK262304 IBO262304 HRS262304 HHW262304 GYA262304 GOE262304 GEI262304 FUM262304 FKQ262304 FAU262304 EQY262304 EHC262304 DXG262304 DNK262304 DDO262304 CTS262304 CJW262304 CAA262304 BQE262304 BGI262304 AWM262304 AMQ262304 ACU262304 SY262304 JC262304 G262304 WVO196768 WLS196768 WBW196768 VSA196768 VIE196768 UYI196768 UOM196768 UEQ196768 TUU196768 TKY196768 TBC196768 SRG196768 SHK196768 RXO196768 RNS196768 RDW196768 QUA196768 QKE196768 QAI196768 PQM196768 PGQ196768 OWU196768 OMY196768 ODC196768 NTG196768 NJK196768 MZO196768 MPS196768 MFW196768 LWA196768 LME196768 LCI196768 KSM196768 KIQ196768 JYU196768 JOY196768 JFC196768 IVG196768 ILK196768 IBO196768 HRS196768 HHW196768 GYA196768 GOE196768 GEI196768 FUM196768 FKQ196768 FAU196768 EQY196768 EHC196768 DXG196768 DNK196768 DDO196768 CTS196768 CJW196768 CAA196768 BQE196768 BGI196768 AWM196768 AMQ196768 ACU196768 SY196768 JC196768 G196768 WVO131232 WLS131232 WBW131232 VSA131232 VIE131232 UYI131232 UOM131232 UEQ131232 TUU131232 TKY131232 TBC131232 SRG131232 SHK131232 RXO131232 RNS131232 RDW131232 QUA131232 QKE131232 QAI131232 PQM131232 PGQ131232 OWU131232 OMY131232 ODC131232 NTG131232 NJK131232 MZO131232 MPS131232 MFW131232 LWA131232 LME131232 LCI131232 KSM131232 KIQ131232 JYU131232 JOY131232 JFC131232 IVG131232 ILK131232 IBO131232 HRS131232 HHW131232 GYA131232 GOE131232 GEI131232 FUM131232 FKQ131232 FAU131232 EQY131232 EHC131232 DXG131232 DNK131232 DDO131232 CTS131232 CJW131232 CAA131232 BQE131232 BGI131232 AWM131232 AMQ131232 ACU131232 SY131232 JC131232 G131232 WVO65696 WLS65696 WBW65696 VSA65696 VIE65696 UYI65696 UOM65696 UEQ65696 TUU65696 TKY65696 TBC65696 SRG65696 SHK65696 RXO65696 RNS65696 RDW65696 QUA65696 QKE65696 QAI65696 PQM65696 PGQ65696 OWU65696 OMY65696 ODC65696 NTG65696 NJK65696 MZO65696 MPS65696 MFW65696 LWA65696 LME65696 LCI65696 KSM65696 KIQ65696 JYU65696 JOY65696 JFC65696 IVG65696 ILK65696 IBO65696 HRS65696 HHW65696 GYA65696 GOE65696 GEI65696 FUM65696 FKQ65696 FAU65696 EQY65696 EHC65696 DXG65696 DNK65696 DDO65696 CTS65696 CJW65696 CAA65696 BQE65696 BGI65696 AWM65696 AMQ65696 ACU65696 SY65696 JC65696 G65696 WVO164 WLS164 WBW164 VSA164 VIE164 UYI164 UOM164 UEQ164 TUU164 TKY164 TBC164 SRG164 SHK164 RXO164 RNS164 RDW164 QUA164 QKE164 QAI164 PQM164 PGQ164 OWU164 OMY164 ODC164 NTG164 NJK164 MZO164 MPS164 MFW164 LWA164 LME164 LCI164 KSM164 KIQ164 JYU164 JOY164 JFC164 IVG164 ILK164 IBO164 HRS164 HHW164 GYA164 GOE164 GEI164 FUM164 FKQ164 FAU164 EQY164 EHC164 DXG164 DNK164 DDO164 CTS164 CJW164 CAA164 BQE164 BGI164 AWM164 AMQ164 ACU164 SY164 JC164" xr:uid="{00000000-0002-0000-0000-000006000000}">
      <formula1>$F$223:$F$229</formula1>
    </dataValidation>
    <dataValidation type="list" allowBlank="1" showInputMessage="1" showErrorMessage="1" sqref="G169:G174 WVO983206:WVO983211 WLS983206:WLS983211 WBW983206:WBW983211 VSA983206:VSA983211 VIE983206:VIE983211 UYI983206:UYI983211 UOM983206:UOM983211 UEQ983206:UEQ983211 TUU983206:TUU983211 TKY983206:TKY983211 TBC983206:TBC983211 SRG983206:SRG983211 SHK983206:SHK983211 RXO983206:RXO983211 RNS983206:RNS983211 RDW983206:RDW983211 QUA983206:QUA983211 QKE983206:QKE983211 QAI983206:QAI983211 PQM983206:PQM983211 PGQ983206:PGQ983211 OWU983206:OWU983211 OMY983206:OMY983211 ODC983206:ODC983211 NTG983206:NTG983211 NJK983206:NJK983211 MZO983206:MZO983211 MPS983206:MPS983211 MFW983206:MFW983211 LWA983206:LWA983211 LME983206:LME983211 LCI983206:LCI983211 KSM983206:KSM983211 KIQ983206:KIQ983211 JYU983206:JYU983211 JOY983206:JOY983211 JFC983206:JFC983211 IVG983206:IVG983211 ILK983206:ILK983211 IBO983206:IBO983211 HRS983206:HRS983211 HHW983206:HHW983211 GYA983206:GYA983211 GOE983206:GOE983211 GEI983206:GEI983211 FUM983206:FUM983211 FKQ983206:FKQ983211 FAU983206:FAU983211 EQY983206:EQY983211 EHC983206:EHC983211 DXG983206:DXG983211 DNK983206:DNK983211 DDO983206:DDO983211 CTS983206:CTS983211 CJW983206:CJW983211 CAA983206:CAA983211 BQE983206:BQE983211 BGI983206:BGI983211 AWM983206:AWM983211 AMQ983206:AMQ983211 ACU983206:ACU983211 SY983206:SY983211 JC983206:JC983211 G983206:G983211 WVO917670:WVO917675 WLS917670:WLS917675 WBW917670:WBW917675 VSA917670:VSA917675 VIE917670:VIE917675 UYI917670:UYI917675 UOM917670:UOM917675 UEQ917670:UEQ917675 TUU917670:TUU917675 TKY917670:TKY917675 TBC917670:TBC917675 SRG917670:SRG917675 SHK917670:SHK917675 RXO917670:RXO917675 RNS917670:RNS917675 RDW917670:RDW917675 QUA917670:QUA917675 QKE917670:QKE917675 QAI917670:QAI917675 PQM917670:PQM917675 PGQ917670:PGQ917675 OWU917670:OWU917675 OMY917670:OMY917675 ODC917670:ODC917675 NTG917670:NTG917675 NJK917670:NJK917675 MZO917670:MZO917675 MPS917670:MPS917675 MFW917670:MFW917675 LWA917670:LWA917675 LME917670:LME917675 LCI917670:LCI917675 KSM917670:KSM917675 KIQ917670:KIQ917675 JYU917670:JYU917675 JOY917670:JOY917675 JFC917670:JFC917675 IVG917670:IVG917675 ILK917670:ILK917675 IBO917670:IBO917675 HRS917670:HRS917675 HHW917670:HHW917675 GYA917670:GYA917675 GOE917670:GOE917675 GEI917670:GEI917675 FUM917670:FUM917675 FKQ917670:FKQ917675 FAU917670:FAU917675 EQY917670:EQY917675 EHC917670:EHC917675 DXG917670:DXG917675 DNK917670:DNK917675 DDO917670:DDO917675 CTS917670:CTS917675 CJW917670:CJW917675 CAA917670:CAA917675 BQE917670:BQE917675 BGI917670:BGI917675 AWM917670:AWM917675 AMQ917670:AMQ917675 ACU917670:ACU917675 SY917670:SY917675 JC917670:JC917675 G917670:G917675 WVO852134:WVO852139 WLS852134:WLS852139 WBW852134:WBW852139 VSA852134:VSA852139 VIE852134:VIE852139 UYI852134:UYI852139 UOM852134:UOM852139 UEQ852134:UEQ852139 TUU852134:TUU852139 TKY852134:TKY852139 TBC852134:TBC852139 SRG852134:SRG852139 SHK852134:SHK852139 RXO852134:RXO852139 RNS852134:RNS852139 RDW852134:RDW852139 QUA852134:QUA852139 QKE852134:QKE852139 QAI852134:QAI852139 PQM852134:PQM852139 PGQ852134:PGQ852139 OWU852134:OWU852139 OMY852134:OMY852139 ODC852134:ODC852139 NTG852134:NTG852139 NJK852134:NJK852139 MZO852134:MZO852139 MPS852134:MPS852139 MFW852134:MFW852139 LWA852134:LWA852139 LME852134:LME852139 LCI852134:LCI852139 KSM852134:KSM852139 KIQ852134:KIQ852139 JYU852134:JYU852139 JOY852134:JOY852139 JFC852134:JFC852139 IVG852134:IVG852139 ILK852134:ILK852139 IBO852134:IBO852139 HRS852134:HRS852139 HHW852134:HHW852139 GYA852134:GYA852139 GOE852134:GOE852139 GEI852134:GEI852139 FUM852134:FUM852139 FKQ852134:FKQ852139 FAU852134:FAU852139 EQY852134:EQY852139 EHC852134:EHC852139 DXG852134:DXG852139 DNK852134:DNK852139 DDO852134:DDO852139 CTS852134:CTS852139 CJW852134:CJW852139 CAA852134:CAA852139 BQE852134:BQE852139 BGI852134:BGI852139 AWM852134:AWM852139 AMQ852134:AMQ852139 ACU852134:ACU852139 SY852134:SY852139 JC852134:JC852139 G852134:G852139 WVO786598:WVO786603 WLS786598:WLS786603 WBW786598:WBW786603 VSA786598:VSA786603 VIE786598:VIE786603 UYI786598:UYI786603 UOM786598:UOM786603 UEQ786598:UEQ786603 TUU786598:TUU786603 TKY786598:TKY786603 TBC786598:TBC786603 SRG786598:SRG786603 SHK786598:SHK786603 RXO786598:RXO786603 RNS786598:RNS786603 RDW786598:RDW786603 QUA786598:QUA786603 QKE786598:QKE786603 QAI786598:QAI786603 PQM786598:PQM786603 PGQ786598:PGQ786603 OWU786598:OWU786603 OMY786598:OMY786603 ODC786598:ODC786603 NTG786598:NTG786603 NJK786598:NJK786603 MZO786598:MZO786603 MPS786598:MPS786603 MFW786598:MFW786603 LWA786598:LWA786603 LME786598:LME786603 LCI786598:LCI786603 KSM786598:KSM786603 KIQ786598:KIQ786603 JYU786598:JYU786603 JOY786598:JOY786603 JFC786598:JFC786603 IVG786598:IVG786603 ILK786598:ILK786603 IBO786598:IBO786603 HRS786598:HRS786603 HHW786598:HHW786603 GYA786598:GYA786603 GOE786598:GOE786603 GEI786598:GEI786603 FUM786598:FUM786603 FKQ786598:FKQ786603 FAU786598:FAU786603 EQY786598:EQY786603 EHC786598:EHC786603 DXG786598:DXG786603 DNK786598:DNK786603 DDO786598:DDO786603 CTS786598:CTS786603 CJW786598:CJW786603 CAA786598:CAA786603 BQE786598:BQE786603 BGI786598:BGI786603 AWM786598:AWM786603 AMQ786598:AMQ786603 ACU786598:ACU786603 SY786598:SY786603 JC786598:JC786603 G786598:G786603 WVO721062:WVO721067 WLS721062:WLS721067 WBW721062:WBW721067 VSA721062:VSA721067 VIE721062:VIE721067 UYI721062:UYI721067 UOM721062:UOM721067 UEQ721062:UEQ721067 TUU721062:TUU721067 TKY721062:TKY721067 TBC721062:TBC721067 SRG721062:SRG721067 SHK721062:SHK721067 RXO721062:RXO721067 RNS721062:RNS721067 RDW721062:RDW721067 QUA721062:QUA721067 QKE721062:QKE721067 QAI721062:QAI721067 PQM721062:PQM721067 PGQ721062:PGQ721067 OWU721062:OWU721067 OMY721062:OMY721067 ODC721062:ODC721067 NTG721062:NTG721067 NJK721062:NJK721067 MZO721062:MZO721067 MPS721062:MPS721067 MFW721062:MFW721067 LWA721062:LWA721067 LME721062:LME721067 LCI721062:LCI721067 KSM721062:KSM721067 KIQ721062:KIQ721067 JYU721062:JYU721067 JOY721062:JOY721067 JFC721062:JFC721067 IVG721062:IVG721067 ILK721062:ILK721067 IBO721062:IBO721067 HRS721062:HRS721067 HHW721062:HHW721067 GYA721062:GYA721067 GOE721062:GOE721067 GEI721062:GEI721067 FUM721062:FUM721067 FKQ721062:FKQ721067 FAU721062:FAU721067 EQY721062:EQY721067 EHC721062:EHC721067 DXG721062:DXG721067 DNK721062:DNK721067 DDO721062:DDO721067 CTS721062:CTS721067 CJW721062:CJW721067 CAA721062:CAA721067 BQE721062:BQE721067 BGI721062:BGI721067 AWM721062:AWM721067 AMQ721062:AMQ721067 ACU721062:ACU721067 SY721062:SY721067 JC721062:JC721067 G721062:G721067 WVO655526:WVO655531 WLS655526:WLS655531 WBW655526:WBW655531 VSA655526:VSA655531 VIE655526:VIE655531 UYI655526:UYI655531 UOM655526:UOM655531 UEQ655526:UEQ655531 TUU655526:TUU655531 TKY655526:TKY655531 TBC655526:TBC655531 SRG655526:SRG655531 SHK655526:SHK655531 RXO655526:RXO655531 RNS655526:RNS655531 RDW655526:RDW655531 QUA655526:QUA655531 QKE655526:QKE655531 QAI655526:QAI655531 PQM655526:PQM655531 PGQ655526:PGQ655531 OWU655526:OWU655531 OMY655526:OMY655531 ODC655526:ODC655531 NTG655526:NTG655531 NJK655526:NJK655531 MZO655526:MZO655531 MPS655526:MPS655531 MFW655526:MFW655531 LWA655526:LWA655531 LME655526:LME655531 LCI655526:LCI655531 KSM655526:KSM655531 KIQ655526:KIQ655531 JYU655526:JYU655531 JOY655526:JOY655531 JFC655526:JFC655531 IVG655526:IVG655531 ILK655526:ILK655531 IBO655526:IBO655531 HRS655526:HRS655531 HHW655526:HHW655531 GYA655526:GYA655531 GOE655526:GOE655531 GEI655526:GEI655531 FUM655526:FUM655531 FKQ655526:FKQ655531 FAU655526:FAU655531 EQY655526:EQY655531 EHC655526:EHC655531 DXG655526:DXG655531 DNK655526:DNK655531 DDO655526:DDO655531 CTS655526:CTS655531 CJW655526:CJW655531 CAA655526:CAA655531 BQE655526:BQE655531 BGI655526:BGI655531 AWM655526:AWM655531 AMQ655526:AMQ655531 ACU655526:ACU655531 SY655526:SY655531 JC655526:JC655531 G655526:G655531 WVO589990:WVO589995 WLS589990:WLS589995 WBW589990:WBW589995 VSA589990:VSA589995 VIE589990:VIE589995 UYI589990:UYI589995 UOM589990:UOM589995 UEQ589990:UEQ589995 TUU589990:TUU589995 TKY589990:TKY589995 TBC589990:TBC589995 SRG589990:SRG589995 SHK589990:SHK589995 RXO589990:RXO589995 RNS589990:RNS589995 RDW589990:RDW589995 QUA589990:QUA589995 QKE589990:QKE589995 QAI589990:QAI589995 PQM589990:PQM589995 PGQ589990:PGQ589995 OWU589990:OWU589995 OMY589990:OMY589995 ODC589990:ODC589995 NTG589990:NTG589995 NJK589990:NJK589995 MZO589990:MZO589995 MPS589990:MPS589995 MFW589990:MFW589995 LWA589990:LWA589995 LME589990:LME589995 LCI589990:LCI589995 KSM589990:KSM589995 KIQ589990:KIQ589995 JYU589990:JYU589995 JOY589990:JOY589995 JFC589990:JFC589995 IVG589990:IVG589995 ILK589990:ILK589995 IBO589990:IBO589995 HRS589990:HRS589995 HHW589990:HHW589995 GYA589990:GYA589995 GOE589990:GOE589995 GEI589990:GEI589995 FUM589990:FUM589995 FKQ589990:FKQ589995 FAU589990:FAU589995 EQY589990:EQY589995 EHC589990:EHC589995 DXG589990:DXG589995 DNK589990:DNK589995 DDO589990:DDO589995 CTS589990:CTS589995 CJW589990:CJW589995 CAA589990:CAA589995 BQE589990:BQE589995 BGI589990:BGI589995 AWM589990:AWM589995 AMQ589990:AMQ589995 ACU589990:ACU589995 SY589990:SY589995 JC589990:JC589995 G589990:G589995 WVO524454:WVO524459 WLS524454:WLS524459 WBW524454:WBW524459 VSA524454:VSA524459 VIE524454:VIE524459 UYI524454:UYI524459 UOM524454:UOM524459 UEQ524454:UEQ524459 TUU524454:TUU524459 TKY524454:TKY524459 TBC524454:TBC524459 SRG524454:SRG524459 SHK524454:SHK524459 RXO524454:RXO524459 RNS524454:RNS524459 RDW524454:RDW524459 QUA524454:QUA524459 QKE524454:QKE524459 QAI524454:QAI524459 PQM524454:PQM524459 PGQ524454:PGQ524459 OWU524454:OWU524459 OMY524454:OMY524459 ODC524454:ODC524459 NTG524454:NTG524459 NJK524454:NJK524459 MZO524454:MZO524459 MPS524454:MPS524459 MFW524454:MFW524459 LWA524454:LWA524459 LME524454:LME524459 LCI524454:LCI524459 KSM524454:KSM524459 KIQ524454:KIQ524459 JYU524454:JYU524459 JOY524454:JOY524459 JFC524454:JFC524459 IVG524454:IVG524459 ILK524454:ILK524459 IBO524454:IBO524459 HRS524454:HRS524459 HHW524454:HHW524459 GYA524454:GYA524459 GOE524454:GOE524459 GEI524454:GEI524459 FUM524454:FUM524459 FKQ524454:FKQ524459 FAU524454:FAU524459 EQY524454:EQY524459 EHC524454:EHC524459 DXG524454:DXG524459 DNK524454:DNK524459 DDO524454:DDO524459 CTS524454:CTS524459 CJW524454:CJW524459 CAA524454:CAA524459 BQE524454:BQE524459 BGI524454:BGI524459 AWM524454:AWM524459 AMQ524454:AMQ524459 ACU524454:ACU524459 SY524454:SY524459 JC524454:JC524459 G524454:G524459 WVO458918:WVO458923 WLS458918:WLS458923 WBW458918:WBW458923 VSA458918:VSA458923 VIE458918:VIE458923 UYI458918:UYI458923 UOM458918:UOM458923 UEQ458918:UEQ458923 TUU458918:TUU458923 TKY458918:TKY458923 TBC458918:TBC458923 SRG458918:SRG458923 SHK458918:SHK458923 RXO458918:RXO458923 RNS458918:RNS458923 RDW458918:RDW458923 QUA458918:QUA458923 QKE458918:QKE458923 QAI458918:QAI458923 PQM458918:PQM458923 PGQ458918:PGQ458923 OWU458918:OWU458923 OMY458918:OMY458923 ODC458918:ODC458923 NTG458918:NTG458923 NJK458918:NJK458923 MZO458918:MZO458923 MPS458918:MPS458923 MFW458918:MFW458923 LWA458918:LWA458923 LME458918:LME458923 LCI458918:LCI458923 KSM458918:KSM458923 KIQ458918:KIQ458923 JYU458918:JYU458923 JOY458918:JOY458923 JFC458918:JFC458923 IVG458918:IVG458923 ILK458918:ILK458923 IBO458918:IBO458923 HRS458918:HRS458923 HHW458918:HHW458923 GYA458918:GYA458923 GOE458918:GOE458923 GEI458918:GEI458923 FUM458918:FUM458923 FKQ458918:FKQ458923 FAU458918:FAU458923 EQY458918:EQY458923 EHC458918:EHC458923 DXG458918:DXG458923 DNK458918:DNK458923 DDO458918:DDO458923 CTS458918:CTS458923 CJW458918:CJW458923 CAA458918:CAA458923 BQE458918:BQE458923 BGI458918:BGI458923 AWM458918:AWM458923 AMQ458918:AMQ458923 ACU458918:ACU458923 SY458918:SY458923 JC458918:JC458923 G458918:G458923 WVO393382:WVO393387 WLS393382:WLS393387 WBW393382:WBW393387 VSA393382:VSA393387 VIE393382:VIE393387 UYI393382:UYI393387 UOM393382:UOM393387 UEQ393382:UEQ393387 TUU393382:TUU393387 TKY393382:TKY393387 TBC393382:TBC393387 SRG393382:SRG393387 SHK393382:SHK393387 RXO393382:RXO393387 RNS393382:RNS393387 RDW393382:RDW393387 QUA393382:QUA393387 QKE393382:QKE393387 QAI393382:QAI393387 PQM393382:PQM393387 PGQ393382:PGQ393387 OWU393382:OWU393387 OMY393382:OMY393387 ODC393382:ODC393387 NTG393382:NTG393387 NJK393382:NJK393387 MZO393382:MZO393387 MPS393382:MPS393387 MFW393382:MFW393387 LWA393382:LWA393387 LME393382:LME393387 LCI393382:LCI393387 KSM393382:KSM393387 KIQ393382:KIQ393387 JYU393382:JYU393387 JOY393382:JOY393387 JFC393382:JFC393387 IVG393382:IVG393387 ILK393382:ILK393387 IBO393382:IBO393387 HRS393382:HRS393387 HHW393382:HHW393387 GYA393382:GYA393387 GOE393382:GOE393387 GEI393382:GEI393387 FUM393382:FUM393387 FKQ393382:FKQ393387 FAU393382:FAU393387 EQY393382:EQY393387 EHC393382:EHC393387 DXG393382:DXG393387 DNK393382:DNK393387 DDO393382:DDO393387 CTS393382:CTS393387 CJW393382:CJW393387 CAA393382:CAA393387 BQE393382:BQE393387 BGI393382:BGI393387 AWM393382:AWM393387 AMQ393382:AMQ393387 ACU393382:ACU393387 SY393382:SY393387 JC393382:JC393387 G393382:G393387 WVO327846:WVO327851 WLS327846:WLS327851 WBW327846:WBW327851 VSA327846:VSA327851 VIE327846:VIE327851 UYI327846:UYI327851 UOM327846:UOM327851 UEQ327846:UEQ327851 TUU327846:TUU327851 TKY327846:TKY327851 TBC327846:TBC327851 SRG327846:SRG327851 SHK327846:SHK327851 RXO327846:RXO327851 RNS327846:RNS327851 RDW327846:RDW327851 QUA327846:QUA327851 QKE327846:QKE327851 QAI327846:QAI327851 PQM327846:PQM327851 PGQ327846:PGQ327851 OWU327846:OWU327851 OMY327846:OMY327851 ODC327846:ODC327851 NTG327846:NTG327851 NJK327846:NJK327851 MZO327846:MZO327851 MPS327846:MPS327851 MFW327846:MFW327851 LWA327846:LWA327851 LME327846:LME327851 LCI327846:LCI327851 KSM327846:KSM327851 KIQ327846:KIQ327851 JYU327846:JYU327851 JOY327846:JOY327851 JFC327846:JFC327851 IVG327846:IVG327851 ILK327846:ILK327851 IBO327846:IBO327851 HRS327846:HRS327851 HHW327846:HHW327851 GYA327846:GYA327851 GOE327846:GOE327851 GEI327846:GEI327851 FUM327846:FUM327851 FKQ327846:FKQ327851 FAU327846:FAU327851 EQY327846:EQY327851 EHC327846:EHC327851 DXG327846:DXG327851 DNK327846:DNK327851 DDO327846:DDO327851 CTS327846:CTS327851 CJW327846:CJW327851 CAA327846:CAA327851 BQE327846:BQE327851 BGI327846:BGI327851 AWM327846:AWM327851 AMQ327846:AMQ327851 ACU327846:ACU327851 SY327846:SY327851 JC327846:JC327851 G327846:G327851 WVO262310:WVO262315 WLS262310:WLS262315 WBW262310:WBW262315 VSA262310:VSA262315 VIE262310:VIE262315 UYI262310:UYI262315 UOM262310:UOM262315 UEQ262310:UEQ262315 TUU262310:TUU262315 TKY262310:TKY262315 TBC262310:TBC262315 SRG262310:SRG262315 SHK262310:SHK262315 RXO262310:RXO262315 RNS262310:RNS262315 RDW262310:RDW262315 QUA262310:QUA262315 QKE262310:QKE262315 QAI262310:QAI262315 PQM262310:PQM262315 PGQ262310:PGQ262315 OWU262310:OWU262315 OMY262310:OMY262315 ODC262310:ODC262315 NTG262310:NTG262315 NJK262310:NJK262315 MZO262310:MZO262315 MPS262310:MPS262315 MFW262310:MFW262315 LWA262310:LWA262315 LME262310:LME262315 LCI262310:LCI262315 KSM262310:KSM262315 KIQ262310:KIQ262315 JYU262310:JYU262315 JOY262310:JOY262315 JFC262310:JFC262315 IVG262310:IVG262315 ILK262310:ILK262315 IBO262310:IBO262315 HRS262310:HRS262315 HHW262310:HHW262315 GYA262310:GYA262315 GOE262310:GOE262315 GEI262310:GEI262315 FUM262310:FUM262315 FKQ262310:FKQ262315 FAU262310:FAU262315 EQY262310:EQY262315 EHC262310:EHC262315 DXG262310:DXG262315 DNK262310:DNK262315 DDO262310:DDO262315 CTS262310:CTS262315 CJW262310:CJW262315 CAA262310:CAA262315 BQE262310:BQE262315 BGI262310:BGI262315 AWM262310:AWM262315 AMQ262310:AMQ262315 ACU262310:ACU262315 SY262310:SY262315 JC262310:JC262315 G262310:G262315 WVO196774:WVO196779 WLS196774:WLS196779 WBW196774:WBW196779 VSA196774:VSA196779 VIE196774:VIE196779 UYI196774:UYI196779 UOM196774:UOM196779 UEQ196774:UEQ196779 TUU196774:TUU196779 TKY196774:TKY196779 TBC196774:TBC196779 SRG196774:SRG196779 SHK196774:SHK196779 RXO196774:RXO196779 RNS196774:RNS196779 RDW196774:RDW196779 QUA196774:QUA196779 QKE196774:QKE196779 QAI196774:QAI196779 PQM196774:PQM196779 PGQ196774:PGQ196779 OWU196774:OWU196779 OMY196774:OMY196779 ODC196774:ODC196779 NTG196774:NTG196779 NJK196774:NJK196779 MZO196774:MZO196779 MPS196774:MPS196779 MFW196774:MFW196779 LWA196774:LWA196779 LME196774:LME196779 LCI196774:LCI196779 KSM196774:KSM196779 KIQ196774:KIQ196779 JYU196774:JYU196779 JOY196774:JOY196779 JFC196774:JFC196779 IVG196774:IVG196779 ILK196774:ILK196779 IBO196774:IBO196779 HRS196774:HRS196779 HHW196774:HHW196779 GYA196774:GYA196779 GOE196774:GOE196779 GEI196774:GEI196779 FUM196774:FUM196779 FKQ196774:FKQ196779 FAU196774:FAU196779 EQY196774:EQY196779 EHC196774:EHC196779 DXG196774:DXG196779 DNK196774:DNK196779 DDO196774:DDO196779 CTS196774:CTS196779 CJW196774:CJW196779 CAA196774:CAA196779 BQE196774:BQE196779 BGI196774:BGI196779 AWM196774:AWM196779 AMQ196774:AMQ196779 ACU196774:ACU196779 SY196774:SY196779 JC196774:JC196779 G196774:G196779 WVO131238:WVO131243 WLS131238:WLS131243 WBW131238:WBW131243 VSA131238:VSA131243 VIE131238:VIE131243 UYI131238:UYI131243 UOM131238:UOM131243 UEQ131238:UEQ131243 TUU131238:TUU131243 TKY131238:TKY131243 TBC131238:TBC131243 SRG131238:SRG131243 SHK131238:SHK131243 RXO131238:RXO131243 RNS131238:RNS131243 RDW131238:RDW131243 QUA131238:QUA131243 QKE131238:QKE131243 QAI131238:QAI131243 PQM131238:PQM131243 PGQ131238:PGQ131243 OWU131238:OWU131243 OMY131238:OMY131243 ODC131238:ODC131243 NTG131238:NTG131243 NJK131238:NJK131243 MZO131238:MZO131243 MPS131238:MPS131243 MFW131238:MFW131243 LWA131238:LWA131243 LME131238:LME131243 LCI131238:LCI131243 KSM131238:KSM131243 KIQ131238:KIQ131243 JYU131238:JYU131243 JOY131238:JOY131243 JFC131238:JFC131243 IVG131238:IVG131243 ILK131238:ILK131243 IBO131238:IBO131243 HRS131238:HRS131243 HHW131238:HHW131243 GYA131238:GYA131243 GOE131238:GOE131243 GEI131238:GEI131243 FUM131238:FUM131243 FKQ131238:FKQ131243 FAU131238:FAU131243 EQY131238:EQY131243 EHC131238:EHC131243 DXG131238:DXG131243 DNK131238:DNK131243 DDO131238:DDO131243 CTS131238:CTS131243 CJW131238:CJW131243 CAA131238:CAA131243 BQE131238:BQE131243 BGI131238:BGI131243 AWM131238:AWM131243 AMQ131238:AMQ131243 ACU131238:ACU131243 SY131238:SY131243 JC131238:JC131243 G131238:G131243 WVO65702:WVO65707 WLS65702:WLS65707 WBW65702:WBW65707 VSA65702:VSA65707 VIE65702:VIE65707 UYI65702:UYI65707 UOM65702:UOM65707 UEQ65702:UEQ65707 TUU65702:TUU65707 TKY65702:TKY65707 TBC65702:TBC65707 SRG65702:SRG65707 SHK65702:SHK65707 RXO65702:RXO65707 RNS65702:RNS65707 RDW65702:RDW65707 QUA65702:QUA65707 QKE65702:QKE65707 QAI65702:QAI65707 PQM65702:PQM65707 PGQ65702:PGQ65707 OWU65702:OWU65707 OMY65702:OMY65707 ODC65702:ODC65707 NTG65702:NTG65707 NJK65702:NJK65707 MZO65702:MZO65707 MPS65702:MPS65707 MFW65702:MFW65707 LWA65702:LWA65707 LME65702:LME65707 LCI65702:LCI65707 KSM65702:KSM65707 KIQ65702:KIQ65707 JYU65702:JYU65707 JOY65702:JOY65707 JFC65702:JFC65707 IVG65702:IVG65707 ILK65702:ILK65707 IBO65702:IBO65707 HRS65702:HRS65707 HHW65702:HHW65707 GYA65702:GYA65707 GOE65702:GOE65707 GEI65702:GEI65707 FUM65702:FUM65707 FKQ65702:FKQ65707 FAU65702:FAU65707 EQY65702:EQY65707 EHC65702:EHC65707 DXG65702:DXG65707 DNK65702:DNK65707 DDO65702:DDO65707 CTS65702:CTS65707 CJW65702:CJW65707 CAA65702:CAA65707 BQE65702:BQE65707 BGI65702:BGI65707 AWM65702:AWM65707 AMQ65702:AMQ65707 ACU65702:ACU65707 SY65702:SY65707 JC65702:JC65707 G65702:G65707 WVO169:WVO174 WLS169:WLS174 WBW169:WBW174 VSA169:VSA174 VIE169:VIE174 UYI169:UYI174 UOM169:UOM174 UEQ169:UEQ174 TUU169:TUU174 TKY169:TKY174 TBC169:TBC174 SRG169:SRG174 SHK169:SHK174 RXO169:RXO174 RNS169:RNS174 RDW169:RDW174 QUA169:QUA174 QKE169:QKE174 QAI169:QAI174 PQM169:PQM174 PGQ169:PGQ174 OWU169:OWU174 OMY169:OMY174 ODC169:ODC174 NTG169:NTG174 NJK169:NJK174 MZO169:MZO174 MPS169:MPS174 MFW169:MFW174 LWA169:LWA174 LME169:LME174 LCI169:LCI174 KSM169:KSM174 KIQ169:KIQ174 JYU169:JYU174 JOY169:JOY174 JFC169:JFC174 IVG169:IVG174 ILK169:ILK174 IBO169:IBO174 HRS169:HRS174 HHW169:HHW174 GYA169:GYA174 GOE169:GOE174 GEI169:GEI174 FUM169:FUM174 FKQ169:FKQ174 FAU169:FAU174 EQY169:EQY174 EHC169:EHC174 DXG169:DXG174 DNK169:DNK174 DDO169:DDO174 CTS169:CTS174 CJW169:CJW174 CAA169:CAA174 BQE169:BQE174 BGI169:BGI174 AWM169:AWM174 AMQ169:AMQ174 ACU169:ACU174 SY169:SY174 JC169:JC174" xr:uid="{00000000-0002-0000-0000-000007000000}">
      <formula1>$F$240:$F$242</formula1>
    </dataValidation>
    <dataValidation type="list" allowBlank="1" showInputMessage="1" showErrorMessage="1" sqref="G94 WVO983075 WLS983075 WBW983075 VSA983075 VIE983075 UYI983075 UOM983075 UEQ983075 TUU983075 TKY983075 TBC983075 SRG983075 SHK983075 RXO983075 RNS983075 RDW983075 QUA983075 QKE983075 QAI983075 PQM983075 PGQ983075 OWU983075 OMY983075 ODC983075 NTG983075 NJK983075 MZO983075 MPS983075 MFW983075 LWA983075 LME983075 LCI983075 KSM983075 KIQ983075 JYU983075 JOY983075 JFC983075 IVG983075 ILK983075 IBO983075 HRS983075 HHW983075 GYA983075 GOE983075 GEI983075 FUM983075 FKQ983075 FAU983075 EQY983075 EHC983075 DXG983075 DNK983075 DDO983075 CTS983075 CJW983075 CAA983075 BQE983075 BGI983075 AWM983075 AMQ983075 ACU983075 SY983075 JC983075 G983075 WVO917539 WLS917539 WBW917539 VSA917539 VIE917539 UYI917539 UOM917539 UEQ917539 TUU917539 TKY917539 TBC917539 SRG917539 SHK917539 RXO917539 RNS917539 RDW917539 QUA917539 QKE917539 QAI917539 PQM917539 PGQ917539 OWU917539 OMY917539 ODC917539 NTG917539 NJK917539 MZO917539 MPS917539 MFW917539 LWA917539 LME917539 LCI917539 KSM917539 KIQ917539 JYU917539 JOY917539 JFC917539 IVG917539 ILK917539 IBO917539 HRS917539 HHW917539 GYA917539 GOE917539 GEI917539 FUM917539 FKQ917539 FAU917539 EQY917539 EHC917539 DXG917539 DNK917539 DDO917539 CTS917539 CJW917539 CAA917539 BQE917539 BGI917539 AWM917539 AMQ917539 ACU917539 SY917539 JC917539 G917539 WVO852003 WLS852003 WBW852003 VSA852003 VIE852003 UYI852003 UOM852003 UEQ852003 TUU852003 TKY852003 TBC852003 SRG852003 SHK852003 RXO852003 RNS852003 RDW852003 QUA852003 QKE852003 QAI852003 PQM852003 PGQ852003 OWU852003 OMY852003 ODC852003 NTG852003 NJK852003 MZO852003 MPS852003 MFW852003 LWA852003 LME852003 LCI852003 KSM852003 KIQ852003 JYU852003 JOY852003 JFC852003 IVG852003 ILK852003 IBO852003 HRS852003 HHW852003 GYA852003 GOE852003 GEI852003 FUM852003 FKQ852003 FAU852003 EQY852003 EHC852003 DXG852003 DNK852003 DDO852003 CTS852003 CJW852003 CAA852003 BQE852003 BGI852003 AWM852003 AMQ852003 ACU852003 SY852003 JC852003 G852003 WVO786467 WLS786467 WBW786467 VSA786467 VIE786467 UYI786467 UOM786467 UEQ786467 TUU786467 TKY786467 TBC786467 SRG786467 SHK786467 RXO786467 RNS786467 RDW786467 QUA786467 QKE786467 QAI786467 PQM786467 PGQ786467 OWU786467 OMY786467 ODC786467 NTG786467 NJK786467 MZO786467 MPS786467 MFW786467 LWA786467 LME786467 LCI786467 KSM786467 KIQ786467 JYU786467 JOY786467 JFC786467 IVG786467 ILK786467 IBO786467 HRS786467 HHW786467 GYA786467 GOE786467 GEI786467 FUM786467 FKQ786467 FAU786467 EQY786467 EHC786467 DXG786467 DNK786467 DDO786467 CTS786467 CJW786467 CAA786467 BQE786467 BGI786467 AWM786467 AMQ786467 ACU786467 SY786467 JC786467 G786467 WVO720931 WLS720931 WBW720931 VSA720931 VIE720931 UYI720931 UOM720931 UEQ720931 TUU720931 TKY720931 TBC720931 SRG720931 SHK720931 RXO720931 RNS720931 RDW720931 QUA720931 QKE720931 QAI720931 PQM720931 PGQ720931 OWU720931 OMY720931 ODC720931 NTG720931 NJK720931 MZO720931 MPS720931 MFW720931 LWA720931 LME720931 LCI720931 KSM720931 KIQ720931 JYU720931 JOY720931 JFC720931 IVG720931 ILK720931 IBO720931 HRS720931 HHW720931 GYA720931 GOE720931 GEI720931 FUM720931 FKQ720931 FAU720931 EQY720931 EHC720931 DXG720931 DNK720931 DDO720931 CTS720931 CJW720931 CAA720931 BQE720931 BGI720931 AWM720931 AMQ720931 ACU720931 SY720931 JC720931 G720931 WVO655395 WLS655395 WBW655395 VSA655395 VIE655395 UYI655395 UOM655395 UEQ655395 TUU655395 TKY655395 TBC655395 SRG655395 SHK655395 RXO655395 RNS655395 RDW655395 QUA655395 QKE655395 QAI655395 PQM655395 PGQ655395 OWU655395 OMY655395 ODC655395 NTG655395 NJK655395 MZO655395 MPS655395 MFW655395 LWA655395 LME655395 LCI655395 KSM655395 KIQ655395 JYU655395 JOY655395 JFC655395 IVG655395 ILK655395 IBO655395 HRS655395 HHW655395 GYA655395 GOE655395 GEI655395 FUM655395 FKQ655395 FAU655395 EQY655395 EHC655395 DXG655395 DNK655395 DDO655395 CTS655395 CJW655395 CAA655395 BQE655395 BGI655395 AWM655395 AMQ655395 ACU655395 SY655395 JC655395 G655395 WVO589859 WLS589859 WBW589859 VSA589859 VIE589859 UYI589859 UOM589859 UEQ589859 TUU589859 TKY589859 TBC589859 SRG589859 SHK589859 RXO589859 RNS589859 RDW589859 QUA589859 QKE589859 QAI589859 PQM589859 PGQ589859 OWU589859 OMY589859 ODC589859 NTG589859 NJK589859 MZO589859 MPS589859 MFW589859 LWA589859 LME589859 LCI589859 KSM589859 KIQ589859 JYU589859 JOY589859 JFC589859 IVG589859 ILK589859 IBO589859 HRS589859 HHW589859 GYA589859 GOE589859 GEI589859 FUM589859 FKQ589859 FAU589859 EQY589859 EHC589859 DXG589859 DNK589859 DDO589859 CTS589859 CJW589859 CAA589859 BQE589859 BGI589859 AWM589859 AMQ589859 ACU589859 SY589859 JC589859 G589859 WVO524323 WLS524323 WBW524323 VSA524323 VIE524323 UYI524323 UOM524323 UEQ524323 TUU524323 TKY524323 TBC524323 SRG524323 SHK524323 RXO524323 RNS524323 RDW524323 QUA524323 QKE524323 QAI524323 PQM524323 PGQ524323 OWU524323 OMY524323 ODC524323 NTG524323 NJK524323 MZO524323 MPS524323 MFW524323 LWA524323 LME524323 LCI524323 KSM524323 KIQ524323 JYU524323 JOY524323 JFC524323 IVG524323 ILK524323 IBO524323 HRS524323 HHW524323 GYA524323 GOE524323 GEI524323 FUM524323 FKQ524323 FAU524323 EQY524323 EHC524323 DXG524323 DNK524323 DDO524323 CTS524323 CJW524323 CAA524323 BQE524323 BGI524323 AWM524323 AMQ524323 ACU524323 SY524323 JC524323 G524323 WVO458787 WLS458787 WBW458787 VSA458787 VIE458787 UYI458787 UOM458787 UEQ458787 TUU458787 TKY458787 TBC458787 SRG458787 SHK458787 RXO458787 RNS458787 RDW458787 QUA458787 QKE458787 QAI458787 PQM458787 PGQ458787 OWU458787 OMY458787 ODC458787 NTG458787 NJK458787 MZO458787 MPS458787 MFW458787 LWA458787 LME458787 LCI458787 KSM458787 KIQ458787 JYU458787 JOY458787 JFC458787 IVG458787 ILK458787 IBO458787 HRS458787 HHW458787 GYA458787 GOE458787 GEI458787 FUM458787 FKQ458787 FAU458787 EQY458787 EHC458787 DXG458787 DNK458787 DDO458787 CTS458787 CJW458787 CAA458787 BQE458787 BGI458787 AWM458787 AMQ458787 ACU458787 SY458787 JC458787 G458787 WVO393251 WLS393251 WBW393251 VSA393251 VIE393251 UYI393251 UOM393251 UEQ393251 TUU393251 TKY393251 TBC393251 SRG393251 SHK393251 RXO393251 RNS393251 RDW393251 QUA393251 QKE393251 QAI393251 PQM393251 PGQ393251 OWU393251 OMY393251 ODC393251 NTG393251 NJK393251 MZO393251 MPS393251 MFW393251 LWA393251 LME393251 LCI393251 KSM393251 KIQ393251 JYU393251 JOY393251 JFC393251 IVG393251 ILK393251 IBO393251 HRS393251 HHW393251 GYA393251 GOE393251 GEI393251 FUM393251 FKQ393251 FAU393251 EQY393251 EHC393251 DXG393251 DNK393251 DDO393251 CTS393251 CJW393251 CAA393251 BQE393251 BGI393251 AWM393251 AMQ393251 ACU393251 SY393251 JC393251 G393251 WVO327715 WLS327715 WBW327715 VSA327715 VIE327715 UYI327715 UOM327715 UEQ327715 TUU327715 TKY327715 TBC327715 SRG327715 SHK327715 RXO327715 RNS327715 RDW327715 QUA327715 QKE327715 QAI327715 PQM327715 PGQ327715 OWU327715 OMY327715 ODC327715 NTG327715 NJK327715 MZO327715 MPS327715 MFW327715 LWA327715 LME327715 LCI327715 KSM327715 KIQ327715 JYU327715 JOY327715 JFC327715 IVG327715 ILK327715 IBO327715 HRS327715 HHW327715 GYA327715 GOE327715 GEI327715 FUM327715 FKQ327715 FAU327715 EQY327715 EHC327715 DXG327715 DNK327715 DDO327715 CTS327715 CJW327715 CAA327715 BQE327715 BGI327715 AWM327715 AMQ327715 ACU327715 SY327715 JC327715 G327715 WVO262179 WLS262179 WBW262179 VSA262179 VIE262179 UYI262179 UOM262179 UEQ262179 TUU262179 TKY262179 TBC262179 SRG262179 SHK262179 RXO262179 RNS262179 RDW262179 QUA262179 QKE262179 QAI262179 PQM262179 PGQ262179 OWU262179 OMY262179 ODC262179 NTG262179 NJK262179 MZO262179 MPS262179 MFW262179 LWA262179 LME262179 LCI262179 KSM262179 KIQ262179 JYU262179 JOY262179 JFC262179 IVG262179 ILK262179 IBO262179 HRS262179 HHW262179 GYA262179 GOE262179 GEI262179 FUM262179 FKQ262179 FAU262179 EQY262179 EHC262179 DXG262179 DNK262179 DDO262179 CTS262179 CJW262179 CAA262179 BQE262179 BGI262179 AWM262179 AMQ262179 ACU262179 SY262179 JC262179 G262179 WVO196643 WLS196643 WBW196643 VSA196643 VIE196643 UYI196643 UOM196643 UEQ196643 TUU196643 TKY196643 TBC196643 SRG196643 SHK196643 RXO196643 RNS196643 RDW196643 QUA196643 QKE196643 QAI196643 PQM196643 PGQ196643 OWU196643 OMY196643 ODC196643 NTG196643 NJK196643 MZO196643 MPS196643 MFW196643 LWA196643 LME196643 LCI196643 KSM196643 KIQ196643 JYU196643 JOY196643 JFC196643 IVG196643 ILK196643 IBO196643 HRS196643 HHW196643 GYA196643 GOE196643 GEI196643 FUM196643 FKQ196643 FAU196643 EQY196643 EHC196643 DXG196643 DNK196643 DDO196643 CTS196643 CJW196643 CAA196643 BQE196643 BGI196643 AWM196643 AMQ196643 ACU196643 SY196643 JC196643 G196643 WVO131107 WLS131107 WBW131107 VSA131107 VIE131107 UYI131107 UOM131107 UEQ131107 TUU131107 TKY131107 TBC131107 SRG131107 SHK131107 RXO131107 RNS131107 RDW131107 QUA131107 QKE131107 QAI131107 PQM131107 PGQ131107 OWU131107 OMY131107 ODC131107 NTG131107 NJK131107 MZO131107 MPS131107 MFW131107 LWA131107 LME131107 LCI131107 KSM131107 KIQ131107 JYU131107 JOY131107 JFC131107 IVG131107 ILK131107 IBO131107 HRS131107 HHW131107 GYA131107 GOE131107 GEI131107 FUM131107 FKQ131107 FAU131107 EQY131107 EHC131107 DXG131107 DNK131107 DDO131107 CTS131107 CJW131107 CAA131107 BQE131107 BGI131107 AWM131107 AMQ131107 ACU131107 SY131107 JC131107 G131107 WVO65571 WLS65571 WBW65571 VSA65571 VIE65571 UYI65571 UOM65571 UEQ65571 TUU65571 TKY65571 TBC65571 SRG65571 SHK65571 RXO65571 RNS65571 RDW65571 QUA65571 QKE65571 QAI65571 PQM65571 PGQ65571 OWU65571 OMY65571 ODC65571 NTG65571 NJK65571 MZO65571 MPS65571 MFW65571 LWA65571 LME65571 LCI65571 KSM65571 KIQ65571 JYU65571 JOY65571 JFC65571 IVG65571 ILK65571 IBO65571 HRS65571 HHW65571 GYA65571 GOE65571 GEI65571 FUM65571 FKQ65571 FAU65571 EQY65571 EHC65571 DXG65571 DNK65571 DDO65571 CTS65571 CJW65571 CAA65571 BQE65571 BGI65571 AWM65571 AMQ65571 ACU65571 SY65571 JC65571 G65571 WVO36 WLS36 WBW36 VSA36 VIE36 UYI36 UOM36 UEQ36 TUU36 TKY36 TBC36 SRG36 SHK36 RXO36 RNS36 RDW36 QUA36 QKE36 QAI36 PQM36 PGQ36 OWU36 OMY36 ODC36 NTG36 NJK36 MZO36 MPS36 MFW36 LWA36 LME36 LCI36 KSM36 KIQ36 JYU36 JOY36 JFC36 IVG36 ILK36 IBO36 HRS36 HHW36 GYA36 GOE36 GEI36 FUM36 FKQ36 FAU36 EQY36 EHC36 DXG36 DNK36 DDO36 CTS36 CJW36 CAA36 BQE36 BGI36 AWM36 AMQ36 ACU36 SY36 JC36 G36 WVO983155 WLS983155 WBW983155 VSA983155 VIE983155 UYI983155 UOM983155 UEQ983155 TUU983155 TKY983155 TBC983155 SRG983155 SHK983155 RXO983155 RNS983155 RDW983155 QUA983155 QKE983155 QAI983155 PQM983155 PGQ983155 OWU983155 OMY983155 ODC983155 NTG983155 NJK983155 MZO983155 MPS983155 MFW983155 LWA983155 LME983155 LCI983155 KSM983155 KIQ983155 JYU983155 JOY983155 JFC983155 IVG983155 ILK983155 IBO983155 HRS983155 HHW983155 GYA983155 GOE983155 GEI983155 FUM983155 FKQ983155 FAU983155 EQY983155 EHC983155 DXG983155 DNK983155 DDO983155 CTS983155 CJW983155 CAA983155 BQE983155 BGI983155 AWM983155 AMQ983155 ACU983155 SY983155 JC983155 G983155 WVO917619 WLS917619 WBW917619 VSA917619 VIE917619 UYI917619 UOM917619 UEQ917619 TUU917619 TKY917619 TBC917619 SRG917619 SHK917619 RXO917619 RNS917619 RDW917619 QUA917619 QKE917619 QAI917619 PQM917619 PGQ917619 OWU917619 OMY917619 ODC917619 NTG917619 NJK917619 MZO917619 MPS917619 MFW917619 LWA917619 LME917619 LCI917619 KSM917619 KIQ917619 JYU917619 JOY917619 JFC917619 IVG917619 ILK917619 IBO917619 HRS917619 HHW917619 GYA917619 GOE917619 GEI917619 FUM917619 FKQ917619 FAU917619 EQY917619 EHC917619 DXG917619 DNK917619 DDO917619 CTS917619 CJW917619 CAA917619 BQE917619 BGI917619 AWM917619 AMQ917619 ACU917619 SY917619 JC917619 G917619 WVO852083 WLS852083 WBW852083 VSA852083 VIE852083 UYI852083 UOM852083 UEQ852083 TUU852083 TKY852083 TBC852083 SRG852083 SHK852083 RXO852083 RNS852083 RDW852083 QUA852083 QKE852083 QAI852083 PQM852083 PGQ852083 OWU852083 OMY852083 ODC852083 NTG852083 NJK852083 MZO852083 MPS852083 MFW852083 LWA852083 LME852083 LCI852083 KSM852083 KIQ852083 JYU852083 JOY852083 JFC852083 IVG852083 ILK852083 IBO852083 HRS852083 HHW852083 GYA852083 GOE852083 GEI852083 FUM852083 FKQ852083 FAU852083 EQY852083 EHC852083 DXG852083 DNK852083 DDO852083 CTS852083 CJW852083 CAA852083 BQE852083 BGI852083 AWM852083 AMQ852083 ACU852083 SY852083 JC852083 G852083 WVO786547 WLS786547 WBW786547 VSA786547 VIE786547 UYI786547 UOM786547 UEQ786547 TUU786547 TKY786547 TBC786547 SRG786547 SHK786547 RXO786547 RNS786547 RDW786547 QUA786547 QKE786547 QAI786547 PQM786547 PGQ786547 OWU786547 OMY786547 ODC786547 NTG786547 NJK786547 MZO786547 MPS786547 MFW786547 LWA786547 LME786547 LCI786547 KSM786547 KIQ786547 JYU786547 JOY786547 JFC786547 IVG786547 ILK786547 IBO786547 HRS786547 HHW786547 GYA786547 GOE786547 GEI786547 FUM786547 FKQ786547 FAU786547 EQY786547 EHC786547 DXG786547 DNK786547 DDO786547 CTS786547 CJW786547 CAA786547 BQE786547 BGI786547 AWM786547 AMQ786547 ACU786547 SY786547 JC786547 G786547 WVO721011 WLS721011 WBW721011 VSA721011 VIE721011 UYI721011 UOM721011 UEQ721011 TUU721011 TKY721011 TBC721011 SRG721011 SHK721011 RXO721011 RNS721011 RDW721011 QUA721011 QKE721011 QAI721011 PQM721011 PGQ721011 OWU721011 OMY721011 ODC721011 NTG721011 NJK721011 MZO721011 MPS721011 MFW721011 LWA721011 LME721011 LCI721011 KSM721011 KIQ721011 JYU721011 JOY721011 JFC721011 IVG721011 ILK721011 IBO721011 HRS721011 HHW721011 GYA721011 GOE721011 GEI721011 FUM721011 FKQ721011 FAU721011 EQY721011 EHC721011 DXG721011 DNK721011 DDO721011 CTS721011 CJW721011 CAA721011 BQE721011 BGI721011 AWM721011 AMQ721011 ACU721011 SY721011 JC721011 G721011 WVO655475 WLS655475 WBW655475 VSA655475 VIE655475 UYI655475 UOM655475 UEQ655475 TUU655475 TKY655475 TBC655475 SRG655475 SHK655475 RXO655475 RNS655475 RDW655475 QUA655475 QKE655475 QAI655475 PQM655475 PGQ655475 OWU655475 OMY655475 ODC655475 NTG655475 NJK655475 MZO655475 MPS655475 MFW655475 LWA655475 LME655475 LCI655475 KSM655475 KIQ655475 JYU655475 JOY655475 JFC655475 IVG655475 ILK655475 IBO655475 HRS655475 HHW655475 GYA655475 GOE655475 GEI655475 FUM655475 FKQ655475 FAU655475 EQY655475 EHC655475 DXG655475 DNK655475 DDO655475 CTS655475 CJW655475 CAA655475 BQE655475 BGI655475 AWM655475 AMQ655475 ACU655475 SY655475 JC655475 G655475 WVO589939 WLS589939 WBW589939 VSA589939 VIE589939 UYI589939 UOM589939 UEQ589939 TUU589939 TKY589939 TBC589939 SRG589939 SHK589939 RXO589939 RNS589939 RDW589939 QUA589939 QKE589939 QAI589939 PQM589939 PGQ589939 OWU589939 OMY589939 ODC589939 NTG589939 NJK589939 MZO589939 MPS589939 MFW589939 LWA589939 LME589939 LCI589939 KSM589939 KIQ589939 JYU589939 JOY589939 JFC589939 IVG589939 ILK589939 IBO589939 HRS589939 HHW589939 GYA589939 GOE589939 GEI589939 FUM589939 FKQ589939 FAU589939 EQY589939 EHC589939 DXG589939 DNK589939 DDO589939 CTS589939 CJW589939 CAA589939 BQE589939 BGI589939 AWM589939 AMQ589939 ACU589939 SY589939 JC589939 G589939 WVO524403 WLS524403 WBW524403 VSA524403 VIE524403 UYI524403 UOM524403 UEQ524403 TUU524403 TKY524403 TBC524403 SRG524403 SHK524403 RXO524403 RNS524403 RDW524403 QUA524403 QKE524403 QAI524403 PQM524403 PGQ524403 OWU524403 OMY524403 ODC524403 NTG524403 NJK524403 MZO524403 MPS524403 MFW524403 LWA524403 LME524403 LCI524403 KSM524403 KIQ524403 JYU524403 JOY524403 JFC524403 IVG524403 ILK524403 IBO524403 HRS524403 HHW524403 GYA524403 GOE524403 GEI524403 FUM524403 FKQ524403 FAU524403 EQY524403 EHC524403 DXG524403 DNK524403 DDO524403 CTS524403 CJW524403 CAA524403 BQE524403 BGI524403 AWM524403 AMQ524403 ACU524403 SY524403 JC524403 G524403 WVO458867 WLS458867 WBW458867 VSA458867 VIE458867 UYI458867 UOM458867 UEQ458867 TUU458867 TKY458867 TBC458867 SRG458867 SHK458867 RXO458867 RNS458867 RDW458867 QUA458867 QKE458867 QAI458867 PQM458867 PGQ458867 OWU458867 OMY458867 ODC458867 NTG458867 NJK458867 MZO458867 MPS458867 MFW458867 LWA458867 LME458867 LCI458867 KSM458867 KIQ458867 JYU458867 JOY458867 JFC458867 IVG458867 ILK458867 IBO458867 HRS458867 HHW458867 GYA458867 GOE458867 GEI458867 FUM458867 FKQ458867 FAU458867 EQY458867 EHC458867 DXG458867 DNK458867 DDO458867 CTS458867 CJW458867 CAA458867 BQE458867 BGI458867 AWM458867 AMQ458867 ACU458867 SY458867 JC458867 G458867 WVO393331 WLS393331 WBW393331 VSA393331 VIE393331 UYI393331 UOM393331 UEQ393331 TUU393331 TKY393331 TBC393331 SRG393331 SHK393331 RXO393331 RNS393331 RDW393331 QUA393331 QKE393331 QAI393331 PQM393331 PGQ393331 OWU393331 OMY393331 ODC393331 NTG393331 NJK393331 MZO393331 MPS393331 MFW393331 LWA393331 LME393331 LCI393331 KSM393331 KIQ393331 JYU393331 JOY393331 JFC393331 IVG393331 ILK393331 IBO393331 HRS393331 HHW393331 GYA393331 GOE393331 GEI393331 FUM393331 FKQ393331 FAU393331 EQY393331 EHC393331 DXG393331 DNK393331 DDO393331 CTS393331 CJW393331 CAA393331 BQE393331 BGI393331 AWM393331 AMQ393331 ACU393331 SY393331 JC393331 G393331 WVO327795 WLS327795 WBW327795 VSA327795 VIE327795 UYI327795 UOM327795 UEQ327795 TUU327795 TKY327795 TBC327795 SRG327795 SHK327795 RXO327795 RNS327795 RDW327795 QUA327795 QKE327795 QAI327795 PQM327795 PGQ327795 OWU327795 OMY327795 ODC327795 NTG327795 NJK327795 MZO327795 MPS327795 MFW327795 LWA327795 LME327795 LCI327795 KSM327795 KIQ327795 JYU327795 JOY327795 JFC327795 IVG327795 ILK327795 IBO327795 HRS327795 HHW327795 GYA327795 GOE327795 GEI327795 FUM327795 FKQ327795 FAU327795 EQY327795 EHC327795 DXG327795 DNK327795 DDO327795 CTS327795 CJW327795 CAA327795 BQE327795 BGI327795 AWM327795 AMQ327795 ACU327795 SY327795 JC327795 G327795 WVO262259 WLS262259 WBW262259 VSA262259 VIE262259 UYI262259 UOM262259 UEQ262259 TUU262259 TKY262259 TBC262259 SRG262259 SHK262259 RXO262259 RNS262259 RDW262259 QUA262259 QKE262259 QAI262259 PQM262259 PGQ262259 OWU262259 OMY262259 ODC262259 NTG262259 NJK262259 MZO262259 MPS262259 MFW262259 LWA262259 LME262259 LCI262259 KSM262259 KIQ262259 JYU262259 JOY262259 JFC262259 IVG262259 ILK262259 IBO262259 HRS262259 HHW262259 GYA262259 GOE262259 GEI262259 FUM262259 FKQ262259 FAU262259 EQY262259 EHC262259 DXG262259 DNK262259 DDO262259 CTS262259 CJW262259 CAA262259 BQE262259 BGI262259 AWM262259 AMQ262259 ACU262259 SY262259 JC262259 G262259 WVO196723 WLS196723 WBW196723 VSA196723 VIE196723 UYI196723 UOM196723 UEQ196723 TUU196723 TKY196723 TBC196723 SRG196723 SHK196723 RXO196723 RNS196723 RDW196723 QUA196723 QKE196723 QAI196723 PQM196723 PGQ196723 OWU196723 OMY196723 ODC196723 NTG196723 NJK196723 MZO196723 MPS196723 MFW196723 LWA196723 LME196723 LCI196723 KSM196723 KIQ196723 JYU196723 JOY196723 JFC196723 IVG196723 ILK196723 IBO196723 HRS196723 HHW196723 GYA196723 GOE196723 GEI196723 FUM196723 FKQ196723 FAU196723 EQY196723 EHC196723 DXG196723 DNK196723 DDO196723 CTS196723 CJW196723 CAA196723 BQE196723 BGI196723 AWM196723 AMQ196723 ACU196723 SY196723 JC196723 G196723 WVO131187 WLS131187 WBW131187 VSA131187 VIE131187 UYI131187 UOM131187 UEQ131187 TUU131187 TKY131187 TBC131187 SRG131187 SHK131187 RXO131187 RNS131187 RDW131187 QUA131187 QKE131187 QAI131187 PQM131187 PGQ131187 OWU131187 OMY131187 ODC131187 NTG131187 NJK131187 MZO131187 MPS131187 MFW131187 LWA131187 LME131187 LCI131187 KSM131187 KIQ131187 JYU131187 JOY131187 JFC131187 IVG131187 ILK131187 IBO131187 HRS131187 HHW131187 GYA131187 GOE131187 GEI131187 FUM131187 FKQ131187 FAU131187 EQY131187 EHC131187 DXG131187 DNK131187 DDO131187 CTS131187 CJW131187 CAA131187 BQE131187 BGI131187 AWM131187 AMQ131187 ACU131187 SY131187 JC131187 G131187 WVO65651 WLS65651 WBW65651 VSA65651 VIE65651 UYI65651 UOM65651 UEQ65651 TUU65651 TKY65651 TBC65651 SRG65651 SHK65651 RXO65651 RNS65651 RDW65651 QUA65651 QKE65651 QAI65651 PQM65651 PGQ65651 OWU65651 OMY65651 ODC65651 NTG65651 NJK65651 MZO65651 MPS65651 MFW65651 LWA65651 LME65651 LCI65651 KSM65651 KIQ65651 JYU65651 JOY65651 JFC65651 IVG65651 ILK65651 IBO65651 HRS65651 HHW65651 GYA65651 GOE65651 GEI65651 FUM65651 FKQ65651 FAU65651 EQY65651 EHC65651 DXG65651 DNK65651 DDO65651 CTS65651 CJW65651 CAA65651 BQE65651 BGI65651 AWM65651 AMQ65651 ACU65651 SY65651 JC65651 G65651 WVO118 WLS118 WBW118 VSA118 VIE118 UYI118 UOM118 UEQ118 TUU118 TKY118 TBC118 SRG118 SHK118 RXO118 RNS118 RDW118 QUA118 QKE118 QAI118 PQM118 PGQ118 OWU118 OMY118 ODC118 NTG118 NJK118 MZO118 MPS118 MFW118 LWA118 LME118 LCI118 KSM118 KIQ118 JYU118 JOY118 JFC118 IVG118 ILK118 IBO118 HRS118 HHW118 GYA118 GOE118 GEI118 FUM118 FKQ118 FAU118 EQY118 EHC118 DXG118 DNK118 DDO118 CTS118 CJW118 CAA118 BQE118 BGI118 AWM118 AMQ118 ACU118 SY118 JC118 G118 WVO983133 WLS983133 WBW983133 VSA983133 VIE983133 UYI983133 UOM983133 UEQ983133 TUU983133 TKY983133 TBC983133 SRG983133 SHK983133 RXO983133 RNS983133 RDW983133 QUA983133 QKE983133 QAI983133 PQM983133 PGQ983133 OWU983133 OMY983133 ODC983133 NTG983133 NJK983133 MZO983133 MPS983133 MFW983133 LWA983133 LME983133 LCI983133 KSM983133 KIQ983133 JYU983133 JOY983133 JFC983133 IVG983133 ILK983133 IBO983133 HRS983133 HHW983133 GYA983133 GOE983133 GEI983133 FUM983133 FKQ983133 FAU983133 EQY983133 EHC983133 DXG983133 DNK983133 DDO983133 CTS983133 CJW983133 CAA983133 BQE983133 BGI983133 AWM983133 AMQ983133 ACU983133 SY983133 JC983133 G983133 WVO917597 WLS917597 WBW917597 VSA917597 VIE917597 UYI917597 UOM917597 UEQ917597 TUU917597 TKY917597 TBC917597 SRG917597 SHK917597 RXO917597 RNS917597 RDW917597 QUA917597 QKE917597 QAI917597 PQM917597 PGQ917597 OWU917597 OMY917597 ODC917597 NTG917597 NJK917597 MZO917597 MPS917597 MFW917597 LWA917597 LME917597 LCI917597 KSM917597 KIQ917597 JYU917597 JOY917597 JFC917597 IVG917597 ILK917597 IBO917597 HRS917597 HHW917597 GYA917597 GOE917597 GEI917597 FUM917597 FKQ917597 FAU917597 EQY917597 EHC917597 DXG917597 DNK917597 DDO917597 CTS917597 CJW917597 CAA917597 BQE917597 BGI917597 AWM917597 AMQ917597 ACU917597 SY917597 JC917597 G917597 WVO852061 WLS852061 WBW852061 VSA852061 VIE852061 UYI852061 UOM852061 UEQ852061 TUU852061 TKY852061 TBC852061 SRG852061 SHK852061 RXO852061 RNS852061 RDW852061 QUA852061 QKE852061 QAI852061 PQM852061 PGQ852061 OWU852061 OMY852061 ODC852061 NTG852061 NJK852061 MZO852061 MPS852061 MFW852061 LWA852061 LME852061 LCI852061 KSM852061 KIQ852061 JYU852061 JOY852061 JFC852061 IVG852061 ILK852061 IBO852061 HRS852061 HHW852061 GYA852061 GOE852061 GEI852061 FUM852061 FKQ852061 FAU852061 EQY852061 EHC852061 DXG852061 DNK852061 DDO852061 CTS852061 CJW852061 CAA852061 BQE852061 BGI852061 AWM852061 AMQ852061 ACU852061 SY852061 JC852061 G852061 WVO786525 WLS786525 WBW786525 VSA786525 VIE786525 UYI786525 UOM786525 UEQ786525 TUU786525 TKY786525 TBC786525 SRG786525 SHK786525 RXO786525 RNS786525 RDW786525 QUA786525 QKE786525 QAI786525 PQM786525 PGQ786525 OWU786525 OMY786525 ODC786525 NTG786525 NJK786525 MZO786525 MPS786525 MFW786525 LWA786525 LME786525 LCI786525 KSM786525 KIQ786525 JYU786525 JOY786525 JFC786525 IVG786525 ILK786525 IBO786525 HRS786525 HHW786525 GYA786525 GOE786525 GEI786525 FUM786525 FKQ786525 FAU786525 EQY786525 EHC786525 DXG786525 DNK786525 DDO786525 CTS786525 CJW786525 CAA786525 BQE786525 BGI786525 AWM786525 AMQ786525 ACU786525 SY786525 JC786525 G786525 WVO720989 WLS720989 WBW720989 VSA720989 VIE720989 UYI720989 UOM720989 UEQ720989 TUU720989 TKY720989 TBC720989 SRG720989 SHK720989 RXO720989 RNS720989 RDW720989 QUA720989 QKE720989 QAI720989 PQM720989 PGQ720989 OWU720989 OMY720989 ODC720989 NTG720989 NJK720989 MZO720989 MPS720989 MFW720989 LWA720989 LME720989 LCI720989 KSM720989 KIQ720989 JYU720989 JOY720989 JFC720989 IVG720989 ILK720989 IBO720989 HRS720989 HHW720989 GYA720989 GOE720989 GEI720989 FUM720989 FKQ720989 FAU720989 EQY720989 EHC720989 DXG720989 DNK720989 DDO720989 CTS720989 CJW720989 CAA720989 BQE720989 BGI720989 AWM720989 AMQ720989 ACU720989 SY720989 JC720989 G720989 WVO655453 WLS655453 WBW655453 VSA655453 VIE655453 UYI655453 UOM655453 UEQ655453 TUU655453 TKY655453 TBC655453 SRG655453 SHK655453 RXO655453 RNS655453 RDW655453 QUA655453 QKE655453 QAI655453 PQM655453 PGQ655453 OWU655453 OMY655453 ODC655453 NTG655453 NJK655453 MZO655453 MPS655453 MFW655453 LWA655453 LME655453 LCI655453 KSM655453 KIQ655453 JYU655453 JOY655453 JFC655453 IVG655453 ILK655453 IBO655453 HRS655453 HHW655453 GYA655453 GOE655453 GEI655453 FUM655453 FKQ655453 FAU655453 EQY655453 EHC655453 DXG655453 DNK655453 DDO655453 CTS655453 CJW655453 CAA655453 BQE655453 BGI655453 AWM655453 AMQ655453 ACU655453 SY655453 JC655453 G655453 WVO589917 WLS589917 WBW589917 VSA589917 VIE589917 UYI589917 UOM589917 UEQ589917 TUU589917 TKY589917 TBC589917 SRG589917 SHK589917 RXO589917 RNS589917 RDW589917 QUA589917 QKE589917 QAI589917 PQM589917 PGQ589917 OWU589917 OMY589917 ODC589917 NTG589917 NJK589917 MZO589917 MPS589917 MFW589917 LWA589917 LME589917 LCI589917 KSM589917 KIQ589917 JYU589917 JOY589917 JFC589917 IVG589917 ILK589917 IBO589917 HRS589917 HHW589917 GYA589917 GOE589917 GEI589917 FUM589917 FKQ589917 FAU589917 EQY589917 EHC589917 DXG589917 DNK589917 DDO589917 CTS589917 CJW589917 CAA589917 BQE589917 BGI589917 AWM589917 AMQ589917 ACU589917 SY589917 JC589917 G589917 WVO524381 WLS524381 WBW524381 VSA524381 VIE524381 UYI524381 UOM524381 UEQ524381 TUU524381 TKY524381 TBC524381 SRG524381 SHK524381 RXO524381 RNS524381 RDW524381 QUA524381 QKE524381 QAI524381 PQM524381 PGQ524381 OWU524381 OMY524381 ODC524381 NTG524381 NJK524381 MZO524381 MPS524381 MFW524381 LWA524381 LME524381 LCI524381 KSM524381 KIQ524381 JYU524381 JOY524381 JFC524381 IVG524381 ILK524381 IBO524381 HRS524381 HHW524381 GYA524381 GOE524381 GEI524381 FUM524381 FKQ524381 FAU524381 EQY524381 EHC524381 DXG524381 DNK524381 DDO524381 CTS524381 CJW524381 CAA524381 BQE524381 BGI524381 AWM524381 AMQ524381 ACU524381 SY524381 JC524381 G524381 WVO458845 WLS458845 WBW458845 VSA458845 VIE458845 UYI458845 UOM458845 UEQ458845 TUU458845 TKY458845 TBC458845 SRG458845 SHK458845 RXO458845 RNS458845 RDW458845 QUA458845 QKE458845 QAI458845 PQM458845 PGQ458845 OWU458845 OMY458845 ODC458845 NTG458845 NJK458845 MZO458845 MPS458845 MFW458845 LWA458845 LME458845 LCI458845 KSM458845 KIQ458845 JYU458845 JOY458845 JFC458845 IVG458845 ILK458845 IBO458845 HRS458845 HHW458845 GYA458845 GOE458845 GEI458845 FUM458845 FKQ458845 FAU458845 EQY458845 EHC458845 DXG458845 DNK458845 DDO458845 CTS458845 CJW458845 CAA458845 BQE458845 BGI458845 AWM458845 AMQ458845 ACU458845 SY458845 JC458845 G458845 WVO393309 WLS393309 WBW393309 VSA393309 VIE393309 UYI393309 UOM393309 UEQ393309 TUU393309 TKY393309 TBC393309 SRG393309 SHK393309 RXO393309 RNS393309 RDW393309 QUA393309 QKE393309 QAI393309 PQM393309 PGQ393309 OWU393309 OMY393309 ODC393309 NTG393309 NJK393309 MZO393309 MPS393309 MFW393309 LWA393309 LME393309 LCI393309 KSM393309 KIQ393309 JYU393309 JOY393309 JFC393309 IVG393309 ILK393309 IBO393309 HRS393309 HHW393309 GYA393309 GOE393309 GEI393309 FUM393309 FKQ393309 FAU393309 EQY393309 EHC393309 DXG393309 DNK393309 DDO393309 CTS393309 CJW393309 CAA393309 BQE393309 BGI393309 AWM393309 AMQ393309 ACU393309 SY393309 JC393309 G393309 WVO327773 WLS327773 WBW327773 VSA327773 VIE327773 UYI327773 UOM327773 UEQ327773 TUU327773 TKY327773 TBC327773 SRG327773 SHK327773 RXO327773 RNS327773 RDW327773 QUA327773 QKE327773 QAI327773 PQM327773 PGQ327773 OWU327773 OMY327773 ODC327773 NTG327773 NJK327773 MZO327773 MPS327773 MFW327773 LWA327773 LME327773 LCI327773 KSM327773 KIQ327773 JYU327773 JOY327773 JFC327773 IVG327773 ILK327773 IBO327773 HRS327773 HHW327773 GYA327773 GOE327773 GEI327773 FUM327773 FKQ327773 FAU327773 EQY327773 EHC327773 DXG327773 DNK327773 DDO327773 CTS327773 CJW327773 CAA327773 BQE327773 BGI327773 AWM327773 AMQ327773 ACU327773 SY327773 JC327773 G327773 WVO262237 WLS262237 WBW262237 VSA262237 VIE262237 UYI262237 UOM262237 UEQ262237 TUU262237 TKY262237 TBC262237 SRG262237 SHK262237 RXO262237 RNS262237 RDW262237 QUA262237 QKE262237 QAI262237 PQM262237 PGQ262237 OWU262237 OMY262237 ODC262237 NTG262237 NJK262237 MZO262237 MPS262237 MFW262237 LWA262237 LME262237 LCI262237 KSM262237 KIQ262237 JYU262237 JOY262237 JFC262237 IVG262237 ILK262237 IBO262237 HRS262237 HHW262237 GYA262237 GOE262237 GEI262237 FUM262237 FKQ262237 FAU262237 EQY262237 EHC262237 DXG262237 DNK262237 DDO262237 CTS262237 CJW262237 CAA262237 BQE262237 BGI262237 AWM262237 AMQ262237 ACU262237 SY262237 JC262237 G262237 WVO196701 WLS196701 WBW196701 VSA196701 VIE196701 UYI196701 UOM196701 UEQ196701 TUU196701 TKY196701 TBC196701 SRG196701 SHK196701 RXO196701 RNS196701 RDW196701 QUA196701 QKE196701 QAI196701 PQM196701 PGQ196701 OWU196701 OMY196701 ODC196701 NTG196701 NJK196701 MZO196701 MPS196701 MFW196701 LWA196701 LME196701 LCI196701 KSM196701 KIQ196701 JYU196701 JOY196701 JFC196701 IVG196701 ILK196701 IBO196701 HRS196701 HHW196701 GYA196701 GOE196701 GEI196701 FUM196701 FKQ196701 FAU196701 EQY196701 EHC196701 DXG196701 DNK196701 DDO196701 CTS196701 CJW196701 CAA196701 BQE196701 BGI196701 AWM196701 AMQ196701 ACU196701 SY196701 JC196701 G196701 WVO131165 WLS131165 WBW131165 VSA131165 VIE131165 UYI131165 UOM131165 UEQ131165 TUU131165 TKY131165 TBC131165 SRG131165 SHK131165 RXO131165 RNS131165 RDW131165 QUA131165 QKE131165 QAI131165 PQM131165 PGQ131165 OWU131165 OMY131165 ODC131165 NTG131165 NJK131165 MZO131165 MPS131165 MFW131165 LWA131165 LME131165 LCI131165 KSM131165 KIQ131165 JYU131165 JOY131165 JFC131165 IVG131165 ILK131165 IBO131165 HRS131165 HHW131165 GYA131165 GOE131165 GEI131165 FUM131165 FKQ131165 FAU131165 EQY131165 EHC131165 DXG131165 DNK131165 DDO131165 CTS131165 CJW131165 CAA131165 BQE131165 BGI131165 AWM131165 AMQ131165 ACU131165 SY131165 JC131165 G131165 WVO65629 WLS65629 WBW65629 VSA65629 VIE65629 UYI65629 UOM65629 UEQ65629 TUU65629 TKY65629 TBC65629 SRG65629 SHK65629 RXO65629 RNS65629 RDW65629 QUA65629 QKE65629 QAI65629 PQM65629 PGQ65629 OWU65629 OMY65629 ODC65629 NTG65629 NJK65629 MZO65629 MPS65629 MFW65629 LWA65629 LME65629 LCI65629 KSM65629 KIQ65629 JYU65629 JOY65629 JFC65629 IVG65629 ILK65629 IBO65629 HRS65629 HHW65629 GYA65629 GOE65629 GEI65629 FUM65629 FKQ65629 FAU65629 EQY65629 EHC65629 DXG65629 DNK65629 DDO65629 CTS65629 CJW65629 CAA65629 BQE65629 BGI65629 AWM65629 AMQ65629 ACU65629 SY65629 JC65629 G65629 WVO94 WLS94 WBW94 VSA94 VIE94 UYI94 UOM94 UEQ94 TUU94 TKY94 TBC94 SRG94 SHK94 RXO94 RNS94 RDW94 QUA94 QKE94 QAI94 PQM94 PGQ94 OWU94 OMY94 ODC94 NTG94 NJK94 MZO94 MPS94 MFW94 LWA94 LME94 LCI94 KSM94 KIQ94 JYU94 JOY94 JFC94 IVG94 ILK94 IBO94 HRS94 HHW94 GYA94 GOE94 GEI94 FUM94 FKQ94 FAU94 EQY94 EHC94 DXG94 DNK94 DDO94 CTS94 CJW94 CAA94 BQE94 BGI94 AWM94 AMQ94 ACU94 SY94 JC94" xr:uid="{00000000-0002-0000-0000-000008000000}">
      <formula1>$F$230:$F$239</formula1>
    </dataValidation>
    <dataValidation type="list" allowBlank="1" showInputMessage="1" showErrorMessage="1" sqref="T174 WWB983075 WMF983075 WCJ983075 VSN983075 VIR983075 UYV983075 UOZ983075 UFD983075 TVH983075 TLL983075 TBP983075 SRT983075 SHX983075 RYB983075 ROF983075 REJ983075 QUN983075 QKR983075 QAV983075 PQZ983075 PHD983075 OXH983075 ONL983075 ODP983075 NTT983075 NJX983075 NAB983075 MQF983075 MGJ983075 LWN983075 LMR983075 LCV983075 KSZ983075 KJD983075 JZH983075 JPL983075 JFP983075 IVT983075 ILX983075 ICB983075 HSF983075 HIJ983075 GYN983075 GOR983075 GEV983075 FUZ983075 FLD983075 FBH983075 ERL983075 EHP983075 DXT983075 DNX983075 DEB983075 CUF983075 CKJ983075 CAN983075 BQR983075 BGV983075 AWZ983075 AND983075 ADH983075 TL983075 JP983075 T983075 WWB917539 WMF917539 WCJ917539 VSN917539 VIR917539 UYV917539 UOZ917539 UFD917539 TVH917539 TLL917539 TBP917539 SRT917539 SHX917539 RYB917539 ROF917539 REJ917539 QUN917539 QKR917539 QAV917539 PQZ917539 PHD917539 OXH917539 ONL917539 ODP917539 NTT917539 NJX917539 NAB917539 MQF917539 MGJ917539 LWN917539 LMR917539 LCV917539 KSZ917539 KJD917539 JZH917539 JPL917539 JFP917539 IVT917539 ILX917539 ICB917539 HSF917539 HIJ917539 GYN917539 GOR917539 GEV917539 FUZ917539 FLD917539 FBH917539 ERL917539 EHP917539 DXT917539 DNX917539 DEB917539 CUF917539 CKJ917539 CAN917539 BQR917539 BGV917539 AWZ917539 AND917539 ADH917539 TL917539 JP917539 T917539 WWB852003 WMF852003 WCJ852003 VSN852003 VIR852003 UYV852003 UOZ852003 UFD852003 TVH852003 TLL852003 TBP852003 SRT852003 SHX852003 RYB852003 ROF852003 REJ852003 QUN852003 QKR852003 QAV852003 PQZ852003 PHD852003 OXH852003 ONL852003 ODP852003 NTT852003 NJX852003 NAB852003 MQF852003 MGJ852003 LWN852003 LMR852003 LCV852003 KSZ852003 KJD852003 JZH852003 JPL852003 JFP852003 IVT852003 ILX852003 ICB852003 HSF852003 HIJ852003 GYN852003 GOR852003 GEV852003 FUZ852003 FLD852003 FBH852003 ERL852003 EHP852003 DXT852003 DNX852003 DEB852003 CUF852003 CKJ852003 CAN852003 BQR852003 BGV852003 AWZ852003 AND852003 ADH852003 TL852003 JP852003 T852003 WWB786467 WMF786467 WCJ786467 VSN786467 VIR786467 UYV786467 UOZ786467 UFD786467 TVH786467 TLL786467 TBP786467 SRT786467 SHX786467 RYB786467 ROF786467 REJ786467 QUN786467 QKR786467 QAV786467 PQZ786467 PHD786467 OXH786467 ONL786467 ODP786467 NTT786467 NJX786467 NAB786467 MQF786467 MGJ786467 LWN786467 LMR786467 LCV786467 KSZ786467 KJD786467 JZH786467 JPL786467 JFP786467 IVT786467 ILX786467 ICB786467 HSF786467 HIJ786467 GYN786467 GOR786467 GEV786467 FUZ786467 FLD786467 FBH786467 ERL786467 EHP786467 DXT786467 DNX786467 DEB786467 CUF786467 CKJ786467 CAN786467 BQR786467 BGV786467 AWZ786467 AND786467 ADH786467 TL786467 JP786467 T786467 WWB720931 WMF720931 WCJ720931 VSN720931 VIR720931 UYV720931 UOZ720931 UFD720931 TVH720931 TLL720931 TBP720931 SRT720931 SHX720931 RYB720931 ROF720931 REJ720931 QUN720931 QKR720931 QAV720931 PQZ720931 PHD720931 OXH720931 ONL720931 ODP720931 NTT720931 NJX720931 NAB720931 MQF720931 MGJ720931 LWN720931 LMR720931 LCV720931 KSZ720931 KJD720931 JZH720931 JPL720931 JFP720931 IVT720931 ILX720931 ICB720931 HSF720931 HIJ720931 GYN720931 GOR720931 GEV720931 FUZ720931 FLD720931 FBH720931 ERL720931 EHP720931 DXT720931 DNX720931 DEB720931 CUF720931 CKJ720931 CAN720931 BQR720931 BGV720931 AWZ720931 AND720931 ADH720931 TL720931 JP720931 T720931 WWB655395 WMF655395 WCJ655395 VSN655395 VIR655395 UYV655395 UOZ655395 UFD655395 TVH655395 TLL655395 TBP655395 SRT655395 SHX655395 RYB655395 ROF655395 REJ655395 QUN655395 QKR655395 QAV655395 PQZ655395 PHD655395 OXH655395 ONL655395 ODP655395 NTT655395 NJX655395 NAB655395 MQF655395 MGJ655395 LWN655395 LMR655395 LCV655395 KSZ655395 KJD655395 JZH655395 JPL655395 JFP655395 IVT655395 ILX655395 ICB655395 HSF655395 HIJ655395 GYN655395 GOR655395 GEV655395 FUZ655395 FLD655395 FBH655395 ERL655395 EHP655395 DXT655395 DNX655395 DEB655395 CUF655395 CKJ655395 CAN655395 BQR655395 BGV655395 AWZ655395 AND655395 ADH655395 TL655395 JP655395 T655395 WWB589859 WMF589859 WCJ589859 VSN589859 VIR589859 UYV589859 UOZ589859 UFD589859 TVH589859 TLL589859 TBP589859 SRT589859 SHX589859 RYB589859 ROF589859 REJ589859 QUN589859 QKR589859 QAV589859 PQZ589859 PHD589859 OXH589859 ONL589859 ODP589859 NTT589859 NJX589859 NAB589859 MQF589859 MGJ589859 LWN589859 LMR589859 LCV589859 KSZ589859 KJD589859 JZH589859 JPL589859 JFP589859 IVT589859 ILX589859 ICB589859 HSF589859 HIJ589859 GYN589859 GOR589859 GEV589859 FUZ589859 FLD589859 FBH589859 ERL589859 EHP589859 DXT589859 DNX589859 DEB589859 CUF589859 CKJ589859 CAN589859 BQR589859 BGV589859 AWZ589859 AND589859 ADH589859 TL589859 JP589859 T589859 WWB524323 WMF524323 WCJ524323 VSN524323 VIR524323 UYV524323 UOZ524323 UFD524323 TVH524323 TLL524323 TBP524323 SRT524323 SHX524323 RYB524323 ROF524323 REJ524323 QUN524323 QKR524323 QAV524323 PQZ524323 PHD524323 OXH524323 ONL524323 ODP524323 NTT524323 NJX524323 NAB524323 MQF524323 MGJ524323 LWN524323 LMR524323 LCV524323 KSZ524323 KJD524323 JZH524323 JPL524323 JFP524323 IVT524323 ILX524323 ICB524323 HSF524323 HIJ524323 GYN524323 GOR524323 GEV524323 FUZ524323 FLD524323 FBH524323 ERL524323 EHP524323 DXT524323 DNX524323 DEB524323 CUF524323 CKJ524323 CAN524323 BQR524323 BGV524323 AWZ524323 AND524323 ADH524323 TL524323 JP524323 T524323 WWB458787 WMF458787 WCJ458787 VSN458787 VIR458787 UYV458787 UOZ458787 UFD458787 TVH458787 TLL458787 TBP458787 SRT458787 SHX458787 RYB458787 ROF458787 REJ458787 QUN458787 QKR458787 QAV458787 PQZ458787 PHD458787 OXH458787 ONL458787 ODP458787 NTT458787 NJX458787 NAB458787 MQF458787 MGJ458787 LWN458787 LMR458787 LCV458787 KSZ458787 KJD458787 JZH458787 JPL458787 JFP458787 IVT458787 ILX458787 ICB458787 HSF458787 HIJ458787 GYN458787 GOR458787 GEV458787 FUZ458787 FLD458787 FBH458787 ERL458787 EHP458787 DXT458787 DNX458787 DEB458787 CUF458787 CKJ458787 CAN458787 BQR458787 BGV458787 AWZ458787 AND458787 ADH458787 TL458787 JP458787 T458787 WWB393251 WMF393251 WCJ393251 VSN393251 VIR393251 UYV393251 UOZ393251 UFD393251 TVH393251 TLL393251 TBP393251 SRT393251 SHX393251 RYB393251 ROF393251 REJ393251 QUN393251 QKR393251 QAV393251 PQZ393251 PHD393251 OXH393251 ONL393251 ODP393251 NTT393251 NJX393251 NAB393251 MQF393251 MGJ393251 LWN393251 LMR393251 LCV393251 KSZ393251 KJD393251 JZH393251 JPL393251 JFP393251 IVT393251 ILX393251 ICB393251 HSF393251 HIJ393251 GYN393251 GOR393251 GEV393251 FUZ393251 FLD393251 FBH393251 ERL393251 EHP393251 DXT393251 DNX393251 DEB393251 CUF393251 CKJ393251 CAN393251 BQR393251 BGV393251 AWZ393251 AND393251 ADH393251 TL393251 JP393251 T393251 WWB327715 WMF327715 WCJ327715 VSN327715 VIR327715 UYV327715 UOZ327715 UFD327715 TVH327715 TLL327715 TBP327715 SRT327715 SHX327715 RYB327715 ROF327715 REJ327715 QUN327715 QKR327715 QAV327715 PQZ327715 PHD327715 OXH327715 ONL327715 ODP327715 NTT327715 NJX327715 NAB327715 MQF327715 MGJ327715 LWN327715 LMR327715 LCV327715 KSZ327715 KJD327715 JZH327715 JPL327715 JFP327715 IVT327715 ILX327715 ICB327715 HSF327715 HIJ327715 GYN327715 GOR327715 GEV327715 FUZ327715 FLD327715 FBH327715 ERL327715 EHP327715 DXT327715 DNX327715 DEB327715 CUF327715 CKJ327715 CAN327715 BQR327715 BGV327715 AWZ327715 AND327715 ADH327715 TL327715 JP327715 T327715 WWB262179 WMF262179 WCJ262179 VSN262179 VIR262179 UYV262179 UOZ262179 UFD262179 TVH262179 TLL262179 TBP262179 SRT262179 SHX262179 RYB262179 ROF262179 REJ262179 QUN262179 QKR262179 QAV262179 PQZ262179 PHD262179 OXH262179 ONL262179 ODP262179 NTT262179 NJX262179 NAB262179 MQF262179 MGJ262179 LWN262179 LMR262179 LCV262179 KSZ262179 KJD262179 JZH262179 JPL262179 JFP262179 IVT262179 ILX262179 ICB262179 HSF262179 HIJ262179 GYN262179 GOR262179 GEV262179 FUZ262179 FLD262179 FBH262179 ERL262179 EHP262179 DXT262179 DNX262179 DEB262179 CUF262179 CKJ262179 CAN262179 BQR262179 BGV262179 AWZ262179 AND262179 ADH262179 TL262179 JP262179 T262179 WWB196643 WMF196643 WCJ196643 VSN196643 VIR196643 UYV196643 UOZ196643 UFD196643 TVH196643 TLL196643 TBP196643 SRT196643 SHX196643 RYB196643 ROF196643 REJ196643 QUN196643 QKR196643 QAV196643 PQZ196643 PHD196643 OXH196643 ONL196643 ODP196643 NTT196643 NJX196643 NAB196643 MQF196643 MGJ196643 LWN196643 LMR196643 LCV196643 KSZ196643 KJD196643 JZH196643 JPL196643 JFP196643 IVT196643 ILX196643 ICB196643 HSF196643 HIJ196643 GYN196643 GOR196643 GEV196643 FUZ196643 FLD196643 FBH196643 ERL196643 EHP196643 DXT196643 DNX196643 DEB196643 CUF196643 CKJ196643 CAN196643 BQR196643 BGV196643 AWZ196643 AND196643 ADH196643 TL196643 JP196643 T196643 WWB131107 WMF131107 WCJ131107 VSN131107 VIR131107 UYV131107 UOZ131107 UFD131107 TVH131107 TLL131107 TBP131107 SRT131107 SHX131107 RYB131107 ROF131107 REJ131107 QUN131107 QKR131107 QAV131107 PQZ131107 PHD131107 OXH131107 ONL131107 ODP131107 NTT131107 NJX131107 NAB131107 MQF131107 MGJ131107 LWN131107 LMR131107 LCV131107 KSZ131107 KJD131107 JZH131107 JPL131107 JFP131107 IVT131107 ILX131107 ICB131107 HSF131107 HIJ131107 GYN131107 GOR131107 GEV131107 FUZ131107 FLD131107 FBH131107 ERL131107 EHP131107 DXT131107 DNX131107 DEB131107 CUF131107 CKJ131107 CAN131107 BQR131107 BGV131107 AWZ131107 AND131107 ADH131107 TL131107 JP131107 T131107 WWB65571 WMF65571 WCJ65571 VSN65571 VIR65571 UYV65571 UOZ65571 UFD65571 TVH65571 TLL65571 TBP65571 SRT65571 SHX65571 RYB65571 ROF65571 REJ65571 QUN65571 QKR65571 QAV65571 PQZ65571 PHD65571 OXH65571 ONL65571 ODP65571 NTT65571 NJX65571 NAB65571 MQF65571 MGJ65571 LWN65571 LMR65571 LCV65571 KSZ65571 KJD65571 JZH65571 JPL65571 JFP65571 IVT65571 ILX65571 ICB65571 HSF65571 HIJ65571 GYN65571 GOR65571 GEV65571 FUZ65571 FLD65571 FBH65571 ERL65571 EHP65571 DXT65571 DNX65571 DEB65571 CUF65571 CKJ65571 CAN65571 BQR65571 BGV65571 AWZ65571 AND65571 ADH65571 TL65571 JP65571 T65571 WWB36 WMF36 WCJ36 VSN36 VIR36 UYV36 UOZ36 UFD36 TVH36 TLL36 TBP36 SRT36 SHX36 RYB36 ROF36 REJ36 QUN36 QKR36 QAV36 PQZ36 PHD36 OXH36 ONL36 ODP36 NTT36 NJX36 NAB36 MQF36 MGJ36 LWN36 LMR36 LCV36 KSZ36 KJD36 JZH36 JPL36 JFP36 IVT36 ILX36 ICB36 HSF36 HIJ36 GYN36 GOR36 GEV36 FUZ36 FLD36 FBH36 ERL36 EHP36 DXT36 DNX36 DEB36 CUF36 CKJ36 CAN36 BQR36 BGV36 AWZ36 AND36 ADH36 TL36 JP36 T36 WWB983200 WMF983200 WCJ983200 VSN983200 VIR983200 UYV983200 UOZ983200 UFD983200 TVH983200 TLL983200 TBP983200 SRT983200 SHX983200 RYB983200 ROF983200 REJ983200 QUN983200 QKR983200 QAV983200 PQZ983200 PHD983200 OXH983200 ONL983200 ODP983200 NTT983200 NJX983200 NAB983200 MQF983200 MGJ983200 LWN983200 LMR983200 LCV983200 KSZ983200 KJD983200 JZH983200 JPL983200 JFP983200 IVT983200 ILX983200 ICB983200 HSF983200 HIJ983200 GYN983200 GOR983200 GEV983200 FUZ983200 FLD983200 FBH983200 ERL983200 EHP983200 DXT983200 DNX983200 DEB983200 CUF983200 CKJ983200 CAN983200 BQR983200 BGV983200 AWZ983200 AND983200 ADH983200 TL983200 JP983200 T983200 WWB917664 WMF917664 WCJ917664 VSN917664 VIR917664 UYV917664 UOZ917664 UFD917664 TVH917664 TLL917664 TBP917664 SRT917664 SHX917664 RYB917664 ROF917664 REJ917664 QUN917664 QKR917664 QAV917664 PQZ917664 PHD917664 OXH917664 ONL917664 ODP917664 NTT917664 NJX917664 NAB917664 MQF917664 MGJ917664 LWN917664 LMR917664 LCV917664 KSZ917664 KJD917664 JZH917664 JPL917664 JFP917664 IVT917664 ILX917664 ICB917664 HSF917664 HIJ917664 GYN917664 GOR917664 GEV917664 FUZ917664 FLD917664 FBH917664 ERL917664 EHP917664 DXT917664 DNX917664 DEB917664 CUF917664 CKJ917664 CAN917664 BQR917664 BGV917664 AWZ917664 AND917664 ADH917664 TL917664 JP917664 T917664 WWB852128 WMF852128 WCJ852128 VSN852128 VIR852128 UYV852128 UOZ852128 UFD852128 TVH852128 TLL852128 TBP852128 SRT852128 SHX852128 RYB852128 ROF852128 REJ852128 QUN852128 QKR852128 QAV852128 PQZ852128 PHD852128 OXH852128 ONL852128 ODP852128 NTT852128 NJX852128 NAB852128 MQF852128 MGJ852128 LWN852128 LMR852128 LCV852128 KSZ852128 KJD852128 JZH852128 JPL852128 JFP852128 IVT852128 ILX852128 ICB852128 HSF852128 HIJ852128 GYN852128 GOR852128 GEV852128 FUZ852128 FLD852128 FBH852128 ERL852128 EHP852128 DXT852128 DNX852128 DEB852128 CUF852128 CKJ852128 CAN852128 BQR852128 BGV852128 AWZ852128 AND852128 ADH852128 TL852128 JP852128 T852128 WWB786592 WMF786592 WCJ786592 VSN786592 VIR786592 UYV786592 UOZ786592 UFD786592 TVH786592 TLL786592 TBP786592 SRT786592 SHX786592 RYB786592 ROF786592 REJ786592 QUN786592 QKR786592 QAV786592 PQZ786592 PHD786592 OXH786592 ONL786592 ODP786592 NTT786592 NJX786592 NAB786592 MQF786592 MGJ786592 LWN786592 LMR786592 LCV786592 KSZ786592 KJD786592 JZH786592 JPL786592 JFP786592 IVT786592 ILX786592 ICB786592 HSF786592 HIJ786592 GYN786592 GOR786592 GEV786592 FUZ786592 FLD786592 FBH786592 ERL786592 EHP786592 DXT786592 DNX786592 DEB786592 CUF786592 CKJ786592 CAN786592 BQR786592 BGV786592 AWZ786592 AND786592 ADH786592 TL786592 JP786592 T786592 WWB721056 WMF721056 WCJ721056 VSN721056 VIR721056 UYV721056 UOZ721056 UFD721056 TVH721056 TLL721056 TBP721056 SRT721056 SHX721056 RYB721056 ROF721056 REJ721056 QUN721056 QKR721056 QAV721056 PQZ721056 PHD721056 OXH721056 ONL721056 ODP721056 NTT721056 NJX721056 NAB721056 MQF721056 MGJ721056 LWN721056 LMR721056 LCV721056 KSZ721056 KJD721056 JZH721056 JPL721056 JFP721056 IVT721056 ILX721056 ICB721056 HSF721056 HIJ721056 GYN721056 GOR721056 GEV721056 FUZ721056 FLD721056 FBH721056 ERL721056 EHP721056 DXT721056 DNX721056 DEB721056 CUF721056 CKJ721056 CAN721056 BQR721056 BGV721056 AWZ721056 AND721056 ADH721056 TL721056 JP721056 T721056 WWB655520 WMF655520 WCJ655520 VSN655520 VIR655520 UYV655520 UOZ655520 UFD655520 TVH655520 TLL655520 TBP655520 SRT655520 SHX655520 RYB655520 ROF655520 REJ655520 QUN655520 QKR655520 QAV655520 PQZ655520 PHD655520 OXH655520 ONL655520 ODP655520 NTT655520 NJX655520 NAB655520 MQF655520 MGJ655520 LWN655520 LMR655520 LCV655520 KSZ655520 KJD655520 JZH655520 JPL655520 JFP655520 IVT655520 ILX655520 ICB655520 HSF655520 HIJ655520 GYN655520 GOR655520 GEV655520 FUZ655520 FLD655520 FBH655520 ERL655520 EHP655520 DXT655520 DNX655520 DEB655520 CUF655520 CKJ655520 CAN655520 BQR655520 BGV655520 AWZ655520 AND655520 ADH655520 TL655520 JP655520 T655520 WWB589984 WMF589984 WCJ589984 VSN589984 VIR589984 UYV589984 UOZ589984 UFD589984 TVH589984 TLL589984 TBP589984 SRT589984 SHX589984 RYB589984 ROF589984 REJ589984 QUN589984 QKR589984 QAV589984 PQZ589984 PHD589984 OXH589984 ONL589984 ODP589984 NTT589984 NJX589984 NAB589984 MQF589984 MGJ589984 LWN589984 LMR589984 LCV589984 KSZ589984 KJD589984 JZH589984 JPL589984 JFP589984 IVT589984 ILX589984 ICB589984 HSF589984 HIJ589984 GYN589984 GOR589984 GEV589984 FUZ589984 FLD589984 FBH589984 ERL589984 EHP589984 DXT589984 DNX589984 DEB589984 CUF589984 CKJ589984 CAN589984 BQR589984 BGV589984 AWZ589984 AND589984 ADH589984 TL589984 JP589984 T589984 WWB524448 WMF524448 WCJ524448 VSN524448 VIR524448 UYV524448 UOZ524448 UFD524448 TVH524448 TLL524448 TBP524448 SRT524448 SHX524448 RYB524448 ROF524448 REJ524448 QUN524448 QKR524448 QAV524448 PQZ524448 PHD524448 OXH524448 ONL524448 ODP524448 NTT524448 NJX524448 NAB524448 MQF524448 MGJ524448 LWN524448 LMR524448 LCV524448 KSZ524448 KJD524448 JZH524448 JPL524448 JFP524448 IVT524448 ILX524448 ICB524448 HSF524448 HIJ524448 GYN524448 GOR524448 GEV524448 FUZ524448 FLD524448 FBH524448 ERL524448 EHP524448 DXT524448 DNX524448 DEB524448 CUF524448 CKJ524448 CAN524448 BQR524448 BGV524448 AWZ524448 AND524448 ADH524448 TL524448 JP524448 T524448 WWB458912 WMF458912 WCJ458912 VSN458912 VIR458912 UYV458912 UOZ458912 UFD458912 TVH458912 TLL458912 TBP458912 SRT458912 SHX458912 RYB458912 ROF458912 REJ458912 QUN458912 QKR458912 QAV458912 PQZ458912 PHD458912 OXH458912 ONL458912 ODP458912 NTT458912 NJX458912 NAB458912 MQF458912 MGJ458912 LWN458912 LMR458912 LCV458912 KSZ458912 KJD458912 JZH458912 JPL458912 JFP458912 IVT458912 ILX458912 ICB458912 HSF458912 HIJ458912 GYN458912 GOR458912 GEV458912 FUZ458912 FLD458912 FBH458912 ERL458912 EHP458912 DXT458912 DNX458912 DEB458912 CUF458912 CKJ458912 CAN458912 BQR458912 BGV458912 AWZ458912 AND458912 ADH458912 TL458912 JP458912 T458912 WWB393376 WMF393376 WCJ393376 VSN393376 VIR393376 UYV393376 UOZ393376 UFD393376 TVH393376 TLL393376 TBP393376 SRT393376 SHX393376 RYB393376 ROF393376 REJ393376 QUN393376 QKR393376 QAV393376 PQZ393376 PHD393376 OXH393376 ONL393376 ODP393376 NTT393376 NJX393376 NAB393376 MQF393376 MGJ393376 LWN393376 LMR393376 LCV393376 KSZ393376 KJD393376 JZH393376 JPL393376 JFP393376 IVT393376 ILX393376 ICB393376 HSF393376 HIJ393376 GYN393376 GOR393376 GEV393376 FUZ393376 FLD393376 FBH393376 ERL393376 EHP393376 DXT393376 DNX393376 DEB393376 CUF393376 CKJ393376 CAN393376 BQR393376 BGV393376 AWZ393376 AND393376 ADH393376 TL393376 JP393376 T393376 WWB327840 WMF327840 WCJ327840 VSN327840 VIR327840 UYV327840 UOZ327840 UFD327840 TVH327840 TLL327840 TBP327840 SRT327840 SHX327840 RYB327840 ROF327840 REJ327840 QUN327840 QKR327840 QAV327840 PQZ327840 PHD327840 OXH327840 ONL327840 ODP327840 NTT327840 NJX327840 NAB327840 MQF327840 MGJ327840 LWN327840 LMR327840 LCV327840 KSZ327840 KJD327840 JZH327840 JPL327840 JFP327840 IVT327840 ILX327840 ICB327840 HSF327840 HIJ327840 GYN327840 GOR327840 GEV327840 FUZ327840 FLD327840 FBH327840 ERL327840 EHP327840 DXT327840 DNX327840 DEB327840 CUF327840 CKJ327840 CAN327840 BQR327840 BGV327840 AWZ327840 AND327840 ADH327840 TL327840 JP327840 T327840 WWB262304 WMF262304 WCJ262304 VSN262304 VIR262304 UYV262304 UOZ262304 UFD262304 TVH262304 TLL262304 TBP262304 SRT262304 SHX262304 RYB262304 ROF262304 REJ262304 QUN262304 QKR262304 QAV262304 PQZ262304 PHD262304 OXH262304 ONL262304 ODP262304 NTT262304 NJX262304 NAB262304 MQF262304 MGJ262304 LWN262304 LMR262304 LCV262304 KSZ262304 KJD262304 JZH262304 JPL262304 JFP262304 IVT262304 ILX262304 ICB262304 HSF262304 HIJ262304 GYN262304 GOR262304 GEV262304 FUZ262304 FLD262304 FBH262304 ERL262304 EHP262304 DXT262304 DNX262304 DEB262304 CUF262304 CKJ262304 CAN262304 BQR262304 BGV262304 AWZ262304 AND262304 ADH262304 TL262304 JP262304 T262304 WWB196768 WMF196768 WCJ196768 VSN196768 VIR196768 UYV196768 UOZ196768 UFD196768 TVH196768 TLL196768 TBP196768 SRT196768 SHX196768 RYB196768 ROF196768 REJ196768 QUN196768 QKR196768 QAV196768 PQZ196768 PHD196768 OXH196768 ONL196768 ODP196768 NTT196768 NJX196768 NAB196768 MQF196768 MGJ196768 LWN196768 LMR196768 LCV196768 KSZ196768 KJD196768 JZH196768 JPL196768 JFP196768 IVT196768 ILX196768 ICB196768 HSF196768 HIJ196768 GYN196768 GOR196768 GEV196768 FUZ196768 FLD196768 FBH196768 ERL196768 EHP196768 DXT196768 DNX196768 DEB196768 CUF196768 CKJ196768 CAN196768 BQR196768 BGV196768 AWZ196768 AND196768 ADH196768 TL196768 JP196768 T196768 WWB131232 WMF131232 WCJ131232 VSN131232 VIR131232 UYV131232 UOZ131232 UFD131232 TVH131232 TLL131232 TBP131232 SRT131232 SHX131232 RYB131232 ROF131232 REJ131232 QUN131232 QKR131232 QAV131232 PQZ131232 PHD131232 OXH131232 ONL131232 ODP131232 NTT131232 NJX131232 NAB131232 MQF131232 MGJ131232 LWN131232 LMR131232 LCV131232 KSZ131232 KJD131232 JZH131232 JPL131232 JFP131232 IVT131232 ILX131232 ICB131232 HSF131232 HIJ131232 GYN131232 GOR131232 GEV131232 FUZ131232 FLD131232 FBH131232 ERL131232 EHP131232 DXT131232 DNX131232 DEB131232 CUF131232 CKJ131232 CAN131232 BQR131232 BGV131232 AWZ131232 AND131232 ADH131232 TL131232 JP131232 T131232 WWB65696 WMF65696 WCJ65696 VSN65696 VIR65696 UYV65696 UOZ65696 UFD65696 TVH65696 TLL65696 TBP65696 SRT65696 SHX65696 RYB65696 ROF65696 REJ65696 QUN65696 QKR65696 QAV65696 PQZ65696 PHD65696 OXH65696 ONL65696 ODP65696 NTT65696 NJX65696 NAB65696 MQF65696 MGJ65696 LWN65696 LMR65696 LCV65696 KSZ65696 KJD65696 JZH65696 JPL65696 JFP65696 IVT65696 ILX65696 ICB65696 HSF65696 HIJ65696 GYN65696 GOR65696 GEV65696 FUZ65696 FLD65696 FBH65696 ERL65696 EHP65696 DXT65696 DNX65696 DEB65696 CUF65696 CKJ65696 CAN65696 BQR65696 BGV65696 AWZ65696 AND65696 ADH65696 TL65696 JP65696 T65696 WWB164 WMF164 WCJ164 VSN164 VIR164 UYV164 UOZ164 UFD164 TVH164 TLL164 TBP164 SRT164 SHX164 RYB164 ROF164 REJ164 QUN164 QKR164 QAV164 PQZ164 PHD164 OXH164 ONL164 ODP164 NTT164 NJX164 NAB164 MQF164 MGJ164 LWN164 LMR164 LCV164 KSZ164 KJD164 JZH164 JPL164 JFP164 IVT164 ILX164 ICB164 HSF164 HIJ164 GYN164 GOR164 GEV164 FUZ164 FLD164 FBH164 ERL164 EHP164 DXT164 DNX164 DEB164 CUF164 CKJ164 CAN164 BQR164 BGV164 AWZ164 AND164 ADH164 TL164 JP164 T164 WWB983133 WMF983133 WCJ983133 VSN983133 VIR983133 UYV983133 UOZ983133 UFD983133 TVH983133 TLL983133 TBP983133 SRT983133 SHX983133 RYB983133 ROF983133 REJ983133 QUN983133 QKR983133 QAV983133 PQZ983133 PHD983133 OXH983133 ONL983133 ODP983133 NTT983133 NJX983133 NAB983133 MQF983133 MGJ983133 LWN983133 LMR983133 LCV983133 KSZ983133 KJD983133 JZH983133 JPL983133 JFP983133 IVT983133 ILX983133 ICB983133 HSF983133 HIJ983133 GYN983133 GOR983133 GEV983133 FUZ983133 FLD983133 FBH983133 ERL983133 EHP983133 DXT983133 DNX983133 DEB983133 CUF983133 CKJ983133 CAN983133 BQR983133 BGV983133 AWZ983133 AND983133 ADH983133 TL983133 JP983133 T983133 WWB917597 WMF917597 WCJ917597 VSN917597 VIR917597 UYV917597 UOZ917597 UFD917597 TVH917597 TLL917597 TBP917597 SRT917597 SHX917597 RYB917597 ROF917597 REJ917597 QUN917597 QKR917597 QAV917597 PQZ917597 PHD917597 OXH917597 ONL917597 ODP917597 NTT917597 NJX917597 NAB917597 MQF917597 MGJ917597 LWN917597 LMR917597 LCV917597 KSZ917597 KJD917597 JZH917597 JPL917597 JFP917597 IVT917597 ILX917597 ICB917597 HSF917597 HIJ917597 GYN917597 GOR917597 GEV917597 FUZ917597 FLD917597 FBH917597 ERL917597 EHP917597 DXT917597 DNX917597 DEB917597 CUF917597 CKJ917597 CAN917597 BQR917597 BGV917597 AWZ917597 AND917597 ADH917597 TL917597 JP917597 T917597 WWB852061 WMF852061 WCJ852061 VSN852061 VIR852061 UYV852061 UOZ852061 UFD852061 TVH852061 TLL852061 TBP852061 SRT852061 SHX852061 RYB852061 ROF852061 REJ852061 QUN852061 QKR852061 QAV852061 PQZ852061 PHD852061 OXH852061 ONL852061 ODP852061 NTT852061 NJX852061 NAB852061 MQF852061 MGJ852061 LWN852061 LMR852061 LCV852061 KSZ852061 KJD852061 JZH852061 JPL852061 JFP852061 IVT852061 ILX852061 ICB852061 HSF852061 HIJ852061 GYN852061 GOR852061 GEV852061 FUZ852061 FLD852061 FBH852061 ERL852061 EHP852061 DXT852061 DNX852061 DEB852061 CUF852061 CKJ852061 CAN852061 BQR852061 BGV852061 AWZ852061 AND852061 ADH852061 TL852061 JP852061 T852061 WWB786525 WMF786525 WCJ786525 VSN786525 VIR786525 UYV786525 UOZ786525 UFD786525 TVH786525 TLL786525 TBP786525 SRT786525 SHX786525 RYB786525 ROF786525 REJ786525 QUN786525 QKR786525 QAV786525 PQZ786525 PHD786525 OXH786525 ONL786525 ODP786525 NTT786525 NJX786525 NAB786525 MQF786525 MGJ786525 LWN786525 LMR786525 LCV786525 KSZ786525 KJD786525 JZH786525 JPL786525 JFP786525 IVT786525 ILX786525 ICB786525 HSF786525 HIJ786525 GYN786525 GOR786525 GEV786525 FUZ786525 FLD786525 FBH786525 ERL786525 EHP786525 DXT786525 DNX786525 DEB786525 CUF786525 CKJ786525 CAN786525 BQR786525 BGV786525 AWZ786525 AND786525 ADH786525 TL786525 JP786525 T786525 WWB720989 WMF720989 WCJ720989 VSN720989 VIR720989 UYV720989 UOZ720989 UFD720989 TVH720989 TLL720989 TBP720989 SRT720989 SHX720989 RYB720989 ROF720989 REJ720989 QUN720989 QKR720989 QAV720989 PQZ720989 PHD720989 OXH720989 ONL720989 ODP720989 NTT720989 NJX720989 NAB720989 MQF720989 MGJ720989 LWN720989 LMR720989 LCV720989 KSZ720989 KJD720989 JZH720989 JPL720989 JFP720989 IVT720989 ILX720989 ICB720989 HSF720989 HIJ720989 GYN720989 GOR720989 GEV720989 FUZ720989 FLD720989 FBH720989 ERL720989 EHP720989 DXT720989 DNX720989 DEB720989 CUF720989 CKJ720989 CAN720989 BQR720989 BGV720989 AWZ720989 AND720989 ADH720989 TL720989 JP720989 T720989 WWB655453 WMF655453 WCJ655453 VSN655453 VIR655453 UYV655453 UOZ655453 UFD655453 TVH655453 TLL655453 TBP655453 SRT655453 SHX655453 RYB655453 ROF655453 REJ655453 QUN655453 QKR655453 QAV655453 PQZ655453 PHD655453 OXH655453 ONL655453 ODP655453 NTT655453 NJX655453 NAB655453 MQF655453 MGJ655453 LWN655453 LMR655453 LCV655453 KSZ655453 KJD655453 JZH655453 JPL655453 JFP655453 IVT655453 ILX655453 ICB655453 HSF655453 HIJ655453 GYN655453 GOR655453 GEV655453 FUZ655453 FLD655453 FBH655453 ERL655453 EHP655453 DXT655453 DNX655453 DEB655453 CUF655453 CKJ655453 CAN655453 BQR655453 BGV655453 AWZ655453 AND655453 ADH655453 TL655453 JP655453 T655453 WWB589917 WMF589917 WCJ589917 VSN589917 VIR589917 UYV589917 UOZ589917 UFD589917 TVH589917 TLL589917 TBP589917 SRT589917 SHX589917 RYB589917 ROF589917 REJ589917 QUN589917 QKR589917 QAV589917 PQZ589917 PHD589917 OXH589917 ONL589917 ODP589917 NTT589917 NJX589917 NAB589917 MQF589917 MGJ589917 LWN589917 LMR589917 LCV589917 KSZ589917 KJD589917 JZH589917 JPL589917 JFP589917 IVT589917 ILX589917 ICB589917 HSF589917 HIJ589917 GYN589917 GOR589917 GEV589917 FUZ589917 FLD589917 FBH589917 ERL589917 EHP589917 DXT589917 DNX589917 DEB589917 CUF589917 CKJ589917 CAN589917 BQR589917 BGV589917 AWZ589917 AND589917 ADH589917 TL589917 JP589917 T589917 WWB524381 WMF524381 WCJ524381 VSN524381 VIR524381 UYV524381 UOZ524381 UFD524381 TVH524381 TLL524381 TBP524381 SRT524381 SHX524381 RYB524381 ROF524381 REJ524381 QUN524381 QKR524381 QAV524381 PQZ524381 PHD524381 OXH524381 ONL524381 ODP524381 NTT524381 NJX524381 NAB524381 MQF524381 MGJ524381 LWN524381 LMR524381 LCV524381 KSZ524381 KJD524381 JZH524381 JPL524381 JFP524381 IVT524381 ILX524381 ICB524381 HSF524381 HIJ524381 GYN524381 GOR524381 GEV524381 FUZ524381 FLD524381 FBH524381 ERL524381 EHP524381 DXT524381 DNX524381 DEB524381 CUF524381 CKJ524381 CAN524381 BQR524381 BGV524381 AWZ524381 AND524381 ADH524381 TL524381 JP524381 T524381 WWB458845 WMF458845 WCJ458845 VSN458845 VIR458845 UYV458845 UOZ458845 UFD458845 TVH458845 TLL458845 TBP458845 SRT458845 SHX458845 RYB458845 ROF458845 REJ458845 QUN458845 QKR458845 QAV458845 PQZ458845 PHD458845 OXH458845 ONL458845 ODP458845 NTT458845 NJX458845 NAB458845 MQF458845 MGJ458845 LWN458845 LMR458845 LCV458845 KSZ458845 KJD458845 JZH458845 JPL458845 JFP458845 IVT458845 ILX458845 ICB458845 HSF458845 HIJ458845 GYN458845 GOR458845 GEV458845 FUZ458845 FLD458845 FBH458845 ERL458845 EHP458845 DXT458845 DNX458845 DEB458845 CUF458845 CKJ458845 CAN458845 BQR458845 BGV458845 AWZ458845 AND458845 ADH458845 TL458845 JP458845 T458845 WWB393309 WMF393309 WCJ393309 VSN393309 VIR393309 UYV393309 UOZ393309 UFD393309 TVH393309 TLL393309 TBP393309 SRT393309 SHX393309 RYB393309 ROF393309 REJ393309 QUN393309 QKR393309 QAV393309 PQZ393309 PHD393309 OXH393309 ONL393309 ODP393309 NTT393309 NJX393309 NAB393309 MQF393309 MGJ393309 LWN393309 LMR393309 LCV393309 KSZ393309 KJD393309 JZH393309 JPL393309 JFP393309 IVT393309 ILX393309 ICB393309 HSF393309 HIJ393309 GYN393309 GOR393309 GEV393309 FUZ393309 FLD393309 FBH393309 ERL393309 EHP393309 DXT393309 DNX393309 DEB393309 CUF393309 CKJ393309 CAN393309 BQR393309 BGV393309 AWZ393309 AND393309 ADH393309 TL393309 JP393309 T393309 WWB327773 WMF327773 WCJ327773 VSN327773 VIR327773 UYV327773 UOZ327773 UFD327773 TVH327773 TLL327773 TBP327773 SRT327773 SHX327773 RYB327773 ROF327773 REJ327773 QUN327773 QKR327773 QAV327773 PQZ327773 PHD327773 OXH327773 ONL327773 ODP327773 NTT327773 NJX327773 NAB327773 MQF327773 MGJ327773 LWN327773 LMR327773 LCV327773 KSZ327773 KJD327773 JZH327773 JPL327773 JFP327773 IVT327773 ILX327773 ICB327773 HSF327773 HIJ327773 GYN327773 GOR327773 GEV327773 FUZ327773 FLD327773 FBH327773 ERL327773 EHP327773 DXT327773 DNX327773 DEB327773 CUF327773 CKJ327773 CAN327773 BQR327773 BGV327773 AWZ327773 AND327773 ADH327773 TL327773 JP327773 T327773 WWB262237 WMF262237 WCJ262237 VSN262237 VIR262237 UYV262237 UOZ262237 UFD262237 TVH262237 TLL262237 TBP262237 SRT262237 SHX262237 RYB262237 ROF262237 REJ262237 QUN262237 QKR262237 QAV262237 PQZ262237 PHD262237 OXH262237 ONL262237 ODP262237 NTT262237 NJX262237 NAB262237 MQF262237 MGJ262237 LWN262237 LMR262237 LCV262237 KSZ262237 KJD262237 JZH262237 JPL262237 JFP262237 IVT262237 ILX262237 ICB262237 HSF262237 HIJ262237 GYN262237 GOR262237 GEV262237 FUZ262237 FLD262237 FBH262237 ERL262237 EHP262237 DXT262237 DNX262237 DEB262237 CUF262237 CKJ262237 CAN262237 BQR262237 BGV262237 AWZ262237 AND262237 ADH262237 TL262237 JP262237 T262237 WWB196701 WMF196701 WCJ196701 VSN196701 VIR196701 UYV196701 UOZ196701 UFD196701 TVH196701 TLL196701 TBP196701 SRT196701 SHX196701 RYB196701 ROF196701 REJ196701 QUN196701 QKR196701 QAV196701 PQZ196701 PHD196701 OXH196701 ONL196701 ODP196701 NTT196701 NJX196701 NAB196701 MQF196701 MGJ196701 LWN196701 LMR196701 LCV196701 KSZ196701 KJD196701 JZH196701 JPL196701 JFP196701 IVT196701 ILX196701 ICB196701 HSF196701 HIJ196701 GYN196701 GOR196701 GEV196701 FUZ196701 FLD196701 FBH196701 ERL196701 EHP196701 DXT196701 DNX196701 DEB196701 CUF196701 CKJ196701 CAN196701 BQR196701 BGV196701 AWZ196701 AND196701 ADH196701 TL196701 JP196701 T196701 WWB131165 WMF131165 WCJ131165 VSN131165 VIR131165 UYV131165 UOZ131165 UFD131165 TVH131165 TLL131165 TBP131165 SRT131165 SHX131165 RYB131165 ROF131165 REJ131165 QUN131165 QKR131165 QAV131165 PQZ131165 PHD131165 OXH131165 ONL131165 ODP131165 NTT131165 NJX131165 NAB131165 MQF131165 MGJ131165 LWN131165 LMR131165 LCV131165 KSZ131165 KJD131165 JZH131165 JPL131165 JFP131165 IVT131165 ILX131165 ICB131165 HSF131165 HIJ131165 GYN131165 GOR131165 GEV131165 FUZ131165 FLD131165 FBH131165 ERL131165 EHP131165 DXT131165 DNX131165 DEB131165 CUF131165 CKJ131165 CAN131165 BQR131165 BGV131165 AWZ131165 AND131165 ADH131165 TL131165 JP131165 T131165 WWB65629 WMF65629 WCJ65629 VSN65629 VIR65629 UYV65629 UOZ65629 UFD65629 TVH65629 TLL65629 TBP65629 SRT65629 SHX65629 RYB65629 ROF65629 REJ65629 QUN65629 QKR65629 QAV65629 PQZ65629 PHD65629 OXH65629 ONL65629 ODP65629 NTT65629 NJX65629 NAB65629 MQF65629 MGJ65629 LWN65629 LMR65629 LCV65629 KSZ65629 KJD65629 JZH65629 JPL65629 JFP65629 IVT65629 ILX65629 ICB65629 HSF65629 HIJ65629 GYN65629 GOR65629 GEV65629 FUZ65629 FLD65629 FBH65629 ERL65629 EHP65629 DXT65629 DNX65629 DEB65629 CUF65629 CKJ65629 CAN65629 BQR65629 BGV65629 AWZ65629 AND65629 ADH65629 TL65629 JP65629 T65629 WWB94 WMF94 WCJ94 VSN94 VIR94 UYV94 UOZ94 UFD94 TVH94 TLL94 TBP94 SRT94 SHX94 RYB94 ROF94 REJ94 QUN94 QKR94 QAV94 PQZ94 PHD94 OXH94 ONL94 ODP94 NTT94 NJX94 NAB94 MQF94 MGJ94 LWN94 LMR94 LCV94 KSZ94 KJD94 JZH94 JPL94 JFP94 IVT94 ILX94 ICB94 HSF94 HIJ94 GYN94 GOR94 GEV94 FUZ94 FLD94 FBH94 ERL94 EHP94 DXT94 DNX94 DEB94 CUF94 CKJ94 CAN94 BQR94 BGV94 AWZ94 AND94 ADH94 TL94 JP94 T94 WWB983155 WMF983155 WCJ983155 VSN983155 VIR983155 UYV983155 UOZ983155 UFD983155 TVH983155 TLL983155 TBP983155 SRT983155 SHX983155 RYB983155 ROF983155 REJ983155 QUN983155 QKR983155 QAV983155 PQZ983155 PHD983155 OXH983155 ONL983155 ODP983155 NTT983155 NJX983155 NAB983155 MQF983155 MGJ983155 LWN983155 LMR983155 LCV983155 KSZ983155 KJD983155 JZH983155 JPL983155 JFP983155 IVT983155 ILX983155 ICB983155 HSF983155 HIJ983155 GYN983155 GOR983155 GEV983155 FUZ983155 FLD983155 FBH983155 ERL983155 EHP983155 DXT983155 DNX983155 DEB983155 CUF983155 CKJ983155 CAN983155 BQR983155 BGV983155 AWZ983155 AND983155 ADH983155 TL983155 JP983155 T983155 WWB917619 WMF917619 WCJ917619 VSN917619 VIR917619 UYV917619 UOZ917619 UFD917619 TVH917619 TLL917619 TBP917619 SRT917619 SHX917619 RYB917619 ROF917619 REJ917619 QUN917619 QKR917619 QAV917619 PQZ917619 PHD917619 OXH917619 ONL917619 ODP917619 NTT917619 NJX917619 NAB917619 MQF917619 MGJ917619 LWN917619 LMR917619 LCV917619 KSZ917619 KJD917619 JZH917619 JPL917619 JFP917619 IVT917619 ILX917619 ICB917619 HSF917619 HIJ917619 GYN917619 GOR917619 GEV917619 FUZ917619 FLD917619 FBH917619 ERL917619 EHP917619 DXT917619 DNX917619 DEB917619 CUF917619 CKJ917619 CAN917619 BQR917619 BGV917619 AWZ917619 AND917619 ADH917619 TL917619 JP917619 T917619 WWB852083 WMF852083 WCJ852083 VSN852083 VIR852083 UYV852083 UOZ852083 UFD852083 TVH852083 TLL852083 TBP852083 SRT852083 SHX852083 RYB852083 ROF852083 REJ852083 QUN852083 QKR852083 QAV852083 PQZ852083 PHD852083 OXH852083 ONL852083 ODP852083 NTT852083 NJX852083 NAB852083 MQF852083 MGJ852083 LWN852083 LMR852083 LCV852083 KSZ852083 KJD852083 JZH852083 JPL852083 JFP852083 IVT852083 ILX852083 ICB852083 HSF852083 HIJ852083 GYN852083 GOR852083 GEV852083 FUZ852083 FLD852083 FBH852083 ERL852083 EHP852083 DXT852083 DNX852083 DEB852083 CUF852083 CKJ852083 CAN852083 BQR852083 BGV852083 AWZ852083 AND852083 ADH852083 TL852083 JP852083 T852083 WWB786547 WMF786547 WCJ786547 VSN786547 VIR786547 UYV786547 UOZ786547 UFD786547 TVH786547 TLL786547 TBP786547 SRT786547 SHX786547 RYB786547 ROF786547 REJ786547 QUN786547 QKR786547 QAV786547 PQZ786547 PHD786547 OXH786547 ONL786547 ODP786547 NTT786547 NJX786547 NAB786547 MQF786547 MGJ786547 LWN786547 LMR786547 LCV786547 KSZ786547 KJD786547 JZH786547 JPL786547 JFP786547 IVT786547 ILX786547 ICB786547 HSF786547 HIJ786547 GYN786547 GOR786547 GEV786547 FUZ786547 FLD786547 FBH786547 ERL786547 EHP786547 DXT786547 DNX786547 DEB786547 CUF786547 CKJ786547 CAN786547 BQR786547 BGV786547 AWZ786547 AND786547 ADH786547 TL786547 JP786547 T786547 WWB721011 WMF721011 WCJ721011 VSN721011 VIR721011 UYV721011 UOZ721011 UFD721011 TVH721011 TLL721011 TBP721011 SRT721011 SHX721011 RYB721011 ROF721011 REJ721011 QUN721011 QKR721011 QAV721011 PQZ721011 PHD721011 OXH721011 ONL721011 ODP721011 NTT721011 NJX721011 NAB721011 MQF721011 MGJ721011 LWN721011 LMR721011 LCV721011 KSZ721011 KJD721011 JZH721011 JPL721011 JFP721011 IVT721011 ILX721011 ICB721011 HSF721011 HIJ721011 GYN721011 GOR721011 GEV721011 FUZ721011 FLD721011 FBH721011 ERL721011 EHP721011 DXT721011 DNX721011 DEB721011 CUF721011 CKJ721011 CAN721011 BQR721011 BGV721011 AWZ721011 AND721011 ADH721011 TL721011 JP721011 T721011 WWB655475 WMF655475 WCJ655475 VSN655475 VIR655475 UYV655475 UOZ655475 UFD655475 TVH655475 TLL655475 TBP655475 SRT655475 SHX655475 RYB655475 ROF655475 REJ655475 QUN655475 QKR655475 QAV655475 PQZ655475 PHD655475 OXH655475 ONL655475 ODP655475 NTT655475 NJX655475 NAB655475 MQF655475 MGJ655475 LWN655475 LMR655475 LCV655475 KSZ655475 KJD655475 JZH655475 JPL655475 JFP655475 IVT655475 ILX655475 ICB655475 HSF655475 HIJ655475 GYN655475 GOR655475 GEV655475 FUZ655475 FLD655475 FBH655475 ERL655475 EHP655475 DXT655475 DNX655475 DEB655475 CUF655475 CKJ655475 CAN655475 BQR655475 BGV655475 AWZ655475 AND655475 ADH655475 TL655475 JP655475 T655475 WWB589939 WMF589939 WCJ589939 VSN589939 VIR589939 UYV589939 UOZ589939 UFD589939 TVH589939 TLL589939 TBP589939 SRT589939 SHX589939 RYB589939 ROF589939 REJ589939 QUN589939 QKR589939 QAV589939 PQZ589939 PHD589939 OXH589939 ONL589939 ODP589939 NTT589939 NJX589939 NAB589939 MQF589939 MGJ589939 LWN589939 LMR589939 LCV589939 KSZ589939 KJD589939 JZH589939 JPL589939 JFP589939 IVT589939 ILX589939 ICB589939 HSF589939 HIJ589939 GYN589939 GOR589939 GEV589939 FUZ589939 FLD589939 FBH589939 ERL589939 EHP589939 DXT589939 DNX589939 DEB589939 CUF589939 CKJ589939 CAN589939 BQR589939 BGV589939 AWZ589939 AND589939 ADH589939 TL589939 JP589939 T589939 WWB524403 WMF524403 WCJ524403 VSN524403 VIR524403 UYV524403 UOZ524403 UFD524403 TVH524403 TLL524403 TBP524403 SRT524403 SHX524403 RYB524403 ROF524403 REJ524403 QUN524403 QKR524403 QAV524403 PQZ524403 PHD524403 OXH524403 ONL524403 ODP524403 NTT524403 NJX524403 NAB524403 MQF524403 MGJ524403 LWN524403 LMR524403 LCV524403 KSZ524403 KJD524403 JZH524403 JPL524403 JFP524403 IVT524403 ILX524403 ICB524403 HSF524403 HIJ524403 GYN524403 GOR524403 GEV524403 FUZ524403 FLD524403 FBH524403 ERL524403 EHP524403 DXT524403 DNX524403 DEB524403 CUF524403 CKJ524403 CAN524403 BQR524403 BGV524403 AWZ524403 AND524403 ADH524403 TL524403 JP524403 T524403 WWB458867 WMF458867 WCJ458867 VSN458867 VIR458867 UYV458867 UOZ458867 UFD458867 TVH458867 TLL458867 TBP458867 SRT458867 SHX458867 RYB458867 ROF458867 REJ458867 QUN458867 QKR458867 QAV458867 PQZ458867 PHD458867 OXH458867 ONL458867 ODP458867 NTT458867 NJX458867 NAB458867 MQF458867 MGJ458867 LWN458867 LMR458867 LCV458867 KSZ458867 KJD458867 JZH458867 JPL458867 JFP458867 IVT458867 ILX458867 ICB458867 HSF458867 HIJ458867 GYN458867 GOR458867 GEV458867 FUZ458867 FLD458867 FBH458867 ERL458867 EHP458867 DXT458867 DNX458867 DEB458867 CUF458867 CKJ458867 CAN458867 BQR458867 BGV458867 AWZ458867 AND458867 ADH458867 TL458867 JP458867 T458867 WWB393331 WMF393331 WCJ393331 VSN393331 VIR393331 UYV393331 UOZ393331 UFD393331 TVH393331 TLL393331 TBP393331 SRT393331 SHX393331 RYB393331 ROF393331 REJ393331 QUN393331 QKR393331 QAV393331 PQZ393331 PHD393331 OXH393331 ONL393331 ODP393331 NTT393331 NJX393331 NAB393331 MQF393331 MGJ393331 LWN393331 LMR393331 LCV393331 KSZ393331 KJD393331 JZH393331 JPL393331 JFP393331 IVT393331 ILX393331 ICB393331 HSF393331 HIJ393331 GYN393331 GOR393331 GEV393331 FUZ393331 FLD393331 FBH393331 ERL393331 EHP393331 DXT393331 DNX393331 DEB393331 CUF393331 CKJ393331 CAN393331 BQR393331 BGV393331 AWZ393331 AND393331 ADH393331 TL393331 JP393331 T393331 WWB327795 WMF327795 WCJ327795 VSN327795 VIR327795 UYV327795 UOZ327795 UFD327795 TVH327795 TLL327795 TBP327795 SRT327795 SHX327795 RYB327795 ROF327795 REJ327795 QUN327795 QKR327795 QAV327795 PQZ327795 PHD327795 OXH327795 ONL327795 ODP327795 NTT327795 NJX327795 NAB327795 MQF327795 MGJ327795 LWN327795 LMR327795 LCV327795 KSZ327795 KJD327795 JZH327795 JPL327795 JFP327795 IVT327795 ILX327795 ICB327795 HSF327795 HIJ327795 GYN327795 GOR327795 GEV327795 FUZ327795 FLD327795 FBH327795 ERL327795 EHP327795 DXT327795 DNX327795 DEB327795 CUF327795 CKJ327795 CAN327795 BQR327795 BGV327795 AWZ327795 AND327795 ADH327795 TL327795 JP327795 T327795 WWB262259 WMF262259 WCJ262259 VSN262259 VIR262259 UYV262259 UOZ262259 UFD262259 TVH262259 TLL262259 TBP262259 SRT262259 SHX262259 RYB262259 ROF262259 REJ262259 QUN262259 QKR262259 QAV262259 PQZ262259 PHD262259 OXH262259 ONL262259 ODP262259 NTT262259 NJX262259 NAB262259 MQF262259 MGJ262259 LWN262259 LMR262259 LCV262259 KSZ262259 KJD262259 JZH262259 JPL262259 JFP262259 IVT262259 ILX262259 ICB262259 HSF262259 HIJ262259 GYN262259 GOR262259 GEV262259 FUZ262259 FLD262259 FBH262259 ERL262259 EHP262259 DXT262259 DNX262259 DEB262259 CUF262259 CKJ262259 CAN262259 BQR262259 BGV262259 AWZ262259 AND262259 ADH262259 TL262259 JP262259 T262259 WWB196723 WMF196723 WCJ196723 VSN196723 VIR196723 UYV196723 UOZ196723 UFD196723 TVH196723 TLL196723 TBP196723 SRT196723 SHX196723 RYB196723 ROF196723 REJ196723 QUN196723 QKR196723 QAV196723 PQZ196723 PHD196723 OXH196723 ONL196723 ODP196723 NTT196723 NJX196723 NAB196723 MQF196723 MGJ196723 LWN196723 LMR196723 LCV196723 KSZ196723 KJD196723 JZH196723 JPL196723 JFP196723 IVT196723 ILX196723 ICB196723 HSF196723 HIJ196723 GYN196723 GOR196723 GEV196723 FUZ196723 FLD196723 FBH196723 ERL196723 EHP196723 DXT196723 DNX196723 DEB196723 CUF196723 CKJ196723 CAN196723 BQR196723 BGV196723 AWZ196723 AND196723 ADH196723 TL196723 JP196723 T196723 WWB131187 WMF131187 WCJ131187 VSN131187 VIR131187 UYV131187 UOZ131187 UFD131187 TVH131187 TLL131187 TBP131187 SRT131187 SHX131187 RYB131187 ROF131187 REJ131187 QUN131187 QKR131187 QAV131187 PQZ131187 PHD131187 OXH131187 ONL131187 ODP131187 NTT131187 NJX131187 NAB131187 MQF131187 MGJ131187 LWN131187 LMR131187 LCV131187 KSZ131187 KJD131187 JZH131187 JPL131187 JFP131187 IVT131187 ILX131187 ICB131187 HSF131187 HIJ131187 GYN131187 GOR131187 GEV131187 FUZ131187 FLD131187 FBH131187 ERL131187 EHP131187 DXT131187 DNX131187 DEB131187 CUF131187 CKJ131187 CAN131187 BQR131187 BGV131187 AWZ131187 AND131187 ADH131187 TL131187 JP131187 T131187 WWB65651 WMF65651 WCJ65651 VSN65651 VIR65651 UYV65651 UOZ65651 UFD65651 TVH65651 TLL65651 TBP65651 SRT65651 SHX65651 RYB65651 ROF65651 REJ65651 QUN65651 QKR65651 QAV65651 PQZ65651 PHD65651 OXH65651 ONL65651 ODP65651 NTT65651 NJX65651 NAB65651 MQF65651 MGJ65651 LWN65651 LMR65651 LCV65651 KSZ65651 KJD65651 JZH65651 JPL65651 JFP65651 IVT65651 ILX65651 ICB65651 HSF65651 HIJ65651 GYN65651 GOR65651 GEV65651 FUZ65651 FLD65651 FBH65651 ERL65651 EHP65651 DXT65651 DNX65651 DEB65651 CUF65651 CKJ65651 CAN65651 BQR65651 BGV65651 AWZ65651 AND65651 ADH65651 TL65651 JP65651 T65651 WWB118 WMF118 WCJ118 VSN118 VIR118 UYV118 UOZ118 UFD118 TVH118 TLL118 TBP118 SRT118 SHX118 RYB118 ROF118 REJ118 QUN118 QKR118 QAV118 PQZ118 PHD118 OXH118 ONL118 ODP118 NTT118 NJX118 NAB118 MQF118 MGJ118 LWN118 LMR118 LCV118 KSZ118 KJD118 JZH118 JPL118 JFP118 IVT118 ILX118 ICB118 HSF118 HIJ118 GYN118 GOR118 GEV118 FUZ118 FLD118 FBH118 ERL118 EHP118 DXT118 DNX118 DEB118 CUF118 CKJ118 CAN118 BQR118 BGV118 AWZ118 AND118 ADH118 TL118 JP118 T118 WWB983211 WMF983211 WCJ983211 VSN983211 VIR983211 UYV983211 UOZ983211 UFD983211 TVH983211 TLL983211 TBP983211 SRT983211 SHX983211 RYB983211 ROF983211 REJ983211 QUN983211 QKR983211 QAV983211 PQZ983211 PHD983211 OXH983211 ONL983211 ODP983211 NTT983211 NJX983211 NAB983211 MQF983211 MGJ983211 LWN983211 LMR983211 LCV983211 KSZ983211 KJD983211 JZH983211 JPL983211 JFP983211 IVT983211 ILX983211 ICB983211 HSF983211 HIJ983211 GYN983211 GOR983211 GEV983211 FUZ983211 FLD983211 FBH983211 ERL983211 EHP983211 DXT983211 DNX983211 DEB983211 CUF983211 CKJ983211 CAN983211 BQR983211 BGV983211 AWZ983211 AND983211 ADH983211 TL983211 JP983211 T983211 WWB917675 WMF917675 WCJ917675 VSN917675 VIR917675 UYV917675 UOZ917675 UFD917675 TVH917675 TLL917675 TBP917675 SRT917675 SHX917675 RYB917675 ROF917675 REJ917675 QUN917675 QKR917675 QAV917675 PQZ917675 PHD917675 OXH917675 ONL917675 ODP917675 NTT917675 NJX917675 NAB917675 MQF917675 MGJ917675 LWN917675 LMR917675 LCV917675 KSZ917675 KJD917675 JZH917675 JPL917675 JFP917675 IVT917675 ILX917675 ICB917675 HSF917675 HIJ917675 GYN917675 GOR917675 GEV917675 FUZ917675 FLD917675 FBH917675 ERL917675 EHP917675 DXT917675 DNX917675 DEB917675 CUF917675 CKJ917675 CAN917675 BQR917675 BGV917675 AWZ917675 AND917675 ADH917675 TL917675 JP917675 T917675 WWB852139 WMF852139 WCJ852139 VSN852139 VIR852139 UYV852139 UOZ852139 UFD852139 TVH852139 TLL852139 TBP852139 SRT852139 SHX852139 RYB852139 ROF852139 REJ852139 QUN852139 QKR852139 QAV852139 PQZ852139 PHD852139 OXH852139 ONL852139 ODP852139 NTT852139 NJX852139 NAB852139 MQF852139 MGJ852139 LWN852139 LMR852139 LCV852139 KSZ852139 KJD852139 JZH852139 JPL852139 JFP852139 IVT852139 ILX852139 ICB852139 HSF852139 HIJ852139 GYN852139 GOR852139 GEV852139 FUZ852139 FLD852139 FBH852139 ERL852139 EHP852139 DXT852139 DNX852139 DEB852139 CUF852139 CKJ852139 CAN852139 BQR852139 BGV852139 AWZ852139 AND852139 ADH852139 TL852139 JP852139 T852139 WWB786603 WMF786603 WCJ786603 VSN786603 VIR786603 UYV786603 UOZ786603 UFD786603 TVH786603 TLL786603 TBP786603 SRT786603 SHX786603 RYB786603 ROF786603 REJ786603 QUN786603 QKR786603 QAV786603 PQZ786603 PHD786603 OXH786603 ONL786603 ODP786603 NTT786603 NJX786603 NAB786603 MQF786603 MGJ786603 LWN786603 LMR786603 LCV786603 KSZ786603 KJD786603 JZH786603 JPL786603 JFP786603 IVT786603 ILX786603 ICB786603 HSF786603 HIJ786603 GYN786603 GOR786603 GEV786603 FUZ786603 FLD786603 FBH786603 ERL786603 EHP786603 DXT786603 DNX786603 DEB786603 CUF786603 CKJ786603 CAN786603 BQR786603 BGV786603 AWZ786603 AND786603 ADH786603 TL786603 JP786603 T786603 WWB721067 WMF721067 WCJ721067 VSN721067 VIR721067 UYV721067 UOZ721067 UFD721067 TVH721067 TLL721067 TBP721067 SRT721067 SHX721067 RYB721067 ROF721067 REJ721067 QUN721067 QKR721067 QAV721067 PQZ721067 PHD721067 OXH721067 ONL721067 ODP721067 NTT721067 NJX721067 NAB721067 MQF721067 MGJ721067 LWN721067 LMR721067 LCV721067 KSZ721067 KJD721067 JZH721067 JPL721067 JFP721067 IVT721067 ILX721067 ICB721067 HSF721067 HIJ721067 GYN721067 GOR721067 GEV721067 FUZ721067 FLD721067 FBH721067 ERL721067 EHP721067 DXT721067 DNX721067 DEB721067 CUF721067 CKJ721067 CAN721067 BQR721067 BGV721067 AWZ721067 AND721067 ADH721067 TL721067 JP721067 T721067 WWB655531 WMF655531 WCJ655531 VSN655531 VIR655531 UYV655531 UOZ655531 UFD655531 TVH655531 TLL655531 TBP655531 SRT655531 SHX655531 RYB655531 ROF655531 REJ655531 QUN655531 QKR655531 QAV655531 PQZ655531 PHD655531 OXH655531 ONL655531 ODP655531 NTT655531 NJX655531 NAB655531 MQF655531 MGJ655531 LWN655531 LMR655531 LCV655531 KSZ655531 KJD655531 JZH655531 JPL655531 JFP655531 IVT655531 ILX655531 ICB655531 HSF655531 HIJ655531 GYN655531 GOR655531 GEV655531 FUZ655531 FLD655531 FBH655531 ERL655531 EHP655531 DXT655531 DNX655531 DEB655531 CUF655531 CKJ655531 CAN655531 BQR655531 BGV655531 AWZ655531 AND655531 ADH655531 TL655531 JP655531 T655531 WWB589995 WMF589995 WCJ589995 VSN589995 VIR589995 UYV589995 UOZ589995 UFD589995 TVH589995 TLL589995 TBP589995 SRT589995 SHX589995 RYB589995 ROF589995 REJ589995 QUN589995 QKR589995 QAV589995 PQZ589995 PHD589995 OXH589995 ONL589995 ODP589995 NTT589995 NJX589995 NAB589995 MQF589995 MGJ589995 LWN589995 LMR589995 LCV589995 KSZ589995 KJD589995 JZH589995 JPL589995 JFP589995 IVT589995 ILX589995 ICB589995 HSF589995 HIJ589995 GYN589995 GOR589995 GEV589995 FUZ589995 FLD589995 FBH589995 ERL589995 EHP589995 DXT589995 DNX589995 DEB589995 CUF589995 CKJ589995 CAN589995 BQR589995 BGV589995 AWZ589995 AND589995 ADH589995 TL589995 JP589995 T589995 WWB524459 WMF524459 WCJ524459 VSN524459 VIR524459 UYV524459 UOZ524459 UFD524459 TVH524459 TLL524459 TBP524459 SRT524459 SHX524459 RYB524459 ROF524459 REJ524459 QUN524459 QKR524459 QAV524459 PQZ524459 PHD524459 OXH524459 ONL524459 ODP524459 NTT524459 NJX524459 NAB524459 MQF524459 MGJ524459 LWN524459 LMR524459 LCV524459 KSZ524459 KJD524459 JZH524459 JPL524459 JFP524459 IVT524459 ILX524459 ICB524459 HSF524459 HIJ524459 GYN524459 GOR524459 GEV524459 FUZ524459 FLD524459 FBH524459 ERL524459 EHP524459 DXT524459 DNX524459 DEB524459 CUF524459 CKJ524459 CAN524459 BQR524459 BGV524459 AWZ524459 AND524459 ADH524459 TL524459 JP524459 T524459 WWB458923 WMF458923 WCJ458923 VSN458923 VIR458923 UYV458923 UOZ458923 UFD458923 TVH458923 TLL458923 TBP458923 SRT458923 SHX458923 RYB458923 ROF458923 REJ458923 QUN458923 QKR458923 QAV458923 PQZ458923 PHD458923 OXH458923 ONL458923 ODP458923 NTT458923 NJX458923 NAB458923 MQF458923 MGJ458923 LWN458923 LMR458923 LCV458923 KSZ458923 KJD458923 JZH458923 JPL458923 JFP458923 IVT458923 ILX458923 ICB458923 HSF458923 HIJ458923 GYN458923 GOR458923 GEV458923 FUZ458923 FLD458923 FBH458923 ERL458923 EHP458923 DXT458923 DNX458923 DEB458923 CUF458923 CKJ458923 CAN458923 BQR458923 BGV458923 AWZ458923 AND458923 ADH458923 TL458923 JP458923 T458923 WWB393387 WMF393387 WCJ393387 VSN393387 VIR393387 UYV393387 UOZ393387 UFD393387 TVH393387 TLL393387 TBP393387 SRT393387 SHX393387 RYB393387 ROF393387 REJ393387 QUN393387 QKR393387 QAV393387 PQZ393387 PHD393387 OXH393387 ONL393387 ODP393387 NTT393387 NJX393387 NAB393387 MQF393387 MGJ393387 LWN393387 LMR393387 LCV393387 KSZ393387 KJD393387 JZH393387 JPL393387 JFP393387 IVT393387 ILX393387 ICB393387 HSF393387 HIJ393387 GYN393387 GOR393387 GEV393387 FUZ393387 FLD393387 FBH393387 ERL393387 EHP393387 DXT393387 DNX393387 DEB393387 CUF393387 CKJ393387 CAN393387 BQR393387 BGV393387 AWZ393387 AND393387 ADH393387 TL393387 JP393387 T393387 WWB327851 WMF327851 WCJ327851 VSN327851 VIR327851 UYV327851 UOZ327851 UFD327851 TVH327851 TLL327851 TBP327851 SRT327851 SHX327851 RYB327851 ROF327851 REJ327851 QUN327851 QKR327851 QAV327851 PQZ327851 PHD327851 OXH327851 ONL327851 ODP327851 NTT327851 NJX327851 NAB327851 MQF327851 MGJ327851 LWN327851 LMR327851 LCV327851 KSZ327851 KJD327851 JZH327851 JPL327851 JFP327851 IVT327851 ILX327851 ICB327851 HSF327851 HIJ327851 GYN327851 GOR327851 GEV327851 FUZ327851 FLD327851 FBH327851 ERL327851 EHP327851 DXT327851 DNX327851 DEB327851 CUF327851 CKJ327851 CAN327851 BQR327851 BGV327851 AWZ327851 AND327851 ADH327851 TL327851 JP327851 T327851 WWB262315 WMF262315 WCJ262315 VSN262315 VIR262315 UYV262315 UOZ262315 UFD262315 TVH262315 TLL262315 TBP262315 SRT262315 SHX262315 RYB262315 ROF262315 REJ262315 QUN262315 QKR262315 QAV262315 PQZ262315 PHD262315 OXH262315 ONL262315 ODP262315 NTT262315 NJX262315 NAB262315 MQF262315 MGJ262315 LWN262315 LMR262315 LCV262315 KSZ262315 KJD262315 JZH262315 JPL262315 JFP262315 IVT262315 ILX262315 ICB262315 HSF262315 HIJ262315 GYN262315 GOR262315 GEV262315 FUZ262315 FLD262315 FBH262315 ERL262315 EHP262315 DXT262315 DNX262315 DEB262315 CUF262315 CKJ262315 CAN262315 BQR262315 BGV262315 AWZ262315 AND262315 ADH262315 TL262315 JP262315 T262315 WWB196779 WMF196779 WCJ196779 VSN196779 VIR196779 UYV196779 UOZ196779 UFD196779 TVH196779 TLL196779 TBP196779 SRT196779 SHX196779 RYB196779 ROF196779 REJ196779 QUN196779 QKR196779 QAV196779 PQZ196779 PHD196779 OXH196779 ONL196779 ODP196779 NTT196779 NJX196779 NAB196779 MQF196779 MGJ196779 LWN196779 LMR196779 LCV196779 KSZ196779 KJD196779 JZH196779 JPL196779 JFP196779 IVT196779 ILX196779 ICB196779 HSF196779 HIJ196779 GYN196779 GOR196779 GEV196779 FUZ196779 FLD196779 FBH196779 ERL196779 EHP196779 DXT196779 DNX196779 DEB196779 CUF196779 CKJ196779 CAN196779 BQR196779 BGV196779 AWZ196779 AND196779 ADH196779 TL196779 JP196779 T196779 WWB131243 WMF131243 WCJ131243 VSN131243 VIR131243 UYV131243 UOZ131243 UFD131243 TVH131243 TLL131243 TBP131243 SRT131243 SHX131243 RYB131243 ROF131243 REJ131243 QUN131243 QKR131243 QAV131243 PQZ131243 PHD131243 OXH131243 ONL131243 ODP131243 NTT131243 NJX131243 NAB131243 MQF131243 MGJ131243 LWN131243 LMR131243 LCV131243 KSZ131243 KJD131243 JZH131243 JPL131243 JFP131243 IVT131243 ILX131243 ICB131243 HSF131243 HIJ131243 GYN131243 GOR131243 GEV131243 FUZ131243 FLD131243 FBH131243 ERL131243 EHP131243 DXT131243 DNX131243 DEB131243 CUF131243 CKJ131243 CAN131243 BQR131243 BGV131243 AWZ131243 AND131243 ADH131243 TL131243 JP131243 T131243 WWB65707 WMF65707 WCJ65707 VSN65707 VIR65707 UYV65707 UOZ65707 UFD65707 TVH65707 TLL65707 TBP65707 SRT65707 SHX65707 RYB65707 ROF65707 REJ65707 QUN65707 QKR65707 QAV65707 PQZ65707 PHD65707 OXH65707 ONL65707 ODP65707 NTT65707 NJX65707 NAB65707 MQF65707 MGJ65707 LWN65707 LMR65707 LCV65707 KSZ65707 KJD65707 JZH65707 JPL65707 JFP65707 IVT65707 ILX65707 ICB65707 HSF65707 HIJ65707 GYN65707 GOR65707 GEV65707 FUZ65707 FLD65707 FBH65707 ERL65707 EHP65707 DXT65707 DNX65707 DEB65707 CUF65707 CKJ65707 CAN65707 BQR65707 BGV65707 AWZ65707 AND65707 ADH65707 TL65707 JP65707 T65707 WWB174 WMF174 WCJ174 VSN174 VIR174 UYV174 UOZ174 UFD174 TVH174 TLL174 TBP174 SRT174 SHX174 RYB174 ROF174 REJ174 QUN174 QKR174 QAV174 PQZ174 PHD174 OXH174 ONL174 ODP174 NTT174 NJX174 NAB174 MQF174 MGJ174 LWN174 LMR174 LCV174 KSZ174 KJD174 JZH174 JPL174 JFP174 IVT174 ILX174 ICB174 HSF174 HIJ174 GYN174 GOR174 GEV174 FUZ174 FLD174 FBH174 ERL174 EHP174 DXT174 DNX174 DEB174 CUF174 CKJ174 CAN174 BQR174 BGV174 AWZ174 AND174 ADH174 TL174 JP174" xr:uid="{00000000-0002-0000-0000-000009000000}">
      <formula1>$E$214:$E$221</formula1>
    </dataValidation>
  </dataValidations>
  <pageMargins left="0.511811024" right="0.511811024" top="0.78740157499999996" bottom="0.78740157499999996" header="0.31496062000000002" footer="0.31496062000000002"/>
  <pageSetup paperSize="9" scale="45"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8BF76C38D2E1F4BB09714613C51402C" ma:contentTypeVersion="5681" ma:contentTypeDescription="A content type to manage public (operations) IDB documents" ma:contentTypeScope="" ma:versionID="bac834aad76e819b182c369cb24ecec1">
  <xsd:schema xmlns:xsd="http://www.w3.org/2001/XMLSchema" xmlns:xs="http://www.w3.org/2001/XMLSchema" xmlns:p="http://schemas.microsoft.com/office/2006/metadata/properties" xmlns:ns2="cdc7663a-08f0-4737-9e8c-148ce897a09c" targetNamespace="http://schemas.microsoft.com/office/2006/metadata/properties" ma:root="true" ma:fieldsID="e86a01f9227e05b0d31114b30433e61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1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4706/OC-BR;</Approval_x0020_Number>
    <Phase xmlns="cdc7663a-08f0-4737-9e8c-148ce897a09c">ACTIVE</Phase>
    <Document_x0020_Author xmlns="cdc7663a-08f0-4737-9e8c-148ce897a09c">Da CruzAdriana Almeida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2a848641-6d37-4d5e-b2b0-f391eeec3133</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30</Value>
      <Value>33</Value>
      <Value>317</Value>
      <Value>3</Value>
      <Value>31</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BR-L1516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EZSHARE-655501362-68</_dlc_DocId>
    <_dlc_DocIdUrl xmlns="cdc7663a-08f0-4737-9e8c-148ce897a09c">
      <Url>https://idbg.sharepoint.com/teams/EZ-BR-LON/BR-L1516/_layouts/15/DocIdRedir.aspx?ID=EZSHARE-655501362-68</Url>
      <Description>EZSHARE-655501362-68</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83955733-C00A-4C31-9B58-860EFFECC047}"/>
</file>

<file path=customXml/itemProps2.xml><?xml version="1.0" encoding="utf-8"?>
<ds:datastoreItem xmlns:ds="http://schemas.openxmlformats.org/officeDocument/2006/customXml" ds:itemID="{B5D3B593-3B95-4280-A8DF-6536EB3E642E}"/>
</file>

<file path=customXml/itemProps3.xml><?xml version="1.0" encoding="utf-8"?>
<ds:datastoreItem xmlns:ds="http://schemas.openxmlformats.org/officeDocument/2006/customXml" ds:itemID="{FFD51F9F-E98E-4253-907D-7A6FC1877BC6}"/>
</file>

<file path=customXml/itemProps4.xml><?xml version="1.0" encoding="utf-8"?>
<ds:datastoreItem xmlns:ds="http://schemas.openxmlformats.org/officeDocument/2006/customXml" ds:itemID="{0140CC0A-8DA5-49F9-843A-D8E5895CCAD2}"/>
</file>

<file path=customXml/itemProps5.xml><?xml version="1.0" encoding="utf-8"?>
<ds:datastoreItem xmlns:ds="http://schemas.openxmlformats.org/officeDocument/2006/customXml" ds:itemID="{6D92DAE4-EF27-4B29-90D5-FD8EDAD1F538}"/>
</file>

<file path=customXml/itemProps6.xml><?xml version="1.0" encoding="utf-8"?>
<ds:datastoreItem xmlns:ds="http://schemas.openxmlformats.org/officeDocument/2006/customXml" ds:itemID="{13BD3A87-8EAE-458D-8A73-7C435BEC7398}"/>
</file>

<file path=docProps/app.xml><?xml version="1.0" encoding="utf-8"?>
<Properties xmlns="http://schemas.openxmlformats.org/officeDocument/2006/extended-properties" xmlns:vt="http://schemas.openxmlformats.org/officeDocument/2006/docPropsVTypes">
  <Application>Microsoft Excel Online</Application>
  <Manager/>
  <Company>Secretaria da Fazenda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Oliver Christiaan Bruno Scheepmaker</dc:creator>
  <cp:keywords/>
  <dc:description/>
  <cp:lastModifiedBy/>
  <cp:revision/>
  <dcterms:created xsi:type="dcterms:W3CDTF">2019-10-18T12:25:59Z</dcterms:created>
  <dcterms:modified xsi:type="dcterms:W3CDTF">2020-08-26T21:27:11Z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317;#REFORM / MODERNIZATION OF THE STATE|2a848641-6d37-4d5e-b2b0-f391eeec3133</vt:lpwstr>
  </property>
  <property fmtid="{D5CDD505-2E9C-101B-9397-08002B2CF9AE}" pid="13" name="Fund IDB">
    <vt:lpwstr>33;#ORC|c028a4b2-ad8b-4cf4-9cac-a2ae6a778e23</vt:lpwstr>
  </property>
  <property fmtid="{D5CDD505-2E9C-101B-9397-08002B2CF9AE}" pid="14" name="Sector IDB">
    <vt:lpwstr>31;#REFORM / MODERNIZATION OF THE STATE|c8fda4a7-691a-4c65-b227-9825197b5cd2</vt:lpwstr>
  </property>
  <property fmtid="{D5CDD505-2E9C-101B-9397-08002B2CF9AE}" pid="15" name="_dlc_DocIdItemGuid">
    <vt:lpwstr>5f568ed1-574a-4cda-a2f3-7df164a44415</vt:lpwstr>
  </property>
  <property fmtid="{D5CDD505-2E9C-101B-9397-08002B2CF9AE}" pid="16" name="Disclosure Activity">
    <vt:lpwstr>Procurement Plan</vt:lpwstr>
  </property>
  <property fmtid="{D5CDD505-2E9C-101B-9397-08002B2CF9AE}" pid="17" name="ContentTypeId">
    <vt:lpwstr>0x0101001A458A224826124E8B45B1D613300CFC0058BF76C38D2E1F4BB09714613C51402C</vt:lpwstr>
  </property>
  <property fmtid="{D5CDD505-2E9C-101B-9397-08002B2CF9AE}" pid="18" name="Series Operations IDB">
    <vt:lpwstr/>
  </property>
</Properties>
</file>