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inb\Documents\GY-T1154\"/>
    </mc:Choice>
  </mc:AlternateContent>
  <xr:revisionPtr revIDLastSave="3" documentId="13_ncr:1_{1F9865A0-E32C-4707-84C7-06BF2B4A79D0}" xr6:coauthVersionLast="40" xr6:coauthVersionMax="40" xr10:uidLastSave="{C4D91873-28FA-4322-9112-D9A69375F10F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" l="1"/>
  <c r="H27" i="1"/>
  <c r="E27" i="1"/>
  <c r="J27" i="1"/>
  <c r="I27" i="1"/>
  <c r="K13" i="1"/>
  <c r="K27" i="1"/>
</calcChain>
</file>

<file path=xl/sharedStrings.xml><?xml version="1.0" encoding="utf-8"?>
<sst xmlns="http://schemas.openxmlformats.org/spreadsheetml/2006/main" count="144" uniqueCount="92">
  <si>
    <t>Inter-American Development Bank</t>
  </si>
  <si>
    <t xml:space="preserve">PROCUREMENT PLAN FOR IDB-EXECUTED OPERATIONS </t>
  </si>
  <si>
    <t>Country: Guyana</t>
  </si>
  <si>
    <t>Executing Agency:  IDB</t>
  </si>
  <si>
    <t>UDR: INE/INE</t>
  </si>
  <si>
    <t>Project number: GY-T1154</t>
  </si>
  <si>
    <t>Project name: Strategic Communications &amp; Knowledge Sharing Support for Guyana's nascent Hydrocarbon Sector</t>
  </si>
  <si>
    <t>Period covered by the Plan: 24 months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</si>
  <si>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</si>
  <si>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</si>
  <si>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</si>
  <si>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</si>
  <si>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</si>
  <si>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</si>
  <si>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</si>
  <si>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</si>
  <si>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</si>
  <si>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</si>
  <si>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</si>
  <si>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</si>
  <si>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</si>
  <si>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</si>
  <si>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</si>
  <si>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</si>
  <si>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</si>
  <si>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</si>
  <si>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</si>
  <si>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</si>
  <si>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</si>
  <si>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</si>
  <si>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</si>
  <si>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</si>
  <si>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</si>
  <si>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</si>
  <si>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</si>
  <si>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</si>
  <si>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 xml:space="preserve">Diagnostic and assessments completed </t>
  </si>
  <si>
    <t>ICQ</t>
  </si>
  <si>
    <t>Lump Sum</t>
  </si>
  <si>
    <t>1Q 2019</t>
  </si>
  <si>
    <t>6 months</t>
  </si>
  <si>
    <t>National Competitive Bidding</t>
  </si>
  <si>
    <t>Consulting Firm                (GN-2765)</t>
  </si>
  <si>
    <t xml:space="preserve">Strategic communications plan designed </t>
  </si>
  <si>
    <t>SCS</t>
  </si>
  <si>
    <t>Shopping</t>
  </si>
  <si>
    <t xml:space="preserve">Training workshops delivered </t>
  </si>
  <si>
    <t>4Q 2018</t>
  </si>
  <si>
    <t>Component 2</t>
  </si>
  <si>
    <t xml:space="preserve">Framework to include O&amp;G offshore activities into National Accounts designed </t>
  </si>
  <si>
    <t>2Q 2019</t>
  </si>
  <si>
    <t>12 months</t>
  </si>
  <si>
    <t>Least-Cost Selection</t>
  </si>
  <si>
    <t>Triainings - Introduction of Oil &amp; Gas in the National Accounts </t>
  </si>
  <si>
    <t>FCS</t>
  </si>
  <si>
    <t>Quality and Cost Based Selection</t>
  </si>
  <si>
    <t>Component 3</t>
  </si>
  <si>
    <t>Engagement with stakeholders</t>
  </si>
  <si>
    <t>Quality Based Selection</t>
  </si>
  <si>
    <t>Knowledge Products</t>
  </si>
  <si>
    <t>3Q 2019</t>
  </si>
  <si>
    <t>Selection Based on the Consultants' Qualifications</t>
  </si>
  <si>
    <t>Selection under a Fixed Budget</t>
  </si>
  <si>
    <t>Individual Consultant</t>
  </si>
  <si>
    <t>Prepared by:</t>
  </si>
  <si>
    <t>Lenin H. Balza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</si>
  <si>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</si>
  <si>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</si>
  <si>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</si>
  <si>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</si>
  <si>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</si>
  <si>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</si>
  <si>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</si>
  <si>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</si>
  <si>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</si>
  <si>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</si>
  <si>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</si>
  <si>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</si>
  <si>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</si>
  <si>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</si>
  <si>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</si>
  <si>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</si>
  <si>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C. Non consulting services</t>
  </si>
  <si>
    <t>Goods included in Cons. Firm RFP</t>
  </si>
  <si>
    <t>Component 4</t>
  </si>
  <si>
    <t>Corporate Procurement (GN-2303)</t>
  </si>
  <si>
    <t>Component 5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</si>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</sst>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2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31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3" fillId="5" borderId="39" xfId="0" applyFont="1" applyFill="1" applyBorder="1" applyAlignment="1">
      <alignment vertical="center" wrapText="1"/>
    </xf>
    <xf numFmtId="0" fontId="3" fillId="5" borderId="39" xfId="0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 wrapText="1"/>
    </xf>
    <xf numFmtId="0" fontId="9" fillId="0" borderId="40" xfId="3" applyFont="1" applyBorder="1" applyAlignment="1">
      <alignment vertical="center" wrapText="1"/>
    </xf>
    <xf numFmtId="164" fontId="1" fillId="0" borderId="0" xfId="2" applyNumberFormat="1" applyFont="1"/>
    <xf numFmtId="9" fontId="1" fillId="0" borderId="0" xfId="2" applyFont="1"/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9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1"/>
  <sheetViews>
    <sheetView tabSelected="1" zoomScale="115" zoomScaleNormal="115" workbookViewId="0" xr3:uid="{AEA406A1-0E4B-5B11-9CD5-51D6E497D94C}">
      <selection activeCell="D18" sqref="D18"/>
    </sheetView>
  </sheetViews>
  <sheetFormatPr defaultColWidth="8.85546875" defaultRowHeight="14.45" outlineLevelRow="1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0.85546875" style="1" customWidth="1"/>
    <col min="6" max="6" width="13.28515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45" customHeight="1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5" customHeight="1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>
      <c r="A4" s="48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5" customHeight="1">
      <c r="A5" s="90" t="s">
        <v>2</v>
      </c>
      <c r="B5" s="91"/>
      <c r="C5" s="91"/>
      <c r="D5" s="91"/>
      <c r="E5" s="91"/>
      <c r="F5" s="92"/>
      <c r="G5" s="91" t="s">
        <v>3</v>
      </c>
      <c r="H5" s="91"/>
      <c r="I5" s="91"/>
      <c r="J5" s="91"/>
      <c r="K5" s="91"/>
      <c r="L5" s="91"/>
      <c r="M5" s="91"/>
      <c r="N5" s="92"/>
      <c r="O5" s="8" t="s">
        <v>4</v>
      </c>
      <c r="P5" s="21"/>
      <c r="Q5" s="21"/>
      <c r="R5" s="21"/>
      <c r="S5" s="21"/>
      <c r="T5" s="21"/>
      <c r="U5" s="21"/>
    </row>
    <row r="6" spans="1:21" ht="15" customHeight="1">
      <c r="A6" s="90" t="s">
        <v>5</v>
      </c>
      <c r="B6" s="91"/>
      <c r="C6" s="91"/>
      <c r="D6" s="91"/>
      <c r="E6" s="92"/>
      <c r="F6" s="93" t="s">
        <v>6</v>
      </c>
      <c r="G6" s="93"/>
      <c r="H6" s="93"/>
      <c r="I6" s="93"/>
      <c r="J6" s="93"/>
      <c r="K6" s="93"/>
      <c r="L6" s="93"/>
      <c r="M6" s="93"/>
      <c r="N6" s="93"/>
      <c r="O6" s="94"/>
      <c r="P6" s="21"/>
      <c r="Q6" s="21"/>
      <c r="R6" s="21"/>
      <c r="S6" s="21"/>
      <c r="T6" s="21"/>
      <c r="U6" s="21"/>
    </row>
    <row r="7" spans="1:21" ht="20.25" customHeight="1" thickBot="1">
      <c r="A7" s="95" t="s">
        <v>7</v>
      </c>
      <c r="B7" s="96"/>
      <c r="C7" s="96"/>
      <c r="D7" s="96"/>
      <c r="E7" s="97"/>
      <c r="F7" s="76" t="s">
        <v>8</v>
      </c>
      <c r="G7" s="77"/>
      <c r="H7" s="47">
        <f>SUM(H13:H19)</f>
        <v>582682</v>
      </c>
      <c r="I7" s="98"/>
      <c r="J7" s="98"/>
      <c r="K7" s="98"/>
      <c r="L7" s="98"/>
      <c r="M7" s="98"/>
      <c r="N7" s="98"/>
      <c r="O7" s="99"/>
      <c r="P7" s="21"/>
      <c r="Q7" s="21"/>
      <c r="R7" s="21"/>
      <c r="S7" s="21"/>
      <c r="T7" s="21"/>
      <c r="U7" s="21"/>
    </row>
    <row r="8" spans="1:21" ht="4.7" customHeight="1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>
      <c r="A9" s="78" t="s">
        <v>9</v>
      </c>
      <c r="B9" s="81" t="s">
        <v>10</v>
      </c>
      <c r="C9" s="81" t="s">
        <v>11</v>
      </c>
      <c r="D9" s="81" t="s">
        <v>12</v>
      </c>
      <c r="E9" s="81" t="s">
        <v>13</v>
      </c>
      <c r="F9" s="81" t="s">
        <v>14</v>
      </c>
      <c r="G9" s="81" t="s">
        <v>15</v>
      </c>
      <c r="H9" s="74" t="s">
        <v>16</v>
      </c>
      <c r="I9" s="100"/>
      <c r="J9" s="100"/>
      <c r="K9" s="75"/>
      <c r="L9" s="81" t="s">
        <v>17</v>
      </c>
      <c r="M9" s="81" t="s">
        <v>18</v>
      </c>
      <c r="N9" s="81" t="s">
        <v>19</v>
      </c>
      <c r="O9" s="102" t="s">
        <v>20</v>
      </c>
      <c r="P9" s="21"/>
      <c r="Q9" s="21"/>
      <c r="R9" s="21"/>
      <c r="S9" s="21"/>
      <c r="T9" s="21"/>
      <c r="U9" s="21"/>
    </row>
    <row r="10" spans="1:21" ht="28.5" customHeight="1" thickBot="1">
      <c r="A10" s="79"/>
      <c r="B10" s="82"/>
      <c r="C10" s="82"/>
      <c r="D10" s="82"/>
      <c r="E10" s="82"/>
      <c r="F10" s="82"/>
      <c r="G10" s="82"/>
      <c r="H10" s="74" t="s">
        <v>21</v>
      </c>
      <c r="I10" s="75"/>
      <c r="J10" s="74" t="s">
        <v>22</v>
      </c>
      <c r="K10" s="75"/>
      <c r="L10" s="82"/>
      <c r="M10" s="82"/>
      <c r="N10" s="101"/>
      <c r="O10" s="103"/>
      <c r="P10" s="21"/>
      <c r="Q10" s="21"/>
      <c r="R10" s="21"/>
      <c r="S10" s="21"/>
      <c r="T10" s="21"/>
      <c r="U10" s="21"/>
    </row>
    <row r="11" spans="1:21" ht="28.5" customHeight="1">
      <c r="A11" s="80"/>
      <c r="B11" s="83"/>
      <c r="C11" s="83"/>
      <c r="D11" s="83"/>
      <c r="E11" s="83"/>
      <c r="F11" s="83"/>
      <c r="G11" s="83"/>
      <c r="H11" s="9" t="s">
        <v>23</v>
      </c>
      <c r="I11" s="10" t="s">
        <v>24</v>
      </c>
      <c r="J11" s="9" t="s">
        <v>23</v>
      </c>
      <c r="K11" s="11" t="s">
        <v>24</v>
      </c>
      <c r="L11" s="82"/>
      <c r="M11" s="82"/>
      <c r="N11" s="101"/>
      <c r="O11" s="103"/>
      <c r="P11" s="21"/>
      <c r="Q11" s="21"/>
      <c r="R11" s="21"/>
      <c r="S11" s="12" t="s">
        <v>25</v>
      </c>
      <c r="T11" s="21"/>
      <c r="U11" s="21"/>
    </row>
    <row r="12" spans="1:21" ht="0.95" customHeight="1" thickBot="1">
      <c r="A12" s="27" t="s">
        <v>26</v>
      </c>
      <c r="B12" s="27" t="s">
        <v>27</v>
      </c>
      <c r="C12" s="28" t="s">
        <v>28</v>
      </c>
      <c r="D12" s="29" t="s">
        <v>29</v>
      </c>
      <c r="E12" s="30"/>
      <c r="F12" s="30" t="s">
        <v>30</v>
      </c>
      <c r="G12" s="30" t="s">
        <v>31</v>
      </c>
      <c r="H12" s="30"/>
      <c r="I12" s="31"/>
      <c r="J12" s="30"/>
      <c r="K12" s="32"/>
      <c r="L12" s="33">
        <v>42430</v>
      </c>
      <c r="M12" s="33"/>
      <c r="N12" s="101"/>
      <c r="O12" s="34"/>
      <c r="P12" s="21"/>
      <c r="Q12" s="21"/>
      <c r="R12" s="21"/>
      <c r="S12" s="13" t="s">
        <v>32</v>
      </c>
      <c r="T12" s="21"/>
      <c r="U12" s="21"/>
    </row>
    <row r="13" spans="1:21" s="14" customFormat="1" ht="24.4" customHeight="1">
      <c r="A13" s="49" t="s">
        <v>33</v>
      </c>
      <c r="B13" s="50" t="s">
        <v>34</v>
      </c>
      <c r="C13" s="51" t="s">
        <v>35</v>
      </c>
      <c r="D13" s="68" t="s">
        <v>36</v>
      </c>
      <c r="E13" s="52">
        <v>50000</v>
      </c>
      <c r="F13" s="50" t="s">
        <v>37</v>
      </c>
      <c r="G13" s="51" t="s">
        <v>38</v>
      </c>
      <c r="H13" s="52">
        <v>50000</v>
      </c>
      <c r="I13" s="53">
        <v>1</v>
      </c>
      <c r="J13" s="52">
        <v>0</v>
      </c>
      <c r="K13" s="53">
        <f>IF(I13&gt;0,1-I13,0)</f>
        <v>0</v>
      </c>
      <c r="L13" s="54" t="s">
        <v>39</v>
      </c>
      <c r="M13" s="54" t="s">
        <v>39</v>
      </c>
      <c r="N13" s="55" t="s">
        <v>40</v>
      </c>
      <c r="O13" s="35"/>
      <c r="P13" s="36"/>
      <c r="Q13" s="36"/>
      <c r="R13" s="36"/>
      <c r="S13" s="13" t="s">
        <v>41</v>
      </c>
      <c r="T13" s="36"/>
      <c r="U13" s="36"/>
    </row>
    <row r="14" spans="1:21" s="14" customFormat="1" ht="24.4" customHeight="1">
      <c r="A14" s="49" t="s">
        <v>33</v>
      </c>
      <c r="B14" s="50" t="s">
        <v>34</v>
      </c>
      <c r="C14" s="51" t="s">
        <v>42</v>
      </c>
      <c r="D14" s="68" t="s">
        <v>43</v>
      </c>
      <c r="E14" s="52">
        <v>140000</v>
      </c>
      <c r="F14" s="50" t="s">
        <v>44</v>
      </c>
      <c r="G14" s="51" t="s">
        <v>38</v>
      </c>
      <c r="H14" s="52">
        <v>140000</v>
      </c>
      <c r="I14" s="53">
        <v>1</v>
      </c>
      <c r="J14" s="52">
        <v>0</v>
      </c>
      <c r="K14" s="53">
        <v>0</v>
      </c>
      <c r="L14" s="54" t="s">
        <v>39</v>
      </c>
      <c r="M14" s="54" t="s">
        <v>39</v>
      </c>
      <c r="N14" s="56" t="s">
        <v>40</v>
      </c>
      <c r="O14" s="35"/>
      <c r="P14" s="36"/>
      <c r="Q14" s="36"/>
      <c r="R14" s="36"/>
      <c r="S14" s="13" t="s">
        <v>45</v>
      </c>
      <c r="T14" s="36"/>
      <c r="U14" s="36"/>
    </row>
    <row r="15" spans="1:21" s="14" customFormat="1" ht="24.4" customHeight="1" thickBot="1">
      <c r="A15" s="49" t="s">
        <v>33</v>
      </c>
      <c r="B15" s="50" t="s">
        <v>34</v>
      </c>
      <c r="C15" s="51" t="s">
        <v>42</v>
      </c>
      <c r="D15" s="68" t="s">
        <v>46</v>
      </c>
      <c r="E15" s="52">
        <v>50000</v>
      </c>
      <c r="F15" s="50" t="s">
        <v>44</v>
      </c>
      <c r="G15" s="51" t="s">
        <v>38</v>
      </c>
      <c r="H15" s="52">
        <v>50000</v>
      </c>
      <c r="I15" s="53">
        <v>1</v>
      </c>
      <c r="J15" s="52">
        <v>0</v>
      </c>
      <c r="K15" s="53">
        <v>0</v>
      </c>
      <c r="L15" s="54" t="s">
        <v>47</v>
      </c>
      <c r="M15" s="54" t="s">
        <v>47</v>
      </c>
      <c r="N15" s="56" t="s">
        <v>40</v>
      </c>
      <c r="O15" s="35"/>
      <c r="P15" s="36"/>
      <c r="Q15" s="36"/>
      <c r="R15" s="36"/>
      <c r="S15" s="71"/>
      <c r="T15" s="36"/>
      <c r="U15" s="36"/>
    </row>
    <row r="16" spans="1:21" s="14" customFormat="1" ht="26.45" customHeight="1">
      <c r="A16" s="49" t="s">
        <v>48</v>
      </c>
      <c r="B16" s="50" t="s">
        <v>34</v>
      </c>
      <c r="C16" s="51" t="s">
        <v>42</v>
      </c>
      <c r="D16" s="68" t="s">
        <v>49</v>
      </c>
      <c r="E16" s="52">
        <v>50000</v>
      </c>
      <c r="F16" s="50" t="s">
        <v>44</v>
      </c>
      <c r="G16" s="51" t="s">
        <v>38</v>
      </c>
      <c r="H16" s="52">
        <v>50000</v>
      </c>
      <c r="I16" s="53">
        <v>1</v>
      </c>
      <c r="J16" s="52">
        <v>0</v>
      </c>
      <c r="K16" s="53">
        <v>0</v>
      </c>
      <c r="L16" s="54" t="s">
        <v>50</v>
      </c>
      <c r="M16" s="54" t="s">
        <v>50</v>
      </c>
      <c r="N16" s="56" t="s">
        <v>51</v>
      </c>
      <c r="O16" s="35"/>
      <c r="P16" s="36"/>
      <c r="Q16" s="36"/>
      <c r="R16" s="36"/>
      <c r="S16" s="12" t="s">
        <v>52</v>
      </c>
      <c r="T16" s="36"/>
      <c r="U16" s="36"/>
    </row>
    <row r="17" spans="1:21" s="14" customFormat="1" ht="24.4" customHeight="1">
      <c r="A17" s="49" t="s">
        <v>48</v>
      </c>
      <c r="B17" s="50" t="s">
        <v>34</v>
      </c>
      <c r="C17" s="51" t="s">
        <v>42</v>
      </c>
      <c r="D17" s="69" t="s">
        <v>53</v>
      </c>
      <c r="E17" s="52">
        <v>250000</v>
      </c>
      <c r="F17" s="50" t="s">
        <v>54</v>
      </c>
      <c r="G17" s="51" t="s">
        <v>38</v>
      </c>
      <c r="H17" s="52">
        <v>250000</v>
      </c>
      <c r="I17" s="53">
        <v>1</v>
      </c>
      <c r="J17" s="52">
        <v>0</v>
      </c>
      <c r="K17" s="53">
        <v>0</v>
      </c>
      <c r="L17" s="54" t="s">
        <v>39</v>
      </c>
      <c r="M17" s="54" t="s">
        <v>39</v>
      </c>
      <c r="N17" s="56" t="s">
        <v>40</v>
      </c>
      <c r="O17" s="35"/>
      <c r="P17" s="36"/>
      <c r="Q17" s="36"/>
      <c r="R17" s="36"/>
      <c r="S17" s="13" t="s">
        <v>55</v>
      </c>
      <c r="T17" s="36"/>
      <c r="U17" s="36"/>
    </row>
    <row r="18" spans="1:21" s="14" customFormat="1" ht="24.4" customHeight="1">
      <c r="A18" s="49" t="s">
        <v>56</v>
      </c>
      <c r="B18" s="50" t="s">
        <v>34</v>
      </c>
      <c r="C18" s="51" t="s">
        <v>35</v>
      </c>
      <c r="D18" s="70" t="s">
        <v>57</v>
      </c>
      <c r="E18" s="52">
        <v>22682</v>
      </c>
      <c r="F18" s="50" t="s">
        <v>37</v>
      </c>
      <c r="G18" s="51" t="s">
        <v>38</v>
      </c>
      <c r="H18" s="52">
        <v>22682</v>
      </c>
      <c r="I18" s="53">
        <v>1</v>
      </c>
      <c r="J18" s="52">
        <v>0</v>
      </c>
      <c r="K18" s="53">
        <v>0</v>
      </c>
      <c r="L18" s="54" t="s">
        <v>50</v>
      </c>
      <c r="M18" s="54" t="s">
        <v>50</v>
      </c>
      <c r="N18" s="56" t="s">
        <v>51</v>
      </c>
      <c r="O18" s="35"/>
      <c r="P18" s="36"/>
      <c r="Q18" s="36"/>
      <c r="R18" s="36"/>
      <c r="S18" s="13" t="s">
        <v>58</v>
      </c>
      <c r="T18" s="36"/>
      <c r="U18" s="36"/>
    </row>
    <row r="19" spans="1:21" s="14" customFormat="1" ht="24.4" customHeight="1">
      <c r="A19" s="49" t="s">
        <v>56</v>
      </c>
      <c r="B19" s="50" t="s">
        <v>34</v>
      </c>
      <c r="C19" s="51" t="s">
        <v>35</v>
      </c>
      <c r="D19" s="70" t="s">
        <v>59</v>
      </c>
      <c r="E19" s="52">
        <v>20000</v>
      </c>
      <c r="F19" s="50" t="s">
        <v>37</v>
      </c>
      <c r="G19" s="51" t="s">
        <v>38</v>
      </c>
      <c r="H19" s="52">
        <v>20000</v>
      </c>
      <c r="I19" s="53">
        <v>1</v>
      </c>
      <c r="J19" s="52">
        <v>0</v>
      </c>
      <c r="K19" s="53">
        <v>0</v>
      </c>
      <c r="L19" s="54" t="s">
        <v>60</v>
      </c>
      <c r="M19" s="54" t="s">
        <v>60</v>
      </c>
      <c r="N19" s="56" t="s">
        <v>51</v>
      </c>
      <c r="O19" s="35"/>
      <c r="P19" s="36"/>
      <c r="Q19" s="36"/>
      <c r="R19" s="36"/>
      <c r="S19" s="13" t="s">
        <v>61</v>
      </c>
      <c r="T19" s="36"/>
      <c r="U19" s="36"/>
    </row>
    <row r="20" spans="1:21" s="14" customFormat="1" ht="24.4" customHeight="1">
      <c r="A20" s="49"/>
      <c r="B20" s="50"/>
      <c r="C20" s="51"/>
      <c r="D20" s="51"/>
      <c r="E20" s="52"/>
      <c r="F20" s="50"/>
      <c r="G20" s="51"/>
      <c r="H20" s="52"/>
      <c r="I20" s="53"/>
      <c r="J20" s="52"/>
      <c r="K20" s="53"/>
      <c r="L20" s="54"/>
      <c r="M20" s="54"/>
      <c r="N20" s="56"/>
      <c r="O20" s="35"/>
      <c r="P20" s="36"/>
      <c r="Q20" s="36"/>
      <c r="R20" s="36"/>
      <c r="S20" s="13" t="s">
        <v>62</v>
      </c>
      <c r="T20" s="36"/>
      <c r="U20" s="36"/>
    </row>
    <row r="21" spans="1:21" s="14" customFormat="1" ht="24.4" customHeight="1">
      <c r="A21" s="49"/>
      <c r="B21" s="50"/>
      <c r="C21" s="51"/>
      <c r="D21" s="51"/>
      <c r="E21" s="52"/>
      <c r="F21" s="50"/>
      <c r="G21" s="51"/>
      <c r="H21" s="52"/>
      <c r="I21" s="53"/>
      <c r="J21" s="52"/>
      <c r="K21" s="53"/>
      <c r="L21" s="54"/>
      <c r="M21" s="54"/>
      <c r="N21" s="56"/>
      <c r="O21" s="35"/>
      <c r="P21" s="36"/>
      <c r="Q21" s="36"/>
      <c r="R21" s="36"/>
      <c r="S21" s="13" t="s">
        <v>63</v>
      </c>
      <c r="T21" s="36"/>
      <c r="U21" s="36"/>
    </row>
    <row r="22" spans="1:21" s="14" customFormat="1" ht="24.4" customHeight="1">
      <c r="A22" s="49"/>
      <c r="B22" s="50"/>
      <c r="C22" s="51"/>
      <c r="D22" s="51"/>
      <c r="E22" s="52"/>
      <c r="F22" s="50"/>
      <c r="G22" s="51"/>
      <c r="H22" s="52"/>
      <c r="I22" s="53"/>
      <c r="J22" s="52"/>
      <c r="K22" s="53"/>
      <c r="L22" s="54"/>
      <c r="M22" s="54"/>
      <c r="N22" s="56"/>
      <c r="O22" s="35"/>
      <c r="P22" s="36"/>
      <c r="Q22" s="36"/>
      <c r="R22" s="36"/>
      <c r="S22" s="36"/>
      <c r="T22" s="36"/>
      <c r="U22" s="36"/>
    </row>
    <row r="23" spans="1:21" s="14" customFormat="1" ht="24.4" customHeight="1">
      <c r="A23" s="49"/>
      <c r="B23" s="50"/>
      <c r="C23" s="51"/>
      <c r="D23" s="51"/>
      <c r="E23" s="52"/>
      <c r="F23" s="50"/>
      <c r="G23" s="51"/>
      <c r="H23" s="52"/>
      <c r="I23" s="53"/>
      <c r="J23" s="52"/>
      <c r="K23" s="53"/>
      <c r="L23" s="54"/>
      <c r="M23" s="54"/>
      <c r="N23" s="56"/>
      <c r="O23" s="35"/>
      <c r="P23" s="36"/>
      <c r="Q23" s="36"/>
      <c r="R23" s="36"/>
      <c r="S23" s="36"/>
      <c r="T23" s="36"/>
      <c r="U23" s="36"/>
    </row>
    <row r="24" spans="1:21" s="14" customFormat="1" ht="24.4" customHeight="1">
      <c r="A24" s="49"/>
      <c r="B24" s="50"/>
      <c r="C24" s="51"/>
      <c r="D24" s="51"/>
      <c r="E24" s="52"/>
      <c r="F24" s="50"/>
      <c r="G24" s="51"/>
      <c r="H24" s="52"/>
      <c r="I24" s="53"/>
      <c r="J24" s="52"/>
      <c r="K24" s="53"/>
      <c r="L24" s="54"/>
      <c r="M24" s="54"/>
      <c r="N24" s="56"/>
      <c r="O24" s="35"/>
      <c r="P24" s="36"/>
      <c r="Q24" s="36"/>
      <c r="R24" s="36"/>
      <c r="S24" s="36"/>
      <c r="T24" s="36"/>
      <c r="U24" s="36"/>
    </row>
    <row r="25" spans="1:21" s="14" customFormat="1" ht="24.4" customHeight="1">
      <c r="A25" s="49"/>
      <c r="B25" s="50"/>
      <c r="C25" s="51"/>
      <c r="D25" s="51"/>
      <c r="E25" s="52"/>
      <c r="F25" s="50"/>
      <c r="G25" s="51"/>
      <c r="H25" s="52"/>
      <c r="I25" s="53"/>
      <c r="J25" s="52"/>
      <c r="K25" s="53"/>
      <c r="L25" s="54"/>
      <c r="M25" s="54"/>
      <c r="N25" s="56"/>
      <c r="O25" s="35"/>
      <c r="P25" s="36"/>
      <c r="Q25" s="36"/>
      <c r="R25" s="36"/>
      <c r="S25" s="36"/>
      <c r="T25" s="36"/>
      <c r="U25" s="36"/>
    </row>
    <row r="26" spans="1:21" ht="6" customHeight="1">
      <c r="A26" s="57"/>
      <c r="B26" s="58"/>
      <c r="C26" s="58"/>
      <c r="D26" s="58"/>
      <c r="E26" s="58"/>
      <c r="F26" s="58"/>
      <c r="G26" s="58"/>
      <c r="H26" s="58"/>
      <c r="I26" s="59"/>
      <c r="J26" s="58"/>
      <c r="K26" s="60"/>
      <c r="L26" s="61"/>
      <c r="M26" s="61"/>
      <c r="N26" s="62"/>
      <c r="O26" s="37"/>
      <c r="P26" s="21"/>
      <c r="Q26" s="21"/>
      <c r="R26" s="21"/>
      <c r="S26" s="21"/>
      <c r="T26" s="21"/>
      <c r="U26" s="21"/>
    </row>
    <row r="27" spans="1:21" s="15" customFormat="1" ht="35.25" customHeight="1" thickBot="1">
      <c r="A27" s="63" t="s">
        <v>64</v>
      </c>
      <c r="B27" s="104" t="s">
        <v>65</v>
      </c>
      <c r="C27" s="105"/>
      <c r="D27" s="64" t="s">
        <v>66</v>
      </c>
      <c r="E27" s="65">
        <f>SUM(E13:E26)</f>
        <v>582682</v>
      </c>
      <c r="F27" s="66"/>
      <c r="G27" s="66"/>
      <c r="H27" s="65">
        <f>SUM(H13:H26)</f>
        <v>582682</v>
      </c>
      <c r="I27" s="67">
        <f>AVERAGE(I13:I26)</f>
        <v>1</v>
      </c>
      <c r="J27" s="65">
        <f>SUM(J13:J26)</f>
        <v>0</v>
      </c>
      <c r="K27" s="67">
        <f>AVERAGE(K13:K26)</f>
        <v>0</v>
      </c>
      <c r="L27" s="66"/>
      <c r="M27" s="66"/>
      <c r="N27" s="66"/>
      <c r="O27" s="38"/>
      <c r="P27" s="39"/>
      <c r="Q27" s="39"/>
      <c r="R27" s="39"/>
      <c r="S27" s="16"/>
      <c r="T27" s="39"/>
      <c r="U27" s="39"/>
    </row>
    <row r="28" spans="1:21" ht="14.25" customHeight="1">
      <c r="A28" s="106" t="s">
        <v>67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8"/>
      <c r="P28" s="21"/>
      <c r="Q28" s="21"/>
      <c r="R28" s="21"/>
      <c r="S28" s="21"/>
      <c r="T28" s="21"/>
      <c r="U28" s="21"/>
    </row>
    <row r="29" spans="1:21">
      <c r="A29" s="109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1"/>
      <c r="P29" s="21"/>
      <c r="Q29" s="21"/>
      <c r="R29" s="21"/>
      <c r="S29" s="21"/>
      <c r="T29" s="21"/>
      <c r="U29" s="21"/>
    </row>
    <row r="30" spans="1:21" ht="14.1" customHeight="1" thickBot="1">
      <c r="A30" s="109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1"/>
      <c r="P30" s="21"/>
      <c r="Q30" s="21"/>
      <c r="R30" s="21"/>
      <c r="S30" s="21"/>
      <c r="T30" s="21"/>
      <c r="U30" s="21"/>
    </row>
    <row r="31" spans="1:21" s="14" customFormat="1" ht="21.75" customHeight="1" thickBot="1">
      <c r="A31" s="84" t="s">
        <v>68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6"/>
      <c r="P31" s="36"/>
      <c r="Q31" s="36"/>
      <c r="R31" s="36"/>
      <c r="S31" s="36"/>
      <c r="T31" s="36"/>
      <c r="U31" s="36"/>
    </row>
    <row r="32" spans="1:21" ht="27.75" customHeight="1" thickBot="1">
      <c r="A32" s="87" t="s">
        <v>69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9"/>
      <c r="P32" s="21"/>
      <c r="Q32" s="21"/>
      <c r="R32" s="21"/>
      <c r="S32" s="21"/>
      <c r="T32" s="21"/>
      <c r="U32" s="21"/>
    </row>
    <row r="33" spans="1:19" s="17" customFormat="1" ht="29.1" customHeight="1" thickBot="1">
      <c r="A33" s="87" t="s">
        <v>70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9"/>
      <c r="P33" s="40"/>
      <c r="Q33" s="40"/>
      <c r="R33" s="40"/>
      <c r="S33" s="40"/>
    </row>
    <row r="34" spans="1:19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  <c r="P34" s="21"/>
      <c r="Q34" s="21"/>
      <c r="R34" s="21"/>
      <c r="S34" s="21"/>
    </row>
    <row r="35" spans="1:19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  <c r="P35" s="21"/>
      <c r="Q35" s="21"/>
      <c r="R35" s="21"/>
      <c r="S35" s="21"/>
    </row>
    <row r="36" spans="1:19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  <c r="P36" s="21"/>
      <c r="Q36" s="21"/>
      <c r="R36" s="21"/>
      <c r="S36" s="21"/>
    </row>
    <row r="37" spans="1:19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  <c r="P37" s="21"/>
      <c r="Q37" s="21"/>
      <c r="R37" s="21"/>
      <c r="S37" s="21"/>
    </row>
    <row r="38" spans="1:19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  <c r="P38" s="21"/>
      <c r="Q38" s="21"/>
      <c r="R38" s="21"/>
      <c r="S38" s="21"/>
    </row>
    <row r="39" spans="1:19">
      <c r="A39" s="18"/>
      <c r="B39" s="18"/>
      <c r="C39" s="18"/>
      <c r="D39" s="18"/>
      <c r="E39" s="18"/>
      <c r="F39" s="18"/>
      <c r="G39" s="18"/>
      <c r="H39" s="18"/>
      <c r="I39" s="19"/>
      <c r="J39" s="18"/>
      <c r="K39" s="20"/>
      <c r="L39" s="18"/>
      <c r="M39" s="18"/>
      <c r="N39" s="18"/>
      <c r="O39" s="18"/>
      <c r="P39" s="21"/>
      <c r="Q39" s="21"/>
      <c r="R39" s="21"/>
      <c r="S39" s="21"/>
    </row>
    <row r="40" spans="1:19" hidden="1" outlineLevel="1">
      <c r="A40" s="41" t="s">
        <v>71</v>
      </c>
      <c r="B40" s="42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  <c r="P40" s="21"/>
      <c r="Q40" s="21"/>
      <c r="R40" s="21"/>
      <c r="S40" s="21"/>
    </row>
    <row r="41" spans="1:19" ht="15" hidden="1" customHeight="1" outlineLevel="1">
      <c r="A41" s="43" t="s">
        <v>72</v>
      </c>
      <c r="B41" s="43" t="s">
        <v>73</v>
      </c>
      <c r="C41" s="43" t="s">
        <v>74</v>
      </c>
      <c r="D41" s="43" t="s">
        <v>75</v>
      </c>
      <c r="E41" s="43" t="s">
        <v>76</v>
      </c>
      <c r="F41" s="43" t="s">
        <v>77</v>
      </c>
      <c r="G41" s="43" t="s">
        <v>78</v>
      </c>
      <c r="H41" s="43"/>
      <c r="I41" s="22"/>
      <c r="J41" s="21"/>
      <c r="K41" s="23"/>
      <c r="L41" s="21"/>
      <c r="M41" s="21"/>
      <c r="N41" s="21"/>
      <c r="O41" s="21"/>
      <c r="P41" s="21"/>
      <c r="Q41" s="21"/>
      <c r="R41" s="21"/>
      <c r="S41" s="21"/>
    </row>
    <row r="42" spans="1:19" hidden="1" outlineLevel="1">
      <c r="A42" s="43" t="s">
        <v>33</v>
      </c>
      <c r="B42" s="43" t="s">
        <v>34</v>
      </c>
      <c r="C42" s="43" t="s">
        <v>35</v>
      </c>
      <c r="D42" s="43"/>
      <c r="E42" s="43"/>
      <c r="F42" s="43" t="s">
        <v>79</v>
      </c>
      <c r="G42" s="43" t="s">
        <v>38</v>
      </c>
      <c r="H42" s="43"/>
      <c r="I42" s="22"/>
      <c r="J42" s="21"/>
      <c r="K42" s="23"/>
      <c r="L42" s="21"/>
      <c r="M42" s="21"/>
      <c r="N42" s="21"/>
      <c r="O42" s="21"/>
      <c r="P42" s="21"/>
      <c r="Q42" s="21"/>
      <c r="R42" s="21"/>
      <c r="S42" s="21"/>
    </row>
    <row r="43" spans="1:19" hidden="1" outlineLevel="1">
      <c r="A43" s="43" t="s">
        <v>48</v>
      </c>
      <c r="B43" s="43" t="s">
        <v>80</v>
      </c>
      <c r="C43" s="44" t="s">
        <v>42</v>
      </c>
      <c r="D43" s="43"/>
      <c r="E43" s="43"/>
      <c r="F43" s="45" t="s">
        <v>37</v>
      </c>
      <c r="G43" s="43" t="s">
        <v>81</v>
      </c>
      <c r="H43" s="43"/>
      <c r="I43" s="22"/>
      <c r="J43" s="21"/>
      <c r="K43" s="23"/>
      <c r="L43" s="21"/>
      <c r="M43" s="21"/>
      <c r="N43" s="21"/>
      <c r="O43" s="21"/>
      <c r="P43" s="21"/>
      <c r="Q43" s="21"/>
      <c r="R43" s="21"/>
      <c r="S43" s="21"/>
    </row>
    <row r="44" spans="1:19" hidden="1" outlineLevel="1">
      <c r="A44" s="43" t="s">
        <v>56</v>
      </c>
      <c r="B44" s="43" t="s">
        <v>82</v>
      </c>
      <c r="C44" s="43" t="s">
        <v>83</v>
      </c>
      <c r="D44" s="43"/>
      <c r="E44" s="43"/>
      <c r="F44" s="43" t="s">
        <v>44</v>
      </c>
      <c r="G44" s="43"/>
      <c r="H44" s="43"/>
      <c r="I44" s="22"/>
      <c r="J44" s="21"/>
      <c r="K44" s="23"/>
      <c r="L44" s="21"/>
      <c r="M44" s="21"/>
      <c r="N44" s="21"/>
      <c r="O44" s="21"/>
      <c r="P44" s="21"/>
      <c r="Q44" s="21"/>
      <c r="R44" s="21"/>
      <c r="S44" s="21"/>
    </row>
    <row r="45" spans="1:19" hidden="1" outlineLevel="1">
      <c r="A45" s="43" t="s">
        <v>84</v>
      </c>
      <c r="B45" s="43"/>
      <c r="C45" s="43" t="s">
        <v>85</v>
      </c>
      <c r="D45" s="43"/>
      <c r="E45" s="43"/>
      <c r="F45" s="43" t="s">
        <v>54</v>
      </c>
      <c r="G45" s="43"/>
      <c r="H45" s="43"/>
      <c r="I45" s="22"/>
      <c r="J45" s="21"/>
      <c r="K45" s="23"/>
      <c r="L45" s="21"/>
      <c r="M45" s="21"/>
      <c r="N45" s="21"/>
      <c r="O45" s="21"/>
      <c r="P45" s="21"/>
      <c r="Q45" s="21"/>
      <c r="R45" s="21"/>
      <c r="S45" s="21"/>
    </row>
    <row r="46" spans="1:19" hidden="1" outlineLevel="1">
      <c r="A46" s="43" t="s">
        <v>86</v>
      </c>
      <c r="B46" s="43"/>
      <c r="C46" s="43"/>
      <c r="D46" s="43"/>
      <c r="E46" s="43"/>
      <c r="F46" s="43" t="s">
        <v>87</v>
      </c>
      <c r="G46" s="43"/>
      <c r="H46" s="43"/>
      <c r="I46" s="22"/>
      <c r="J46" s="21"/>
      <c r="K46" s="23"/>
      <c r="L46" s="21"/>
      <c r="M46" s="21"/>
      <c r="N46" s="21"/>
      <c r="O46" s="21"/>
      <c r="P46" s="21"/>
      <c r="Q46" s="21"/>
      <c r="R46" s="21"/>
      <c r="S46" s="21"/>
    </row>
    <row r="47" spans="1:19" hidden="1" outlineLevel="1">
      <c r="A47" s="46" t="s">
        <v>88</v>
      </c>
      <c r="B47" s="42"/>
      <c r="C47" s="42"/>
      <c r="D47" s="42"/>
      <c r="E47" s="42"/>
      <c r="F47" s="43"/>
      <c r="G47" s="42"/>
      <c r="H47" s="42"/>
      <c r="I47" s="22"/>
      <c r="J47" s="21"/>
      <c r="K47" s="23"/>
      <c r="L47" s="21"/>
      <c r="M47" s="21"/>
      <c r="N47" s="21"/>
      <c r="O47" s="21"/>
      <c r="P47" s="21"/>
      <c r="Q47" s="21"/>
      <c r="R47" s="21"/>
      <c r="S47" s="21"/>
    </row>
    <row r="48" spans="1:19" hidden="1" outlineLevel="1">
      <c r="A48" s="46" t="s">
        <v>89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  <c r="P48" s="21"/>
      <c r="Q48" s="21"/>
      <c r="R48" s="21"/>
      <c r="S48" s="21"/>
    </row>
    <row r="49" spans="1:15" hidden="1" outlineLevel="1">
      <c r="A49" s="46" t="s">
        <v>90</v>
      </c>
      <c r="B49" s="21"/>
      <c r="C49" s="21"/>
      <c r="D49" s="21"/>
      <c r="E49" s="21"/>
      <c r="F49" s="21"/>
      <c r="G49" s="21"/>
      <c r="H49" s="21"/>
      <c r="I49" s="22"/>
      <c r="J49" s="21"/>
      <c r="K49" s="23"/>
      <c r="L49" s="21"/>
      <c r="M49" s="21"/>
      <c r="N49" s="21"/>
      <c r="O49" s="21"/>
    </row>
    <row r="50" spans="1:15" hidden="1" outlineLevel="1">
      <c r="A50" s="46" t="s">
        <v>91</v>
      </c>
      <c r="B50" s="21"/>
      <c r="C50" s="21"/>
      <c r="D50" s="21"/>
      <c r="E50" s="21"/>
      <c r="F50" s="21"/>
      <c r="G50" s="21"/>
      <c r="H50" s="21"/>
      <c r="I50" s="72"/>
      <c r="J50" s="21"/>
      <c r="K50" s="73"/>
      <c r="L50" s="21"/>
      <c r="M50" s="21"/>
      <c r="N50" s="21"/>
      <c r="O50" s="21"/>
    </row>
    <row r="51" spans="1:15" collapsed="1">
      <c r="A51" s="21"/>
      <c r="B51" s="21"/>
      <c r="C51" s="21"/>
      <c r="D51" s="21"/>
      <c r="E51" s="21"/>
      <c r="F51" s="21"/>
      <c r="G51" s="21"/>
      <c r="H51" s="21"/>
      <c r="I51" s="72"/>
      <c r="J51" s="21"/>
      <c r="K51" s="73"/>
      <c r="L51" s="21"/>
      <c r="M51" s="21"/>
      <c r="N51" s="21"/>
      <c r="O51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31:O31"/>
    <mergeCell ref="A32:O32"/>
    <mergeCell ref="A33:O33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7:C27"/>
    <mergeCell ref="A28:O30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7">
    <dataValidation type="list" allowBlank="1" showInputMessage="1" showErrorMessage="1" sqref="F12:F26" xr:uid="{00000000-0002-0000-0000-000000000000}">
      <formula1>$F$41:$F$47</formula1>
    </dataValidation>
    <dataValidation type="list" allowBlank="1" showInputMessage="1" showErrorMessage="1" sqref="G26" xr:uid="{00000000-0002-0000-0000-000001000000}">
      <formula1>$G$42:$G$43</formula1>
    </dataValidation>
    <dataValidation type="list" allowBlank="1" showInputMessage="1" showErrorMessage="1" sqref="G12:G25" xr:uid="{00000000-0002-0000-0000-000002000000}">
      <formula1>$G$41:$G$43</formula1>
    </dataValidation>
    <dataValidation type="list" allowBlank="1" showInputMessage="1" showErrorMessage="1" sqref="C12:C25" xr:uid="{00000000-0002-0000-0000-000003000000}">
      <formula1>$C$41:$C$46</formula1>
    </dataValidation>
    <dataValidation type="list" allowBlank="1" showInputMessage="1" showErrorMessage="1" sqref="B12:B25" xr:uid="{00000000-0002-0000-0000-000004000000}">
      <formula1>$B$41:$B$46</formula1>
    </dataValidation>
    <dataValidation type="list" allowBlank="1" showInputMessage="1" showErrorMessage="1" sqref="A12" xr:uid="{00000000-0002-0000-0000-000005000000}">
      <formula1>$A$41:$A$46</formula1>
    </dataValidation>
    <dataValidation type="list" allowBlank="1" showInputMessage="1" showErrorMessage="1" sqref="A13:A25" xr:uid="{6CCD559A-F6FE-4D1F-AB36-5283DF18D0DC}">
      <formula1>$A$41:$A$50</formula1>
    </dataValidation>
  </dataValidations>
  <pageMargins left="0.2" right="0.2" top="0.6" bottom="0.6" header="0.27" footer="0.27"/>
  <pageSetup paperSize="5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BBDD5AD01B3B374391DFD550B2E32F62" ma:contentTypeVersion="626" ma:contentTypeDescription="The base project type from which other project content types inherit their information." ma:contentTypeScope="" ma:versionID="3946ea81e084814d0872a54854632b3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4d7370fd778ef1671e187c01494c05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Guyana</TermName>
          <TermId xmlns="http://schemas.microsoft.com/office/infopath/2007/PartnerControls">56862354-b867-4ea1-80cf-2c12eebb71f3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Bonifaz Urquizu, Jeanette</Document_x0020_Author>
    <Document_x0020_Language_x0020_IDB xmlns="cdc7663a-08f0-4737-9e8c-148ce897a09c">English</Document_x0020_Language_x0020_IDB>
    <TaxCatchAll xmlns="cdc7663a-08f0-4737-9e8c-148ce897a09c">
      <Value>54</Value>
      <Value>102</Value>
      <Value>45</Value>
      <Value>2</Value>
      <Value>28</Value>
    </TaxCatchAll>
    <Identifier xmlns="cdc7663a-08f0-4737-9e8c-148ce897a09c" xsi:nil="true"/>
    <_dlc_DocId xmlns="cdc7663a-08f0-4737-9e8c-148ce897a09c">EZSHARE-750583073-3</_dlc_DocId>
    <_dlc_DocIdUrl xmlns="cdc7663a-08f0-4737-9e8c-148ce897a09c">
      <Url>https://idbg.sharepoint.com/teams/EZ-GY-TCP/GY-T1154/_layouts/15/DocIdRedir.aspx?ID=EZSHARE-750583073-3</Url>
      <Description>EZSHARE-750583073-3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ATN/OC-17165-GY;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OIL AND GAS AND EXTRACTIVE INDUSTRIES</TermName>
          <TermId xmlns="http://schemas.microsoft.com/office/infopath/2007/PartnerControls">bcc83a9b-50a8-4d09-8319-26ca493c6afc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GY-T1154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ADB7130D4640C4B9F78450573EDAAE3" ma:contentTypeVersion="1418" ma:contentTypeDescription="A content type to manage public (operations) IDB documents" ma:contentTypeScope="" ma:versionID="9d4e8701561a37849835bb14a826411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ba89b40a77feed9da0b1ece8bee66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9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8E50784-5347-4259-BC6A-194366EE4C18}"/>
</file>

<file path=customXml/itemProps2.xml><?xml version="1.0" encoding="utf-8"?>
<ds:datastoreItem xmlns:ds="http://schemas.openxmlformats.org/officeDocument/2006/customXml" ds:itemID="{757F4FF8-A52E-4C2C-8FDD-1E776B2FB655}"/>
</file>

<file path=customXml/itemProps3.xml><?xml version="1.0" encoding="utf-8"?>
<ds:datastoreItem xmlns:ds="http://schemas.openxmlformats.org/officeDocument/2006/customXml" ds:itemID="{D796CAFC-50F4-45E2-98D7-D40C1AD0AA2B}"/>
</file>

<file path=customXml/itemProps4.xml><?xml version="1.0" encoding="utf-8"?>
<ds:datastoreItem xmlns:ds="http://schemas.openxmlformats.org/officeDocument/2006/customXml" ds:itemID="{60ABCFBF-F1B0-42FA-A2C6-D039275FC1F8}"/>
</file>

<file path=customXml/itemProps5.xml><?xml version="1.0" encoding="utf-8"?>
<ds:datastoreItem xmlns:ds="http://schemas.openxmlformats.org/officeDocument/2006/customXml" ds:itemID="{9757E15C-BC8B-4AEF-B3FB-C99EA18A581A}"/>
</file>

<file path=customXml/itemProps6.xml><?xml version="1.0" encoding="utf-8"?>
<ds:datastoreItem xmlns:ds="http://schemas.openxmlformats.org/officeDocument/2006/customXml" ds:itemID="{C34833F3-8F12-4580-9337-F9BEECD6A11D}"/>
</file>

<file path=customXml/itemProps7.xml><?xml version="1.0" encoding="utf-8"?>
<ds:datastoreItem xmlns:ds="http://schemas.openxmlformats.org/officeDocument/2006/customXml" ds:itemID="{0E74D245-6588-4B8D-BB7C-155A498C9CEE}"/>
</file>

<file path=customXml/itemProps8.xml><?xml version="1.0" encoding="utf-8"?>
<ds:datastoreItem xmlns:ds="http://schemas.openxmlformats.org/officeDocument/2006/customXml" ds:itemID="{9A7732CA-267B-40F5-A055-01C2C708E34F}"/>
</file>

<file path=customXml/itemProps9.xml><?xml version="1.0" encoding="utf-8"?>
<ds:datastoreItem xmlns:ds="http://schemas.openxmlformats.org/officeDocument/2006/customXml" ds:itemID="{6F8C1F22-889F-458F-AA3C-AF6CEFC8F2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Sucre Pantin, Carlos Gustavo</cp:lastModifiedBy>
  <cp:revision/>
  <dcterms:created xsi:type="dcterms:W3CDTF">2017-06-07T20:53:19Z</dcterms:created>
  <dcterms:modified xsi:type="dcterms:W3CDTF">2018-12-04T16:47:21Z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28;#Guyana|56862354-b867-4ea1-80cf-2c12eebb71f3</vt:lpwstr>
  </property>
  <property fmtid="{D5CDD505-2E9C-101B-9397-08002B2CF9AE}" pid="7" name="_dlc_DocIdItemGuid">
    <vt:lpwstr>01a29c3c-c16a-431e-bc99-396b05c2b565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102;#NEW OIL AND GAS AND EXTRACTIVE INDUSTRIES|bcc83a9b-50a8-4d09-8319-26ca493c6afc</vt:lpwstr>
  </property>
  <property fmtid="{D5CDD505-2E9C-101B-9397-08002B2CF9AE}" pid="14" name="Fund IDB">
    <vt:lpwstr>54;#TBD|d62f6e05-3e80-4abd-9bb4-5f10b4906ff6</vt:lpwstr>
  </property>
  <property fmtid="{D5CDD505-2E9C-101B-9397-08002B2CF9AE}" pid="15" name="Sector IDB">
    <vt:lpwstr>45;#ENERGY|4fed196a-cd0b-4970-87de-42da17f9b203</vt:lpwstr>
  </property>
  <property fmtid="{D5CDD505-2E9C-101B-9397-08002B2CF9AE}" pid="16" name="Function Operations IDB">
    <vt:lpwstr>2;#Monitoring and Reporting|df3c2aa1-d63e-41aa-b1f5-bb15dee691ca</vt:lpwstr>
  </property>
  <property fmtid="{D5CDD505-2E9C-101B-9397-08002B2CF9AE}" pid="17" name="ContentTypeId">
    <vt:lpwstr>0x0101001A458A224826124E8B45B1D613300CFC00FADB7130D4640C4B9F78450573EDAAE3</vt:lpwstr>
  </property>
</Properties>
</file>