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Props/core0.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openxmlformats.org/package/2006/relationships/meatadata/core-properties" Target="docProps/core0.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8326"/>
  <workbookPr defaultThemeVersion="124226"/>
  <mc:AlternateContent xmlns:mc="http://schemas.openxmlformats.org/markup-compatibility/2006">
    <mc:Choice Requires="x15">
      <x15ac:absPath xmlns:x15ac="http://schemas.microsoft.com/office/spreadsheetml/2010/11/ac" url="https://idbg.sharepoint.com/teams/EZ-RG-TCP/RG-T2964/05 Basic Data/Draft Area/"/>
    </mc:Choice>
  </mc:AlternateContent>
  <xr:revisionPtr revIDLastSave="10" documentId="205C3668D91100878F69BE7836CFB968FC3EF73A" xr6:coauthVersionLast="21" xr6:coauthVersionMax="21" xr10:uidLastSave="{7B7A5725-2EA4-434F-894D-56DC38C445B5}"/>
  <bookViews>
    <workbookView xWindow="240" yWindow="120" windowWidth="18060" windowHeight="7050" xr2:uid="{00000000-000D-0000-FFFF-FFFF00000000}"/>
  </bookViews>
  <sheets>
    <sheet name="TCM Period 2017" sheetId="1" r:id="rId1"/>
    <sheet name="Sheet1" sheetId="2" r:id="rId2"/>
  </sheets>
  <calcPr calcId="171027"/>
</workbook>
</file>

<file path=xl/calcChain.xml><?xml version="1.0" encoding="utf-8"?>
<calcChain xmlns="http://schemas.openxmlformats.org/spreadsheetml/2006/main">
  <c r="AO95" i="1" l="1"/>
  <c r="AJ95" i="1" l="1"/>
  <c r="AR95" i="1" s="1"/>
  <c r="H19" i="2"/>
  <c r="AQ63" i="1"/>
  <c r="H16" i="2"/>
  <c r="AE46" i="1"/>
</calcChain>
</file>

<file path=xl/sharedStrings.xml><?xml version="1.0" encoding="utf-8"?>
<sst xmlns="http://schemas.openxmlformats.org/spreadsheetml/2006/main" count="292" uniqueCount="93">
  <si>
    <t xml:space="preserve">Operation Number: </t>
  </si>
  <si>
    <t>RG-T2964</t>
  </si>
  <si>
    <t>Inter-American Development Bank - IDB</t>
  </si>
  <si>
    <t xml:space="preserve">TCM Cycle: </t>
  </si>
  <si>
    <t>TCM Period 2017</t>
  </si>
  <si>
    <t xml:space="preserve">Last Update: </t>
  </si>
  <si>
    <t/>
  </si>
  <si>
    <t>Result Matrix</t>
  </si>
  <si>
    <t xml:space="preserve">Outcomes </t>
  </si>
  <si>
    <t>Outcome:</t>
  </si>
  <si>
    <t>1 Support to promote foreign direct investment(FDI) and Trade in Suriname and Guyana</t>
  </si>
  <si>
    <t>Indicators</t>
  </si>
  <si>
    <t>Flags*</t>
  </si>
  <si>
    <t>Unit of Measure</t>
  </si>
  <si>
    <t>Baseline</t>
  </si>
  <si>
    <t>Baseline Year</t>
  </si>
  <si>
    <t>Means of  verification</t>
  </si>
  <si>
    <t>EOP</t>
  </si>
  <si>
    <t>P</t>
  </si>
  <si>
    <t>P(a)</t>
  </si>
  <si>
    <t>A</t>
  </si>
  <si>
    <t>2 Create the environment for the implementation of Electronic Single Window(ESW) for Trade and Investment</t>
  </si>
  <si>
    <t>Outputs: Annual Physical and Financial Progress</t>
  </si>
  <si>
    <t>Physical Progress</t>
  </si>
  <si>
    <t>Financial Progress</t>
  </si>
  <si>
    <t>Outputs</t>
  </si>
  <si>
    <t>Fund Indicator</t>
  </si>
  <si>
    <t>Means of Verification</t>
  </si>
  <si>
    <t>Theme</t>
  </si>
  <si>
    <t>Flags</t>
  </si>
  <si>
    <t>Regional Integration</t>
  </si>
  <si>
    <t xml:space="preserve">Analysis report               </t>
  </si>
  <si>
    <t>Other(KPC)
Web Site for the new agency</t>
  </si>
  <si>
    <t>Platforms (#)</t>
  </si>
  <si>
    <t xml:space="preserve">Website link               </t>
  </si>
  <si>
    <t>Strategies (#)</t>
  </si>
  <si>
    <t>Other(KPC)
Supplier and linkages program database</t>
  </si>
  <si>
    <t>Other Cost</t>
  </si>
  <si>
    <t>Cost</t>
  </si>
  <si>
    <t>Contingencies</t>
  </si>
  <si>
    <t>Total Cost</t>
  </si>
  <si>
    <t>Report</t>
  </si>
  <si>
    <t>Interest of foreign companies to invest in Suriname</t>
  </si>
  <si>
    <t>Workshop</t>
  </si>
  <si>
    <t>Interest from the public and private sector</t>
  </si>
  <si>
    <t>Survey</t>
  </si>
  <si>
    <t xml:space="preserve">Data to provide to foreign companies about the availability of human resources  </t>
  </si>
  <si>
    <t>1.1 National capacity for Investment attraction of Suriname enhanced</t>
  </si>
  <si>
    <t>1.2 The important role of FDI and exports agreed by public and private sector in Suriname</t>
  </si>
  <si>
    <t>2.1 Better understanding of government authorities of Guyana on the benefits of the ESW achieved</t>
  </si>
  <si>
    <t>2.2 A smart talent program elaborated in Suriname</t>
  </si>
  <si>
    <t>High level meeting among the public and private sector</t>
  </si>
  <si>
    <t xml:space="preserve">1 Strengthening the ecosystem and strategic vision for trade and investment in Suriname </t>
  </si>
  <si>
    <t xml:space="preserve">1.1  Suriname export, inward investment and aftercare  ecosystem assesment elaborated </t>
  </si>
  <si>
    <t>1.2 A SWOT (Strengths, Weaknesses, Opportunities and Threats) assessment for Suriname, benchmarking undertaken</t>
  </si>
  <si>
    <t>1.3 Investor Recruitment Strategy and lead generation campaign</t>
  </si>
  <si>
    <t>Other(KPC)
Findings and recommendations, assement and   roadmap</t>
  </si>
  <si>
    <t xml:space="preserve">Other(KPC)
</t>
  </si>
  <si>
    <t>1.4 Design a new Investment Promotion Agency website</t>
  </si>
  <si>
    <t xml:space="preserve">2 Support for Regulatory Agencies in the implementation of Electronic Single Window for Trade and Investment for Guyana </t>
  </si>
  <si>
    <t xml:space="preserve">Other(KPC)    Stratregy and real projects generated
</t>
  </si>
  <si>
    <t>Strategy and list of projects</t>
  </si>
  <si>
    <t xml:space="preserve">2.1 A mapping of the export, import and transit processes which involve key Regulatory Agencies; </t>
  </si>
  <si>
    <t>2.2 A gap assessment for Regulatory Agencies in the implementation of an Electronic Single Window for Trade in Guyana</t>
  </si>
  <si>
    <t xml:space="preserve">2.3 A proposal for a reengineering of processes within key Regulatory Agencies to implement the ESW; </t>
  </si>
  <si>
    <t>2.4 A proposal for the requisite interfaces needed to connect existing systems with the ESW</t>
  </si>
  <si>
    <t>Other(KPC)
Mapping of processes</t>
  </si>
  <si>
    <t>Other(KPC)
Gap assesment</t>
  </si>
  <si>
    <t xml:space="preserve">Report and presentation             </t>
  </si>
  <si>
    <t>Other(KPC)
Reengineering process</t>
  </si>
  <si>
    <t xml:space="preserve">Report and presentation           </t>
  </si>
  <si>
    <t>3 Knowledge sharing and capacity building to support investment promotion and trade facilitation in Suriname and Guyana</t>
  </si>
  <si>
    <t>3.1. Best practices in trade and investment transferred</t>
  </si>
  <si>
    <t xml:space="preserve">Report                </t>
  </si>
  <si>
    <t>Other(KPC)
Mission in place</t>
  </si>
  <si>
    <t>3.2 Workshop in ESW including real experiences from the Caribbean countries</t>
  </si>
  <si>
    <t>Other(KPC)
Workshop</t>
  </si>
  <si>
    <t xml:space="preserve">Survey after the workshop             </t>
  </si>
  <si>
    <t>Report, plan and impact assesment</t>
  </si>
  <si>
    <t>Report (#)</t>
  </si>
  <si>
    <t>Analysis (#)</t>
  </si>
  <si>
    <t>Assesment (#)</t>
  </si>
  <si>
    <t>Plan (#)</t>
  </si>
  <si>
    <t>Proposal (#)</t>
  </si>
  <si>
    <t>Workshop (#)</t>
  </si>
  <si>
    <t>Promotional Iniciatives (#)</t>
  </si>
  <si>
    <t>2.1. Readiness assessment for implementation of the ESW in regulatory agencies in Guyana</t>
  </si>
  <si>
    <t>2) A gap assessment for Regulatory Agencies in the implementation of an Electronic Single Window for Trade in Guyana;</t>
  </si>
  <si>
    <t xml:space="preserve">3) A proposal for a reengineering of processes within key Regulatory Agencies to implement the ESW; and </t>
  </si>
  <si>
    <t xml:space="preserve">1) A mapping of the export, import and transit processes which involve key Regulatory Agencies; </t>
  </si>
  <si>
    <t>4) A proposal for the requisite interfaces needed</t>
  </si>
  <si>
    <t>Misiones</t>
  </si>
  <si>
    <t>Trainings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</si>
</sst>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10409]m/d/yyyy"/>
    <numFmt numFmtId="165" formatCode="[$-10409]#,##0.00;\-#,##0.00"/>
    <numFmt numFmtId="166" formatCode="[$-10409]&quot;$&quot;#,##0.00;\(&quot;$&quot;#,##0.00\)"/>
  </numFmts>
  <fonts count="14">
    <font>
      <sz val="11"/>
      <color rgb="FF000000"/>
      <name val="Calibri"/>
      <family val="2"/>
      <scheme val="minor"/>
    </font>
    <font>
      <sz val="11"/>
      <name val="Calibri"/>
    </font>
    <font>
      <sz val="7"/>
      <color rgb="FF000000"/>
      <name val="Arial"/>
    </font>
    <font>
      <b/>
      <sz val="7"/>
      <color rgb="FF000000"/>
      <name val="Arial"/>
    </font>
    <font>
      <sz val="10"/>
      <color rgb="FF000000"/>
      <name val="Arial"/>
    </font>
    <font>
      <b/>
      <sz val="10"/>
      <color rgb="FF000000"/>
      <name val="Arial"/>
    </font>
    <font>
      <b/>
      <sz val="9"/>
      <color rgb="FF000000"/>
      <name val="Arial"/>
    </font>
    <font>
      <b/>
      <sz val="8"/>
      <color rgb="FF000000"/>
      <name val="Arial"/>
    </font>
    <font>
      <sz val="8"/>
      <color rgb="FF0000FF"/>
      <name val="Arial"/>
    </font>
    <font>
      <sz val="8"/>
      <color rgb="FF000000"/>
      <name val="Arial"/>
    </font>
    <font>
      <sz val="10"/>
      <color rgb="FFFFFFFF"/>
      <name val="Arial"/>
    </font>
    <font>
      <sz val="10"/>
      <name val="Arial"/>
    </font>
    <font>
      <b/>
      <sz val="10"/>
      <name val="Arial"/>
    </font>
    <font>
      <sz val="11"/>
      <name val="Arial"/>
    </font>
  </fonts>
  <fills count="9">
    <fill>
      <patternFill patternType="none"/>
    </fill>
    <fill>
      <patternFill patternType="gray125"/>
    </fill>
    <fill>
      <patternFill patternType="solid">
        <fgColor rgb="FFC0C0C0"/>
        <bgColor rgb="FFC0C0C0"/>
      </patternFill>
    </fill>
    <fill>
      <patternFill patternType="solid">
        <fgColor rgb="FFFFFFFF"/>
        <bgColor rgb="FFFFFFFF"/>
      </patternFill>
    </fill>
    <fill>
      <patternFill patternType="solid">
        <fgColor rgb="FFD3D3D3"/>
        <bgColor rgb="FFD3D3D3"/>
      </patternFill>
    </fill>
    <fill>
      <patternFill patternType="solid">
        <fgColor rgb="FFF1F1F1"/>
        <bgColor rgb="FFF1F1F1"/>
      </patternFill>
    </fill>
    <fill>
      <patternFill patternType="solid">
        <fgColor rgb="FFDAE2EE"/>
        <bgColor rgb="FFDAE2EE"/>
      </patternFill>
    </fill>
    <fill>
      <patternFill patternType="solid">
        <fgColor rgb="FFFFFF00"/>
        <bgColor rgb="FFF1F1F1"/>
      </patternFill>
    </fill>
    <fill>
      <patternFill patternType="solid">
        <fgColor rgb="FFFFFF00"/>
        <bgColor indexed="64"/>
      </patternFill>
    </fill>
  </fills>
  <borders count="18">
    <border>
      <left/>
      <right/>
      <top/>
      <bottom/>
      <diagonal/>
    </border>
    <border>
      <left/>
      <right/>
      <top/>
      <bottom style="thin">
        <color rgb="FF000000"/>
      </bottom>
      <diagonal/>
    </border>
    <border>
      <left style="thin">
        <color rgb="FFD3D3D3"/>
      </left>
      <right style="thin">
        <color rgb="FFD3D3D3"/>
      </right>
      <top style="thin">
        <color rgb="FFD3D3D3"/>
      </top>
      <bottom/>
      <diagonal/>
    </border>
    <border>
      <left/>
      <right style="thin">
        <color rgb="FFD3D3D3"/>
      </right>
      <top style="thin">
        <color rgb="FFD3D3D3"/>
      </top>
      <bottom/>
      <diagonal/>
    </border>
    <border>
      <left style="thin">
        <color rgb="FFD3D3D3"/>
      </left>
      <right style="thin">
        <color rgb="FFD3D3D3"/>
      </right>
      <top/>
      <bottom/>
      <diagonal/>
    </border>
    <border>
      <left/>
      <right style="thin">
        <color rgb="FFD3D3D3"/>
      </right>
      <top/>
      <bottom/>
      <diagonal/>
    </border>
    <border>
      <left style="thin">
        <color rgb="FFD3D3D3"/>
      </left>
      <right style="thin">
        <color rgb="FFD3D3D3"/>
      </right>
      <top style="thin">
        <color rgb="FFD3D3D3"/>
      </top>
      <bottom style="thin">
        <color rgb="FFD3D3D3"/>
      </bottom>
      <diagonal/>
    </border>
    <border>
      <left/>
      <right/>
      <top style="thin">
        <color rgb="FFD3D3D3"/>
      </top>
      <bottom style="thin">
        <color rgb="FFD3D3D3"/>
      </bottom>
      <diagonal/>
    </border>
    <border>
      <left/>
      <right style="thin">
        <color rgb="FFD3D3D3"/>
      </right>
      <top style="thin">
        <color rgb="FFD3D3D3"/>
      </top>
      <bottom style="thin">
        <color rgb="FFD3D3D3"/>
      </bottom>
      <diagonal/>
    </border>
    <border>
      <left/>
      <right/>
      <top style="thin">
        <color rgb="FFD3D3D3"/>
      </top>
      <bottom/>
      <diagonal/>
    </border>
    <border>
      <left style="thin">
        <color rgb="FFD3D3D3"/>
      </left>
      <right/>
      <top style="thin">
        <color rgb="FFD3D3D3"/>
      </top>
      <bottom/>
      <diagonal/>
    </border>
    <border>
      <left style="thin">
        <color rgb="FFD3D3D3"/>
      </left>
      <right/>
      <top/>
      <bottom/>
      <diagonal/>
    </border>
    <border>
      <left style="thin">
        <color rgb="FFD3D3D3"/>
      </left>
      <right/>
      <top/>
      <bottom style="thin">
        <color rgb="FFD3D3D3"/>
      </bottom>
      <diagonal/>
    </border>
    <border>
      <left/>
      <right/>
      <top/>
      <bottom style="thin">
        <color rgb="FFD3D3D3"/>
      </bottom>
      <diagonal/>
    </border>
    <border>
      <left/>
      <right style="thin">
        <color rgb="FFD3D3D3"/>
      </right>
      <top/>
      <bottom style="thin">
        <color rgb="FFD3D3D3"/>
      </bottom>
      <diagonal/>
    </border>
    <border>
      <left style="thin">
        <color rgb="FFD3D3D3"/>
      </left>
      <right style="thin">
        <color rgb="FFD3D3D3"/>
      </right>
      <top/>
      <bottom style="thin">
        <color rgb="FFD3D3D3"/>
      </bottom>
      <diagonal/>
    </border>
    <border>
      <left style="thin">
        <color rgb="FFD3D3D3"/>
      </left>
      <right/>
      <top style="thin">
        <color rgb="FFD3D3D3"/>
      </top>
      <bottom style="thin">
        <color rgb="FFD3D3D3"/>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69">
    <xf numFmtId="0" fontId="1" fillId="0" borderId="0" xfId="0" applyFont="1" applyFill="1" applyBorder="1"/>
    <xf numFmtId="0" fontId="4" fillId="0" borderId="0" xfId="0" applyNumberFormat="1" applyFont="1" applyFill="1" applyBorder="1" applyAlignment="1">
      <alignment vertical="top" wrapText="1" readingOrder="1"/>
    </xf>
    <xf numFmtId="0" fontId="1" fillId="0" borderId="3" xfId="0" applyNumberFormat="1" applyFont="1" applyFill="1" applyBorder="1" applyAlignment="1">
      <alignment vertical="top" wrapText="1"/>
    </xf>
    <xf numFmtId="0" fontId="1" fillId="0" borderId="5" xfId="0" applyNumberFormat="1" applyFont="1" applyFill="1" applyBorder="1" applyAlignment="1">
      <alignment vertical="top" wrapText="1"/>
    </xf>
    <xf numFmtId="0" fontId="3" fillId="4" borderId="6" xfId="0" applyNumberFormat="1" applyFont="1" applyFill="1" applyBorder="1" applyAlignment="1">
      <alignment horizontal="center" vertical="center" wrapText="1" readingOrder="1"/>
    </xf>
    <xf numFmtId="0" fontId="4" fillId="4" borderId="6" xfId="0" applyNumberFormat="1" applyFont="1" applyFill="1" applyBorder="1" applyAlignment="1">
      <alignment vertical="top" wrapText="1" readingOrder="1"/>
    </xf>
    <xf numFmtId="0" fontId="1" fillId="0" borderId="10" xfId="0" applyNumberFormat="1" applyFont="1" applyFill="1" applyBorder="1" applyAlignment="1">
      <alignment vertical="top" wrapText="1"/>
    </xf>
    <xf numFmtId="0" fontId="3" fillId="5" borderId="6" xfId="0" applyNumberFormat="1" applyFont="1" applyFill="1" applyBorder="1" applyAlignment="1">
      <alignment horizontal="center" vertical="center" wrapText="1" readingOrder="1"/>
    </xf>
    <xf numFmtId="165" fontId="2" fillId="5" borderId="6" xfId="0" applyNumberFormat="1" applyFont="1" applyFill="1" applyBorder="1" applyAlignment="1">
      <alignment horizontal="center" vertical="center" wrapText="1" readingOrder="1"/>
    </xf>
    <xf numFmtId="0" fontId="1" fillId="0" borderId="11" xfId="0" applyNumberFormat="1" applyFont="1" applyFill="1" applyBorder="1" applyAlignment="1">
      <alignment vertical="top" wrapText="1"/>
    </xf>
    <xf numFmtId="0" fontId="3" fillId="3" borderId="6" xfId="0" applyNumberFormat="1" applyFont="1" applyFill="1" applyBorder="1" applyAlignment="1">
      <alignment horizontal="center" vertical="center" wrapText="1" readingOrder="1"/>
    </xf>
    <xf numFmtId="165" fontId="2" fillId="3" borderId="6" xfId="0" applyNumberFormat="1" applyFont="1" applyFill="1" applyBorder="1" applyAlignment="1">
      <alignment horizontal="center" vertical="center" wrapText="1" readingOrder="1"/>
    </xf>
    <xf numFmtId="0" fontId="1" fillId="0" borderId="12" xfId="0" applyNumberFormat="1" applyFont="1" applyFill="1" applyBorder="1" applyAlignment="1">
      <alignment vertical="top" wrapText="1"/>
    </xf>
    <xf numFmtId="0" fontId="1" fillId="0" borderId="14" xfId="0" applyNumberFormat="1" applyFont="1" applyFill="1" applyBorder="1" applyAlignment="1">
      <alignment vertical="top" wrapText="1"/>
    </xf>
    <xf numFmtId="0" fontId="3" fillId="6" borderId="6" xfId="0" applyNumberFormat="1" applyFont="1" applyFill="1" applyBorder="1" applyAlignment="1">
      <alignment horizontal="center" vertical="center" wrapText="1" readingOrder="1"/>
    </xf>
    <xf numFmtId="165" fontId="2" fillId="6" borderId="6" xfId="0" applyNumberFormat="1" applyFont="1" applyFill="1" applyBorder="1" applyAlignment="1">
      <alignment horizontal="center" vertical="center" wrapText="1" readingOrder="1"/>
    </xf>
    <xf numFmtId="0" fontId="4" fillId="0" borderId="4" xfId="0" applyNumberFormat="1" applyFont="1" applyFill="1" applyBorder="1" applyAlignment="1">
      <alignment vertical="top" wrapText="1" readingOrder="1"/>
    </xf>
    <xf numFmtId="0" fontId="5" fillId="4" borderId="6" xfId="0" applyNumberFormat="1" applyFont="1" applyFill="1" applyBorder="1" applyAlignment="1">
      <alignment horizontal="center" vertical="top" wrapText="1" readingOrder="1"/>
    </xf>
    <xf numFmtId="0" fontId="9" fillId="4" borderId="6" xfId="0" applyNumberFormat="1" applyFont="1" applyFill="1" applyBorder="1" applyAlignment="1">
      <alignment horizontal="center" vertical="center" wrapText="1" readingOrder="1"/>
    </xf>
    <xf numFmtId="0" fontId="9" fillId="4" borderId="6" xfId="0" applyNumberFormat="1" applyFont="1" applyFill="1" applyBorder="1" applyAlignment="1">
      <alignment horizontal="center" vertical="center" wrapText="1" readingOrder="1"/>
    </xf>
    <xf numFmtId="0" fontId="5" fillId="3" borderId="4" xfId="0" applyNumberFormat="1" applyFont="1" applyFill="1" applyBorder="1" applyAlignment="1">
      <alignment horizontal="center" vertical="top" wrapText="1" readingOrder="1"/>
    </xf>
    <xf numFmtId="0" fontId="3" fillId="4" borderId="0" xfId="0" applyNumberFormat="1" applyFont="1" applyFill="1" applyBorder="1" applyAlignment="1">
      <alignment vertical="top" wrapText="1" readingOrder="1"/>
    </xf>
    <xf numFmtId="0" fontId="2" fillId="5" borderId="6" xfId="0" applyNumberFormat="1" applyFont="1" applyFill="1" applyBorder="1" applyAlignment="1">
      <alignment vertical="center" wrapText="1" readingOrder="1"/>
    </xf>
    <xf numFmtId="0" fontId="10" fillId="0" borderId="0" xfId="0" applyNumberFormat="1" applyFont="1" applyFill="1" applyBorder="1" applyAlignment="1">
      <alignment vertical="top" wrapText="1" readingOrder="1"/>
    </xf>
    <xf numFmtId="0" fontId="1" fillId="3" borderId="10" xfId="0" applyNumberFormat="1" applyFont="1" applyFill="1" applyBorder="1" applyAlignment="1">
      <alignment vertical="top" wrapText="1"/>
    </xf>
    <xf numFmtId="0" fontId="1" fillId="3" borderId="11" xfId="0" applyNumberFormat="1" applyFont="1" applyFill="1" applyBorder="1" applyAlignment="1">
      <alignment vertical="top" wrapText="1"/>
    </xf>
    <xf numFmtId="0" fontId="1" fillId="3" borderId="5" xfId="0" applyNumberFormat="1" applyFont="1" applyFill="1" applyBorder="1" applyAlignment="1">
      <alignment vertical="top" wrapText="1"/>
    </xf>
    <xf numFmtId="0" fontId="1" fillId="3" borderId="12" xfId="0" applyNumberFormat="1" applyFont="1" applyFill="1" applyBorder="1" applyAlignment="1">
      <alignment vertical="top" wrapText="1"/>
    </xf>
    <xf numFmtId="0" fontId="1" fillId="3" borderId="14" xfId="0" applyNumberFormat="1" applyFont="1" applyFill="1" applyBorder="1" applyAlignment="1">
      <alignment vertical="top" wrapText="1"/>
    </xf>
    <xf numFmtId="0" fontId="2" fillId="6" borderId="6" xfId="0" applyNumberFormat="1" applyFont="1" applyFill="1" applyBorder="1" applyAlignment="1">
      <alignment vertical="center" wrapText="1" readingOrder="1"/>
    </xf>
    <xf numFmtId="0" fontId="2" fillId="6" borderId="6" xfId="0" applyNumberFormat="1" applyFont="1" applyFill="1" applyBorder="1" applyAlignment="1">
      <alignment vertical="center" wrapText="1" readingOrder="1"/>
    </xf>
    <xf numFmtId="0" fontId="2" fillId="5" borderId="6" xfId="0" applyNumberFormat="1" applyFont="1" applyFill="1" applyBorder="1" applyAlignment="1">
      <alignment vertical="center" wrapText="1" readingOrder="1"/>
    </xf>
    <xf numFmtId="0" fontId="10" fillId="3" borderId="0" xfId="0" applyNumberFormat="1" applyFont="1" applyFill="1" applyBorder="1" applyAlignment="1">
      <alignment vertical="top" wrapText="1" readingOrder="1"/>
    </xf>
    <xf numFmtId="0" fontId="4" fillId="2" borderId="6" xfId="0" applyNumberFormat="1" applyFont="1" applyFill="1" applyBorder="1" applyAlignment="1">
      <alignment vertical="top" wrapText="1" readingOrder="1"/>
    </xf>
    <xf numFmtId="0" fontId="3" fillId="0" borderId="6" xfId="0" applyNumberFormat="1" applyFont="1" applyFill="1" applyBorder="1" applyAlignment="1">
      <alignment horizontal="center" vertical="center" wrapText="1" readingOrder="1"/>
    </xf>
    <xf numFmtId="0" fontId="1" fillId="0" borderId="0" xfId="0" applyFont="1" applyFill="1" applyBorder="1"/>
    <xf numFmtId="0" fontId="4" fillId="3" borderId="0" xfId="0" applyNumberFormat="1" applyFont="1" applyFill="1" applyBorder="1" applyAlignment="1">
      <alignment vertical="top" wrapText="1" readingOrder="1"/>
    </xf>
    <xf numFmtId="0" fontId="1" fillId="0" borderId="0" xfId="0" applyFont="1" applyFill="1" applyBorder="1"/>
    <xf numFmtId="0" fontId="3" fillId="5" borderId="6" xfId="0" applyNumberFormat="1" applyFont="1" applyFill="1" applyBorder="1" applyAlignment="1">
      <alignment horizontal="center" vertical="center" wrapText="1" readingOrder="1"/>
    </xf>
    <xf numFmtId="0" fontId="3" fillId="5" borderId="2" xfId="0" applyNumberFormat="1" applyFont="1" applyFill="1" applyBorder="1" applyAlignment="1">
      <alignment horizontal="center" vertical="center" wrapText="1" readingOrder="1"/>
    </xf>
    <xf numFmtId="0" fontId="1" fillId="3" borderId="5" xfId="0" applyNumberFormat="1" applyFont="1" applyFill="1" applyBorder="1" applyAlignment="1">
      <alignment vertical="top" wrapText="1"/>
    </xf>
    <xf numFmtId="0" fontId="1" fillId="3" borderId="11" xfId="0" applyNumberFormat="1" applyFont="1" applyFill="1" applyBorder="1" applyAlignment="1">
      <alignment vertical="top" wrapText="1"/>
    </xf>
    <xf numFmtId="0" fontId="1" fillId="3" borderId="12" xfId="0" applyNumberFormat="1" applyFont="1" applyFill="1" applyBorder="1" applyAlignment="1">
      <alignment vertical="top" wrapText="1"/>
    </xf>
    <xf numFmtId="0" fontId="1" fillId="3" borderId="14" xfId="0" applyNumberFormat="1" applyFont="1" applyFill="1" applyBorder="1" applyAlignment="1">
      <alignment vertical="top" wrapText="1"/>
    </xf>
    <xf numFmtId="0" fontId="2" fillId="5" borderId="6" xfId="0" applyNumberFormat="1" applyFont="1" applyFill="1" applyBorder="1" applyAlignment="1">
      <alignment vertical="center" wrapText="1" readingOrder="1"/>
    </xf>
    <xf numFmtId="0" fontId="2" fillId="6" borderId="6" xfId="0" applyNumberFormat="1" applyFont="1" applyFill="1" applyBorder="1" applyAlignment="1">
      <alignment vertical="center" wrapText="1" readingOrder="1"/>
    </xf>
    <xf numFmtId="0" fontId="11" fillId="0" borderId="17" xfId="0" applyFont="1" applyFill="1" applyBorder="1" applyAlignment="1">
      <alignment wrapText="1"/>
    </xf>
    <xf numFmtId="3" fontId="12" fillId="0" borderId="17" xfId="0" applyNumberFormat="1" applyFont="1" applyFill="1" applyBorder="1" applyAlignment="1">
      <alignment wrapText="1"/>
    </xf>
    <xf numFmtId="0" fontId="13" fillId="0" borderId="17" xfId="0" applyFont="1" applyFill="1" applyBorder="1" applyAlignment="1">
      <alignment wrapText="1"/>
    </xf>
    <xf numFmtId="0" fontId="1" fillId="0" borderId="17" xfId="0" applyFont="1" applyFill="1" applyBorder="1"/>
    <xf numFmtId="0" fontId="1" fillId="0" borderId="17" xfId="0" applyFont="1" applyFill="1" applyBorder="1" applyAlignment="1">
      <alignment wrapText="1"/>
    </xf>
    <xf numFmtId="0" fontId="2" fillId="5" borderId="6" xfId="0" applyNumberFormat="1" applyFont="1" applyFill="1" applyBorder="1" applyAlignment="1">
      <alignment vertical="center" wrapText="1" readingOrder="1"/>
    </xf>
    <xf numFmtId="0" fontId="1" fillId="3" borderId="7" xfId="0" applyNumberFormat="1" applyFont="1" applyFill="1" applyBorder="1" applyAlignment="1">
      <alignment vertical="top" wrapText="1"/>
    </xf>
    <xf numFmtId="0" fontId="1" fillId="3" borderId="8" xfId="0" applyNumberFormat="1" applyFont="1" applyFill="1" applyBorder="1" applyAlignment="1">
      <alignment vertical="top" wrapText="1"/>
    </xf>
    <xf numFmtId="0" fontId="2" fillId="3" borderId="6" xfId="0" applyNumberFormat="1" applyFont="1" applyFill="1" applyBorder="1" applyAlignment="1">
      <alignment vertical="top" wrapText="1" readingOrder="1"/>
    </xf>
    <xf numFmtId="0" fontId="1" fillId="3" borderId="4" xfId="0" applyNumberFormat="1" applyFont="1" applyFill="1" applyBorder="1" applyAlignment="1">
      <alignment vertical="top" wrapText="1"/>
    </xf>
    <xf numFmtId="0" fontId="1" fillId="3" borderId="15" xfId="0" applyNumberFormat="1" applyFont="1" applyFill="1" applyBorder="1" applyAlignment="1">
      <alignment vertical="top" wrapText="1"/>
    </xf>
    <xf numFmtId="0" fontId="1" fillId="3" borderId="3" xfId="0" applyNumberFormat="1" applyFont="1" applyFill="1" applyBorder="1" applyAlignment="1">
      <alignment vertical="top" wrapText="1"/>
    </xf>
    <xf numFmtId="0" fontId="1" fillId="3" borderId="5" xfId="0" applyNumberFormat="1" applyFont="1" applyFill="1" applyBorder="1" applyAlignment="1">
      <alignment vertical="top" wrapText="1"/>
    </xf>
    <xf numFmtId="0" fontId="3" fillId="3" borderId="6" xfId="0" applyNumberFormat="1" applyFont="1" applyFill="1" applyBorder="1" applyAlignment="1">
      <alignment horizontal="center" vertical="center" wrapText="1" readingOrder="1"/>
    </xf>
    <xf numFmtId="0" fontId="2" fillId="3" borderId="6" xfId="0" applyNumberFormat="1" applyFont="1" applyFill="1" applyBorder="1" applyAlignment="1">
      <alignment vertical="center" wrapText="1" readingOrder="1"/>
    </xf>
    <xf numFmtId="0" fontId="1" fillId="0" borderId="3" xfId="0" applyNumberFormat="1" applyFont="1" applyFill="1" applyBorder="1" applyAlignment="1">
      <alignment vertical="top" wrapText="1"/>
    </xf>
    <xf numFmtId="0" fontId="1" fillId="3" borderId="11" xfId="0" applyNumberFormat="1" applyFont="1" applyFill="1" applyBorder="1" applyAlignment="1">
      <alignment vertical="top" wrapText="1"/>
    </xf>
    <xf numFmtId="0" fontId="1" fillId="0" borderId="5" xfId="0" applyNumberFormat="1" applyFont="1" applyFill="1" applyBorder="1" applyAlignment="1">
      <alignment vertical="top" wrapText="1"/>
    </xf>
    <xf numFmtId="0" fontId="1" fillId="3" borderId="12" xfId="0" applyNumberFormat="1" applyFont="1" applyFill="1" applyBorder="1" applyAlignment="1">
      <alignment vertical="top" wrapText="1"/>
    </xf>
    <xf numFmtId="0" fontId="1" fillId="0" borderId="14" xfId="0" applyNumberFormat="1" applyFont="1" applyFill="1" applyBorder="1" applyAlignment="1">
      <alignment vertical="top" wrapText="1"/>
    </xf>
    <xf numFmtId="0" fontId="1" fillId="3" borderId="9" xfId="0" applyNumberFormat="1" applyFont="1" applyFill="1" applyBorder="1" applyAlignment="1">
      <alignment vertical="top" wrapText="1"/>
    </xf>
    <xf numFmtId="0" fontId="1" fillId="3" borderId="0" xfId="0" applyNumberFormat="1" applyFont="1" applyFill="1" applyBorder="1" applyAlignment="1">
      <alignment vertical="top" wrapText="1"/>
    </xf>
    <xf numFmtId="0" fontId="1" fillId="3" borderId="13" xfId="0" applyNumberFormat="1" applyFont="1" applyFill="1" applyBorder="1" applyAlignment="1">
      <alignment vertical="top" wrapText="1"/>
    </xf>
    <xf numFmtId="0" fontId="1" fillId="3" borderId="14" xfId="0" applyNumberFormat="1" applyFont="1" applyFill="1" applyBorder="1" applyAlignment="1">
      <alignment vertical="top" wrapText="1"/>
    </xf>
    <xf numFmtId="0" fontId="2" fillId="6" borderId="6" xfId="0" applyNumberFormat="1" applyFont="1" applyFill="1" applyBorder="1" applyAlignment="1">
      <alignment vertical="center" wrapText="1" readingOrder="1"/>
    </xf>
    <xf numFmtId="0" fontId="1" fillId="0" borderId="8" xfId="0" applyNumberFormat="1" applyFont="1" applyFill="1" applyBorder="1" applyAlignment="1">
      <alignment vertical="top" wrapText="1"/>
    </xf>
    <xf numFmtId="0" fontId="2" fillId="3" borderId="6" xfId="0" applyNumberFormat="1" applyFont="1" applyFill="1" applyBorder="1" applyAlignment="1">
      <alignment horizontal="left" vertical="top" wrapText="1" readingOrder="1"/>
    </xf>
    <xf numFmtId="0" fontId="1" fillId="0" borderId="9" xfId="0" applyNumberFormat="1" applyFont="1" applyFill="1" applyBorder="1" applyAlignment="1">
      <alignment horizontal="left" vertical="top" wrapText="1"/>
    </xf>
    <xf numFmtId="0" fontId="1" fillId="0" borderId="3" xfId="0" applyNumberFormat="1" applyFont="1" applyFill="1" applyBorder="1" applyAlignment="1">
      <alignment horizontal="left" vertical="top" wrapText="1"/>
    </xf>
    <xf numFmtId="0" fontId="1" fillId="3" borderId="11" xfId="0" applyNumberFormat="1" applyFont="1" applyFill="1" applyBorder="1" applyAlignment="1">
      <alignment horizontal="left" vertical="top" wrapText="1"/>
    </xf>
    <xf numFmtId="0" fontId="1" fillId="0" borderId="0" xfId="0" applyFont="1" applyFill="1" applyBorder="1" applyAlignment="1">
      <alignment horizontal="left"/>
    </xf>
    <xf numFmtId="0" fontId="1" fillId="0" borderId="5" xfId="0" applyNumberFormat="1" applyFont="1" applyFill="1" applyBorder="1" applyAlignment="1">
      <alignment horizontal="left" vertical="top" wrapText="1"/>
    </xf>
    <xf numFmtId="0" fontId="1" fillId="3" borderId="12" xfId="0" applyNumberFormat="1" applyFont="1" applyFill="1" applyBorder="1" applyAlignment="1">
      <alignment horizontal="left" vertical="top" wrapText="1"/>
    </xf>
    <xf numFmtId="0" fontId="1" fillId="0" borderId="13" xfId="0" applyNumberFormat="1" applyFont="1" applyFill="1" applyBorder="1" applyAlignment="1">
      <alignment horizontal="left" vertical="top" wrapText="1"/>
    </xf>
    <xf numFmtId="0" fontId="1" fillId="0" borderId="14" xfId="0" applyNumberFormat="1" applyFont="1" applyFill="1" applyBorder="1" applyAlignment="1">
      <alignment horizontal="left" vertical="top" wrapText="1"/>
    </xf>
    <xf numFmtId="0" fontId="1" fillId="0" borderId="9" xfId="0" applyNumberFormat="1" applyFont="1" applyFill="1" applyBorder="1" applyAlignment="1">
      <alignment vertical="top" wrapText="1"/>
    </xf>
    <xf numFmtId="0" fontId="1" fillId="0" borderId="0" xfId="0" applyFont="1" applyFill="1" applyBorder="1"/>
    <xf numFmtId="0" fontId="1" fillId="0" borderId="13" xfId="0" applyNumberFormat="1" applyFont="1" applyFill="1" applyBorder="1" applyAlignment="1">
      <alignment vertical="top" wrapText="1"/>
    </xf>
    <xf numFmtId="0" fontId="10" fillId="0" borderId="0" xfId="0" applyNumberFormat="1" applyFont="1" applyFill="1" applyBorder="1" applyAlignment="1">
      <alignment vertical="top" wrapText="1" readingOrder="1"/>
    </xf>
    <xf numFmtId="0" fontId="2" fillId="5" borderId="16" xfId="0" applyNumberFormat="1" applyFont="1" applyFill="1" applyBorder="1" applyAlignment="1">
      <alignment vertical="center" wrapText="1" readingOrder="1"/>
    </xf>
    <xf numFmtId="0" fontId="2" fillId="5" borderId="7" xfId="0" applyNumberFormat="1" applyFont="1" applyFill="1" applyBorder="1" applyAlignment="1">
      <alignment vertical="center" wrapText="1" readingOrder="1"/>
    </xf>
    <xf numFmtId="0" fontId="2" fillId="5" borderId="8" xfId="0" applyNumberFormat="1" applyFont="1" applyFill="1" applyBorder="1" applyAlignment="1">
      <alignment vertical="center" wrapText="1" readingOrder="1"/>
    </xf>
    <xf numFmtId="0" fontId="5" fillId="0" borderId="0" xfId="0" applyNumberFormat="1" applyFont="1" applyFill="1" applyBorder="1" applyAlignment="1">
      <alignment vertical="center" wrapText="1" readingOrder="1"/>
    </xf>
    <xf numFmtId="0" fontId="4" fillId="0" borderId="0" xfId="0" applyNumberFormat="1" applyFont="1" applyFill="1" applyBorder="1" applyAlignment="1">
      <alignment vertical="top" wrapText="1" readingOrder="1"/>
    </xf>
    <xf numFmtId="166" fontId="2" fillId="7" borderId="6" xfId="0" applyNumberFormat="1" applyFont="1" applyFill="1" applyBorder="1" applyAlignment="1">
      <alignment horizontal="right" vertical="center" wrapText="1" readingOrder="1"/>
    </xf>
    <xf numFmtId="0" fontId="1" fillId="8" borderId="9" xfId="0" applyNumberFormat="1" applyFont="1" applyFill="1" applyBorder="1" applyAlignment="1">
      <alignment vertical="top" wrapText="1"/>
    </xf>
    <xf numFmtId="0" fontId="1" fillId="8" borderId="3" xfId="0" applyNumberFormat="1" applyFont="1" applyFill="1" applyBorder="1" applyAlignment="1">
      <alignment vertical="top" wrapText="1"/>
    </xf>
    <xf numFmtId="0" fontId="1" fillId="7" borderId="12" xfId="0" applyNumberFormat="1" applyFont="1" applyFill="1" applyBorder="1" applyAlignment="1">
      <alignment vertical="top" wrapText="1"/>
    </xf>
    <xf numFmtId="0" fontId="1" fillId="8" borderId="13" xfId="0" applyNumberFormat="1" applyFont="1" applyFill="1" applyBorder="1" applyAlignment="1">
      <alignment vertical="top" wrapText="1"/>
    </xf>
    <xf numFmtId="0" fontId="1" fillId="8" borderId="14" xfId="0" applyNumberFormat="1" applyFont="1" applyFill="1" applyBorder="1" applyAlignment="1">
      <alignment vertical="top" wrapText="1"/>
    </xf>
    <xf numFmtId="0" fontId="4" fillId="0" borderId="6" xfId="0" applyNumberFormat="1" applyFont="1" applyFill="1" applyBorder="1" applyAlignment="1">
      <alignment vertical="top" wrapText="1" readingOrder="1"/>
    </xf>
    <xf numFmtId="0" fontId="1" fillId="0" borderId="11" xfId="0" applyNumberFormat="1" applyFont="1" applyFill="1" applyBorder="1" applyAlignment="1">
      <alignment vertical="top" wrapText="1"/>
    </xf>
    <xf numFmtId="0" fontId="1" fillId="0" borderId="12" xfId="0" applyNumberFormat="1" applyFont="1" applyFill="1" applyBorder="1" applyAlignment="1">
      <alignment vertical="top" wrapText="1"/>
    </xf>
    <xf numFmtId="0" fontId="2" fillId="0" borderId="6" xfId="0" applyNumberFormat="1" applyFont="1" applyFill="1" applyBorder="1" applyAlignment="1">
      <alignment horizontal="right" vertical="center" wrapText="1" readingOrder="1"/>
    </xf>
    <xf numFmtId="0" fontId="1" fillId="0" borderId="7" xfId="0" applyNumberFormat="1" applyFont="1" applyFill="1" applyBorder="1" applyAlignment="1">
      <alignment vertical="top" wrapText="1"/>
    </xf>
    <xf numFmtId="0" fontId="2" fillId="6" borderId="6" xfId="0" applyNumberFormat="1" applyFont="1" applyFill="1" applyBorder="1" applyAlignment="1">
      <alignment horizontal="right" vertical="center" wrapText="1" readingOrder="1"/>
    </xf>
    <xf numFmtId="0" fontId="3" fillId="2" borderId="6" xfId="0" applyNumberFormat="1" applyFont="1" applyFill="1" applyBorder="1" applyAlignment="1">
      <alignment vertical="center" wrapText="1" readingOrder="1"/>
    </xf>
    <xf numFmtId="0" fontId="1" fillId="2" borderId="12" xfId="0" applyNumberFormat="1" applyFont="1" applyFill="1" applyBorder="1" applyAlignment="1">
      <alignment vertical="top" wrapText="1"/>
    </xf>
    <xf numFmtId="0" fontId="3" fillId="2" borderId="6" xfId="0" applyNumberFormat="1" applyFont="1" applyFill="1" applyBorder="1" applyAlignment="1">
      <alignment horizontal="center" vertical="center" wrapText="1" readingOrder="1"/>
    </xf>
    <xf numFmtId="0" fontId="3" fillId="5" borderId="6" xfId="0" applyNumberFormat="1" applyFont="1" applyFill="1" applyBorder="1" applyAlignment="1">
      <alignment horizontal="center" vertical="center" wrapText="1" readingOrder="1"/>
    </xf>
    <xf numFmtId="0" fontId="1" fillId="5" borderId="15" xfId="0" applyNumberFormat="1" applyFont="1" applyFill="1" applyBorder="1" applyAlignment="1">
      <alignment vertical="top" wrapText="1"/>
    </xf>
    <xf numFmtId="0" fontId="2" fillId="5" borderId="6" xfId="0" applyNumberFormat="1" applyFont="1" applyFill="1" applyBorder="1" applyAlignment="1">
      <alignment horizontal="right" vertical="center" wrapText="1" readingOrder="1"/>
    </xf>
    <xf numFmtId="0" fontId="1" fillId="5" borderId="12" xfId="0" applyNumberFormat="1" applyFont="1" applyFill="1" applyBorder="1" applyAlignment="1">
      <alignment vertical="top" wrapText="1"/>
    </xf>
    <xf numFmtId="0" fontId="2" fillId="3" borderId="0" xfId="0" applyNumberFormat="1" applyFont="1" applyFill="1" applyBorder="1" applyAlignment="1">
      <alignment vertical="top" wrapText="1" readingOrder="1"/>
    </xf>
    <xf numFmtId="166" fontId="2" fillId="0" borderId="16" xfId="0" applyNumberFormat="1" applyFont="1" applyFill="1" applyBorder="1" applyAlignment="1">
      <alignment horizontal="right" vertical="center" wrapText="1" readingOrder="1"/>
    </xf>
    <xf numFmtId="166" fontId="2" fillId="0" borderId="7" xfId="0" applyNumberFormat="1" applyFont="1" applyFill="1" applyBorder="1" applyAlignment="1">
      <alignment horizontal="right" vertical="center" wrapText="1" readingOrder="1"/>
    </xf>
    <xf numFmtId="166" fontId="2" fillId="0" borderId="8" xfId="0" applyNumberFormat="1" applyFont="1" applyFill="1" applyBorder="1" applyAlignment="1">
      <alignment horizontal="right" vertical="center" wrapText="1" readingOrder="1"/>
    </xf>
    <xf numFmtId="166" fontId="2" fillId="6" borderId="16" xfId="0" applyNumberFormat="1" applyFont="1" applyFill="1" applyBorder="1" applyAlignment="1">
      <alignment horizontal="right" vertical="center" wrapText="1" readingOrder="1"/>
    </xf>
    <xf numFmtId="166" fontId="2" fillId="6" borderId="7" xfId="0" applyNumberFormat="1" applyFont="1" applyFill="1" applyBorder="1" applyAlignment="1">
      <alignment horizontal="right" vertical="center" wrapText="1" readingOrder="1"/>
    </xf>
    <xf numFmtId="166" fontId="2" fillId="6" borderId="8" xfId="0" applyNumberFormat="1" applyFont="1" applyFill="1" applyBorder="1" applyAlignment="1">
      <alignment horizontal="right" vertical="center" wrapText="1" readingOrder="1"/>
    </xf>
    <xf numFmtId="0" fontId="2" fillId="6" borderId="16" xfId="0" applyNumberFormat="1" applyFont="1" applyFill="1" applyBorder="1" applyAlignment="1">
      <alignment horizontal="right" vertical="center" wrapText="1" readingOrder="1"/>
    </xf>
    <xf numFmtId="0" fontId="2" fillId="6" borderId="7" xfId="0" applyNumberFormat="1" applyFont="1" applyFill="1" applyBorder="1" applyAlignment="1">
      <alignment horizontal="right" vertical="center" wrapText="1" readingOrder="1"/>
    </xf>
    <xf numFmtId="0" fontId="2" fillId="6" borderId="8" xfId="0" applyNumberFormat="1" applyFont="1" applyFill="1" applyBorder="1" applyAlignment="1">
      <alignment horizontal="right" vertical="center" wrapText="1" readingOrder="1"/>
    </xf>
    <xf numFmtId="0" fontId="2" fillId="0" borderId="10" xfId="0" applyNumberFormat="1" applyFont="1" applyFill="1" applyBorder="1" applyAlignment="1">
      <alignment vertical="top" wrapText="1" readingOrder="1"/>
    </xf>
    <xf numFmtId="0" fontId="2" fillId="0" borderId="9" xfId="0" applyNumberFormat="1" applyFont="1" applyFill="1" applyBorder="1" applyAlignment="1">
      <alignment vertical="top" wrapText="1" readingOrder="1"/>
    </xf>
    <xf numFmtId="0" fontId="2" fillId="0" borderId="3" xfId="0" applyNumberFormat="1" applyFont="1" applyFill="1" applyBorder="1" applyAlignment="1">
      <alignment vertical="top" wrapText="1" readingOrder="1"/>
    </xf>
    <xf numFmtId="0" fontId="2" fillId="0" borderId="12" xfId="0" applyNumberFormat="1" applyFont="1" applyFill="1" applyBorder="1" applyAlignment="1">
      <alignment vertical="top" wrapText="1" readingOrder="1"/>
    </xf>
    <xf numFmtId="0" fontId="2" fillId="0" borderId="13" xfId="0" applyNumberFormat="1" applyFont="1" applyFill="1" applyBorder="1" applyAlignment="1">
      <alignment vertical="top" wrapText="1" readingOrder="1"/>
    </xf>
    <xf numFmtId="0" fontId="2" fillId="0" borderId="14" xfId="0" applyNumberFormat="1" applyFont="1" applyFill="1" applyBorder="1" applyAlignment="1">
      <alignment vertical="top" wrapText="1" readingOrder="1"/>
    </xf>
    <xf numFmtId="0" fontId="3" fillId="5" borderId="2" xfId="0" applyNumberFormat="1" applyFont="1" applyFill="1" applyBorder="1" applyAlignment="1">
      <alignment horizontal="center" vertical="center" wrapText="1" readingOrder="1"/>
    </xf>
    <xf numFmtId="0" fontId="3" fillId="5" borderId="15" xfId="0" applyNumberFormat="1" applyFont="1" applyFill="1" applyBorder="1" applyAlignment="1">
      <alignment horizontal="center" vertical="center" wrapText="1" readingOrder="1"/>
    </xf>
    <xf numFmtId="166" fontId="2" fillId="5" borderId="10" xfId="0" applyNumberFormat="1" applyFont="1" applyFill="1" applyBorder="1" applyAlignment="1">
      <alignment horizontal="right" vertical="center" wrapText="1" readingOrder="1"/>
    </xf>
    <xf numFmtId="166" fontId="2" fillId="5" borderId="9" xfId="0" applyNumberFormat="1" applyFont="1" applyFill="1" applyBorder="1" applyAlignment="1">
      <alignment horizontal="right" vertical="center" wrapText="1" readingOrder="1"/>
    </xf>
    <xf numFmtId="166" fontId="2" fillId="5" borderId="3" xfId="0" applyNumberFormat="1" applyFont="1" applyFill="1" applyBorder="1" applyAlignment="1">
      <alignment horizontal="right" vertical="center" wrapText="1" readingOrder="1"/>
    </xf>
    <xf numFmtId="166" fontId="2" fillId="5" borderId="12" xfId="0" applyNumberFormat="1" applyFont="1" applyFill="1" applyBorder="1" applyAlignment="1">
      <alignment horizontal="right" vertical="center" wrapText="1" readingOrder="1"/>
    </xf>
    <xf numFmtId="166" fontId="2" fillId="5" borderId="13" xfId="0" applyNumberFormat="1" applyFont="1" applyFill="1" applyBorder="1" applyAlignment="1">
      <alignment horizontal="right" vertical="center" wrapText="1" readingOrder="1"/>
    </xf>
    <xf numFmtId="166" fontId="2" fillId="5" borderId="14" xfId="0" applyNumberFormat="1" applyFont="1" applyFill="1" applyBorder="1" applyAlignment="1">
      <alignment horizontal="right" vertical="center" wrapText="1" readingOrder="1"/>
    </xf>
    <xf numFmtId="0" fontId="4" fillId="3" borderId="0" xfId="0" applyNumberFormat="1" applyFont="1" applyFill="1" applyBorder="1" applyAlignment="1">
      <alignment vertical="top" wrapText="1" readingOrder="1"/>
    </xf>
    <xf numFmtId="0" fontId="3" fillId="2" borderId="10" xfId="0" applyNumberFormat="1" applyFont="1" applyFill="1" applyBorder="1" applyAlignment="1">
      <alignment vertical="center" wrapText="1" readingOrder="1"/>
    </xf>
    <xf numFmtId="0" fontId="3" fillId="2" borderId="9" xfId="0" applyNumberFormat="1" applyFont="1" applyFill="1" applyBorder="1" applyAlignment="1">
      <alignment vertical="center" wrapText="1" readingOrder="1"/>
    </xf>
    <xf numFmtId="0" fontId="3" fillId="2" borderId="3" xfId="0" applyNumberFormat="1" applyFont="1" applyFill="1" applyBorder="1" applyAlignment="1">
      <alignment vertical="center" wrapText="1" readingOrder="1"/>
    </xf>
    <xf numFmtId="0" fontId="3" fillId="2" borderId="12" xfId="0" applyNumberFormat="1" applyFont="1" applyFill="1" applyBorder="1" applyAlignment="1">
      <alignment vertical="center" wrapText="1" readingOrder="1"/>
    </xf>
    <xf numFmtId="0" fontId="3" fillId="2" borderId="13" xfId="0" applyNumberFormat="1" applyFont="1" applyFill="1" applyBorder="1" applyAlignment="1">
      <alignment vertical="center" wrapText="1" readingOrder="1"/>
    </xf>
    <xf numFmtId="0" fontId="3" fillId="2" borderId="14" xfId="0" applyNumberFormat="1" applyFont="1" applyFill="1" applyBorder="1" applyAlignment="1">
      <alignment vertical="center" wrapText="1" readingOrder="1"/>
    </xf>
    <xf numFmtId="0" fontId="10" fillId="0" borderId="5" xfId="0" applyNumberFormat="1" applyFont="1" applyFill="1" applyBorder="1" applyAlignment="1">
      <alignment vertical="top" wrapText="1" readingOrder="1"/>
    </xf>
    <xf numFmtId="0" fontId="3" fillId="2" borderId="16" xfId="0" applyNumberFormat="1" applyFont="1" applyFill="1" applyBorder="1" applyAlignment="1">
      <alignment horizontal="center" vertical="center" wrapText="1" readingOrder="1"/>
    </xf>
    <xf numFmtId="0" fontId="3" fillId="2" borderId="7" xfId="0" applyNumberFormat="1" applyFont="1" applyFill="1" applyBorder="1" applyAlignment="1">
      <alignment horizontal="center" vertical="center" wrapText="1" readingOrder="1"/>
    </xf>
    <xf numFmtId="0" fontId="3" fillId="2" borderId="8" xfId="0" applyNumberFormat="1" applyFont="1" applyFill="1" applyBorder="1" applyAlignment="1">
      <alignment horizontal="center" vertical="center" wrapText="1" readingOrder="1"/>
    </xf>
    <xf numFmtId="166" fontId="2" fillId="5" borderId="16" xfId="0" applyNumberFormat="1" applyFont="1" applyFill="1" applyBorder="1" applyAlignment="1">
      <alignment horizontal="right" vertical="center" wrapText="1" readingOrder="1"/>
    </xf>
    <xf numFmtId="166" fontId="2" fillId="5" borderId="7" xfId="0" applyNumberFormat="1" applyFont="1" applyFill="1" applyBorder="1" applyAlignment="1">
      <alignment horizontal="right" vertical="center" wrapText="1" readingOrder="1"/>
    </xf>
    <xf numFmtId="166" fontId="2" fillId="5" borderId="8" xfId="0" applyNumberFormat="1" applyFont="1" applyFill="1" applyBorder="1" applyAlignment="1">
      <alignment horizontal="right" vertical="center" wrapText="1" readingOrder="1"/>
    </xf>
    <xf numFmtId="0" fontId="2" fillId="3" borderId="13" xfId="0" applyNumberFormat="1" applyFont="1" applyFill="1" applyBorder="1" applyAlignment="1">
      <alignment vertical="top" wrapText="1" readingOrder="1"/>
    </xf>
    <xf numFmtId="0" fontId="3" fillId="4" borderId="0" xfId="0" applyNumberFormat="1" applyFont="1" applyFill="1" applyBorder="1" applyAlignment="1">
      <alignment vertical="top" wrapText="1" readingOrder="1"/>
    </xf>
    <xf numFmtId="0" fontId="3" fillId="4" borderId="6" xfId="0" applyNumberFormat="1" applyFont="1" applyFill="1" applyBorder="1" applyAlignment="1">
      <alignment horizontal="center" vertical="center" wrapText="1" readingOrder="1"/>
    </xf>
    <xf numFmtId="0" fontId="9" fillId="4" borderId="6" xfId="0" applyNumberFormat="1" applyFont="1" applyFill="1" applyBorder="1" applyAlignment="1">
      <alignment horizontal="center" vertical="center" wrapText="1" readingOrder="1"/>
    </xf>
    <xf numFmtId="0" fontId="1" fillId="4" borderId="8" xfId="0" applyNumberFormat="1" applyFont="1" applyFill="1" applyBorder="1" applyAlignment="1">
      <alignment vertical="top" wrapText="1"/>
    </xf>
    <xf numFmtId="0" fontId="1" fillId="4" borderId="7" xfId="0" applyNumberFormat="1" applyFont="1" applyFill="1" applyBorder="1" applyAlignment="1">
      <alignment vertical="top" wrapText="1"/>
    </xf>
    <xf numFmtId="0" fontId="3" fillId="3" borderId="2" xfId="0" applyNumberFormat="1" applyFont="1" applyFill="1" applyBorder="1" applyAlignment="1">
      <alignment horizontal="left" vertical="top" wrapText="1" readingOrder="1"/>
    </xf>
    <xf numFmtId="0" fontId="3" fillId="3" borderId="2" xfId="0" applyNumberFormat="1" applyFont="1" applyFill="1" applyBorder="1" applyAlignment="1">
      <alignment horizontal="center" vertical="center" wrapText="1" readingOrder="1"/>
    </xf>
    <xf numFmtId="0" fontId="6" fillId="3" borderId="1" xfId="0" applyNumberFormat="1" applyFont="1" applyFill="1" applyBorder="1" applyAlignment="1">
      <alignment vertical="center" wrapText="1" readingOrder="1"/>
    </xf>
    <xf numFmtId="0" fontId="1" fillId="0" borderId="1" xfId="0" applyNumberFormat="1" applyFont="1" applyFill="1" applyBorder="1" applyAlignment="1">
      <alignment vertical="top" wrapText="1"/>
    </xf>
    <xf numFmtId="0" fontId="2" fillId="0" borderId="6" xfId="0" applyNumberFormat="1" applyFont="1" applyFill="1" applyBorder="1" applyAlignment="1">
      <alignment vertical="top" wrapText="1" readingOrder="1"/>
    </xf>
    <xf numFmtId="0" fontId="2" fillId="0" borderId="6" xfId="0" applyNumberFormat="1" applyFont="1" applyFill="1" applyBorder="1" applyAlignment="1">
      <alignment horizontal="center" vertical="center" wrapText="1" readingOrder="1"/>
    </xf>
    <xf numFmtId="165" fontId="2" fillId="0" borderId="6" xfId="0" applyNumberFormat="1" applyFont="1" applyFill="1" applyBorder="1" applyAlignment="1">
      <alignment horizontal="center" vertical="center" wrapText="1" readingOrder="1"/>
    </xf>
    <xf numFmtId="0" fontId="2" fillId="0" borderId="6" xfId="0" applyNumberFormat="1" applyFont="1" applyFill="1" applyBorder="1" applyAlignment="1">
      <alignment vertical="center" wrapText="1" readingOrder="1"/>
    </xf>
    <xf numFmtId="0" fontId="7" fillId="3" borderId="2" xfId="0" applyNumberFormat="1" applyFont="1" applyFill="1" applyBorder="1" applyAlignment="1">
      <alignment horizontal="left" vertical="top" wrapText="1" readingOrder="1"/>
    </xf>
    <xf numFmtId="0" fontId="8" fillId="3" borderId="4" xfId="0" applyNumberFormat="1" applyFont="1" applyFill="1" applyBorder="1" applyAlignment="1">
      <alignment horizontal="left" vertical="top" wrapText="1" readingOrder="1"/>
    </xf>
    <xf numFmtId="0" fontId="5" fillId="2" borderId="0" xfId="0" applyNumberFormat="1" applyFont="1" applyFill="1" applyBorder="1" applyAlignment="1">
      <alignment vertical="center" wrapText="1" readingOrder="1"/>
    </xf>
    <xf numFmtId="0" fontId="6" fillId="0" borderId="1" xfId="0" applyNumberFormat="1" applyFont="1" applyFill="1" applyBorder="1" applyAlignment="1">
      <alignment vertical="center" wrapText="1" readingOrder="1"/>
    </xf>
    <xf numFmtId="0" fontId="2" fillId="0" borderId="0" xfId="0" applyNumberFormat="1" applyFont="1" applyFill="1" applyBorder="1" applyAlignment="1">
      <alignment vertical="center" wrapText="1" readingOrder="1"/>
    </xf>
    <xf numFmtId="0" fontId="3" fillId="0" borderId="0" xfId="0" applyNumberFormat="1" applyFont="1" applyFill="1" applyBorder="1" applyAlignment="1">
      <alignment horizontal="left" vertical="center" wrapText="1" readingOrder="1"/>
    </xf>
    <xf numFmtId="0" fontId="2" fillId="0" borderId="0" xfId="0" applyNumberFormat="1" applyFont="1" applyFill="1" applyBorder="1" applyAlignment="1">
      <alignment horizontal="right" vertical="center" wrapText="1" readingOrder="1"/>
    </xf>
    <xf numFmtId="164" fontId="3" fillId="0" borderId="0" xfId="0" applyNumberFormat="1" applyFont="1" applyFill="1" applyBorder="1" applyAlignment="1">
      <alignment horizontal="left" vertical="center" wrapText="1" readingOrder="1"/>
    </xf>
  </cellXfs>
  <cellStyles count="1">
    <cellStyle name="Normal"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C0C0C0"/>
      <rgbColor rgb="00D3D3D3"/>
      <rgbColor rgb="000000FF"/>
      <rgbColor rgb="00F1F1F1"/>
      <rgbColor rgb="00DAE2EE"/>
      <rgbColor rgb="00008000"/>
      <rgbColor rgb="00800000"/>
      <rgbColor rgb="0000FFFF"/>
      <rgbColor rgb="00000080"/>
      <rgbColor rgb="00808000"/>
      <rgbColor rgb="00800080"/>
      <rgbColor rgb="00008080"/>
      <rgbColor rgb="00FF000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12" Type="http://schemas.openxmlformats.org/officeDocument/2006/relationships/customXml" Target="../customXml/item6.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1</xdr:col>
      <xdr:colOff>142652</xdr:colOff>
      <xdr:row>2</xdr:row>
      <xdr:rowOff>90551</xdr:rowOff>
    </xdr:to>
    <xdr:pic>
      <xdr:nvPicPr>
        <xdr:cNvPr id="2" name="Pictur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cstate="print"/>
        <a:stretch>
          <a:fillRect/>
        </a:stretch>
      </xdr:blipFill>
      <xdr:spPr>
        <a:prstGeom prst="rect">
          <a:avLst/>
        </a:prstGeom>
      </xdr:spPr>
    </xdr:pic>
    <xdr:clientData/>
  </xdr:twoCellAnchor>
  <xdr:twoCellAnchor>
    <xdr:from>
      <xdr:col>0</xdr:col>
      <xdr:colOff>0</xdr:colOff>
      <xdr:row>25</xdr:row>
      <xdr:rowOff>0</xdr:rowOff>
    </xdr:from>
    <xdr:to>
      <xdr:col>2</xdr:col>
      <xdr:colOff>228600</xdr:colOff>
      <xdr:row>25</xdr:row>
      <xdr:rowOff>228600</xdr:rowOff>
    </xdr:to>
    <xdr:pic>
      <xdr:nvPicPr>
        <xdr:cNvPr id="3" name="Pictur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stretch>
          <a:fillRect/>
        </a:stretch>
      </xdr:blipFill>
      <xdr:spPr>
        <a:prstGeom prst="rect">
          <a:avLst/>
        </a:prstGeom>
      </xdr:spPr>
    </xdr:pic>
    <xdr:clientData/>
  </xdr:twoCellAnchor>
  <xdr:twoCellAnchor>
    <xdr:from>
      <xdr:col>51</xdr:col>
      <xdr:colOff>0</xdr:colOff>
      <xdr:row>30</xdr:row>
      <xdr:rowOff>0</xdr:rowOff>
    </xdr:from>
    <xdr:to>
      <xdr:col>51</xdr:col>
      <xdr:colOff>444500</xdr:colOff>
      <xdr:row>31</xdr:row>
      <xdr:rowOff>88900</xdr:rowOff>
    </xdr:to>
    <xdr:pic>
      <xdr:nvPicPr>
        <xdr:cNvPr id="4" name="Pictur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cstate="print"/>
        <a:stretch>
          <a:fillRect/>
        </a:stretch>
      </xdr:blipFill>
      <xdr:spPr>
        <a:prstGeom prst="rect">
          <a:avLst/>
        </a:prstGeom>
      </xdr:spPr>
    </xdr:pic>
    <xdr:clientData/>
  </xdr:twoCellAnchor>
  <xdr:twoCellAnchor>
    <xdr:from>
      <xdr:col>51</xdr:col>
      <xdr:colOff>0</xdr:colOff>
      <xdr:row>35</xdr:row>
      <xdr:rowOff>0</xdr:rowOff>
    </xdr:from>
    <xdr:to>
      <xdr:col>51</xdr:col>
      <xdr:colOff>444500</xdr:colOff>
      <xdr:row>36</xdr:row>
      <xdr:rowOff>88900</xdr:rowOff>
    </xdr:to>
    <xdr:pic>
      <xdr:nvPicPr>
        <xdr:cNvPr id="5" name="Pictur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3" cstate="print"/>
        <a:stretch>
          <a:fillRect/>
        </a:stretch>
      </xdr:blipFill>
      <xdr:spPr>
        <a:prstGeom prst="rect">
          <a:avLst/>
        </a:prstGeom>
      </xdr:spPr>
    </xdr:pic>
    <xdr:clientData/>
  </xdr:twoCellAnchor>
  <xdr:twoCellAnchor>
    <xdr:from>
      <xdr:col>51</xdr:col>
      <xdr:colOff>0</xdr:colOff>
      <xdr:row>79</xdr:row>
      <xdr:rowOff>0</xdr:rowOff>
    </xdr:from>
    <xdr:to>
      <xdr:col>51</xdr:col>
      <xdr:colOff>444500</xdr:colOff>
      <xdr:row>80</xdr:row>
      <xdr:rowOff>88900</xdr:rowOff>
    </xdr:to>
    <xdr:pic>
      <xdr:nvPicPr>
        <xdr:cNvPr id="8" name="Picture 7">
          <a:extLst>
            <a:ext uri="{FF2B5EF4-FFF2-40B4-BE49-F238E27FC236}">
              <a16:creationId xmlns:a16="http://schemas.microsoft.com/office/drawing/2014/main" id="{00000000-0008-0000-0000-000008000000}"/>
            </a:ext>
          </a:extLst>
        </xdr:cNvPr>
        <xdr:cNvPicPr/>
      </xdr:nvPicPr>
      <xdr:blipFill>
        <a:blip xmlns:r="http://schemas.openxmlformats.org/officeDocument/2006/relationships" r:embed="rId3" cstate="print"/>
        <a:stretch>
          <a:fillRect/>
        </a:stretch>
      </xdr:blipFill>
      <xdr:spPr>
        <a:prstGeom prst="rect">
          <a:avLst/>
        </a:prstGeom>
      </xdr:spPr>
    </xdr:pic>
    <xdr:clientData/>
  </xdr:twoCellAnchor>
  <xdr:twoCellAnchor>
    <xdr:from>
      <xdr:col>51</xdr:col>
      <xdr:colOff>0</xdr:colOff>
      <xdr:row>52</xdr:row>
      <xdr:rowOff>0</xdr:rowOff>
    </xdr:from>
    <xdr:to>
      <xdr:col>51</xdr:col>
      <xdr:colOff>444500</xdr:colOff>
      <xdr:row>53</xdr:row>
      <xdr:rowOff>88900</xdr:rowOff>
    </xdr:to>
    <xdr:pic>
      <xdr:nvPicPr>
        <xdr:cNvPr id="9" name="Picture 8">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3" cstate="print"/>
        <a:stretch>
          <a:fillRect/>
        </a:stretch>
      </xdr:blipFill>
      <xdr:spPr>
        <a:prstGeom prst="rect">
          <a:avLst/>
        </a:prstGeom>
      </xdr:spPr>
    </xdr:pic>
    <xdr:clientData/>
  </xdr:twoCellAnchor>
  <xdr:twoCellAnchor>
    <xdr:from>
      <xdr:col>51</xdr:col>
      <xdr:colOff>0</xdr:colOff>
      <xdr:row>57</xdr:row>
      <xdr:rowOff>0</xdr:rowOff>
    </xdr:from>
    <xdr:to>
      <xdr:col>51</xdr:col>
      <xdr:colOff>444500</xdr:colOff>
      <xdr:row>58</xdr:row>
      <xdr:rowOff>88900</xdr:rowOff>
    </xdr:to>
    <xdr:pic>
      <xdr:nvPicPr>
        <xdr:cNvPr id="10" name="Picture 9">
          <a:extLst>
            <a:ext uri="{FF2B5EF4-FFF2-40B4-BE49-F238E27FC236}">
              <a16:creationId xmlns:a16="http://schemas.microsoft.com/office/drawing/2014/main" id="{00000000-0008-0000-0000-00000A000000}"/>
            </a:ext>
          </a:extLst>
        </xdr:cNvPr>
        <xdr:cNvPicPr/>
      </xdr:nvPicPr>
      <xdr:blipFill>
        <a:blip xmlns:r="http://schemas.openxmlformats.org/officeDocument/2006/relationships" r:embed="rId3" cstate="print"/>
        <a:stretch>
          <a:fillRect/>
        </a:stretch>
      </xdr:blipFill>
      <xdr:spPr>
        <a:prstGeom prst="rect">
          <a:avLst/>
        </a:prstGeom>
      </xdr:spPr>
    </xdr:pic>
    <xdr:clientData/>
  </xdr:twoCellAnchor>
  <xdr:twoCellAnchor>
    <xdr:from>
      <xdr:col>51</xdr:col>
      <xdr:colOff>0</xdr:colOff>
      <xdr:row>67</xdr:row>
      <xdr:rowOff>0</xdr:rowOff>
    </xdr:from>
    <xdr:to>
      <xdr:col>51</xdr:col>
      <xdr:colOff>444500</xdr:colOff>
      <xdr:row>68</xdr:row>
      <xdr:rowOff>88900</xdr:rowOff>
    </xdr:to>
    <xdr:pic>
      <xdr:nvPicPr>
        <xdr:cNvPr id="11" name="Picture 10">
          <a:extLst>
            <a:ext uri="{FF2B5EF4-FFF2-40B4-BE49-F238E27FC236}">
              <a16:creationId xmlns:a16="http://schemas.microsoft.com/office/drawing/2014/main" id="{00000000-0008-0000-0000-00000B000000}"/>
            </a:ext>
          </a:extLst>
        </xdr:cNvPr>
        <xdr:cNvPicPr/>
      </xdr:nvPicPr>
      <xdr:blipFill>
        <a:blip xmlns:r="http://schemas.openxmlformats.org/officeDocument/2006/relationships" r:embed="rId3" cstate="print"/>
        <a:stretch>
          <a:fillRect/>
        </a:stretch>
      </xdr:blipFill>
      <xdr:spPr>
        <a:prstGeom prst="rect">
          <a:avLst/>
        </a:prstGeom>
      </xdr:spPr>
    </xdr:pic>
    <xdr:clientData/>
  </xdr:twoCellAnchor>
  <xdr:twoCellAnchor>
    <xdr:from>
      <xdr:col>0</xdr:col>
      <xdr:colOff>27709</xdr:colOff>
      <xdr:row>100</xdr:row>
      <xdr:rowOff>27709</xdr:rowOff>
    </xdr:from>
    <xdr:to>
      <xdr:col>4</xdr:col>
      <xdr:colOff>21936</xdr:colOff>
      <xdr:row>101</xdr:row>
      <xdr:rowOff>15009</xdr:rowOff>
    </xdr:to>
    <xdr:pic>
      <xdr:nvPicPr>
        <xdr:cNvPr id="12" name="Picture 11">
          <a:extLst>
            <a:ext uri="{FF2B5EF4-FFF2-40B4-BE49-F238E27FC236}">
              <a16:creationId xmlns:a16="http://schemas.microsoft.com/office/drawing/2014/main" id="{00000000-0008-0000-0000-00000C000000}"/>
            </a:ext>
          </a:extLst>
        </xdr:cNvPr>
        <xdr:cNvPicPr/>
      </xdr:nvPicPr>
      <xdr:blipFill>
        <a:blip xmlns:r="http://schemas.openxmlformats.org/officeDocument/2006/relationships" r:embed="rId4" cstate="print"/>
        <a:stretch>
          <a:fillRect/>
        </a:stretch>
      </xdr:blipFill>
      <xdr:spPr>
        <a:xfrm>
          <a:off x="27709" y="18100964"/>
          <a:ext cx="3589482" cy="215900"/>
        </a:xfrm>
        <a:prstGeom prst="rect">
          <a:avLst/>
        </a:prstGeom>
      </xdr:spPr>
    </xdr:pic>
    <xdr:clientData/>
  </xdr:twoCellAnchor>
  <xdr:twoCellAnchor>
    <xdr:from>
      <xdr:col>4</xdr:col>
      <xdr:colOff>0</xdr:colOff>
      <xdr:row>99</xdr:row>
      <xdr:rowOff>0</xdr:rowOff>
    </xdr:from>
    <xdr:to>
      <xdr:col>12</xdr:col>
      <xdr:colOff>177800</xdr:colOff>
      <xdr:row>100</xdr:row>
      <xdr:rowOff>215900</xdr:rowOff>
    </xdr:to>
    <xdr:pic>
      <xdr:nvPicPr>
        <xdr:cNvPr id="13" name="Picture 12">
          <a:extLst>
            <a:ext uri="{FF2B5EF4-FFF2-40B4-BE49-F238E27FC236}">
              <a16:creationId xmlns:a16="http://schemas.microsoft.com/office/drawing/2014/main" id="{00000000-0008-0000-0000-00000D000000}"/>
            </a:ext>
          </a:extLst>
        </xdr:cNvPr>
        <xdr:cNvPicPr/>
      </xdr:nvPicPr>
      <xdr:blipFill>
        <a:blip xmlns:r="http://schemas.openxmlformats.org/officeDocument/2006/relationships" r:embed="rId5" cstate="print"/>
        <a:stretch>
          <a:fillRect/>
        </a:stretch>
      </xdr:blipFill>
      <xdr:spPr>
        <a:prstGeom prst="rect">
          <a:avLst/>
        </a:prstGeom>
      </xdr:spPr>
    </xdr:pic>
    <xdr:clientData/>
  </xdr:twoCellAnchor>
  <xdr:twoCellAnchor>
    <xdr:from>
      <xdr:col>51</xdr:col>
      <xdr:colOff>0</xdr:colOff>
      <xdr:row>40</xdr:row>
      <xdr:rowOff>0</xdr:rowOff>
    </xdr:from>
    <xdr:to>
      <xdr:col>51</xdr:col>
      <xdr:colOff>444500</xdr:colOff>
      <xdr:row>41</xdr:row>
      <xdr:rowOff>88900</xdr:rowOff>
    </xdr:to>
    <xdr:pic>
      <xdr:nvPicPr>
        <xdr:cNvPr id="14" name="Picture 13">
          <a:extLst>
            <a:ext uri="{FF2B5EF4-FFF2-40B4-BE49-F238E27FC236}">
              <a16:creationId xmlns:a16="http://schemas.microsoft.com/office/drawing/2014/main" id="{F1734EF5-3CDF-4A87-A76F-5DC779EE07A3}"/>
            </a:ext>
          </a:extLst>
        </xdr:cNvPr>
        <xdr:cNvPicPr/>
      </xdr:nvPicPr>
      <xdr:blipFill>
        <a:blip xmlns:r="http://schemas.openxmlformats.org/officeDocument/2006/relationships" r:embed="rId3" cstate="print"/>
        <a:stretch>
          <a:fillRect/>
        </a:stretch>
      </xdr:blipFill>
      <xdr:spPr>
        <a:xfrm>
          <a:off x="14955982" y="7585364"/>
          <a:ext cx="444500" cy="317500"/>
        </a:xfrm>
        <a:prstGeom prst="rect">
          <a:avLst/>
        </a:prstGeom>
      </xdr:spPr>
    </xdr:pic>
    <xdr:clientData/>
  </xdr:twoCellAnchor>
  <xdr:twoCellAnchor>
    <xdr:from>
      <xdr:col>51</xdr:col>
      <xdr:colOff>0</xdr:colOff>
      <xdr:row>45</xdr:row>
      <xdr:rowOff>0</xdr:rowOff>
    </xdr:from>
    <xdr:to>
      <xdr:col>51</xdr:col>
      <xdr:colOff>444500</xdr:colOff>
      <xdr:row>46</xdr:row>
      <xdr:rowOff>88900</xdr:rowOff>
    </xdr:to>
    <xdr:pic>
      <xdr:nvPicPr>
        <xdr:cNvPr id="15" name="Picture 14">
          <a:extLst>
            <a:ext uri="{FF2B5EF4-FFF2-40B4-BE49-F238E27FC236}">
              <a16:creationId xmlns:a16="http://schemas.microsoft.com/office/drawing/2014/main" id="{0D3789EF-DE9D-4006-803F-2819D1546841}"/>
            </a:ext>
          </a:extLst>
        </xdr:cNvPr>
        <xdr:cNvPicPr/>
      </xdr:nvPicPr>
      <xdr:blipFill>
        <a:blip xmlns:r="http://schemas.openxmlformats.org/officeDocument/2006/relationships" r:embed="rId3" cstate="print"/>
        <a:stretch>
          <a:fillRect/>
        </a:stretch>
      </xdr:blipFill>
      <xdr:spPr>
        <a:xfrm>
          <a:off x="14955982" y="8485909"/>
          <a:ext cx="444500" cy="317500"/>
        </a:xfrm>
        <a:prstGeom prst="rect">
          <a:avLst/>
        </a:prstGeom>
      </xdr:spPr>
    </xdr:pic>
    <xdr:clientData/>
  </xdr:twoCellAnchor>
  <xdr:twoCellAnchor>
    <xdr:from>
      <xdr:col>51</xdr:col>
      <xdr:colOff>0</xdr:colOff>
      <xdr:row>62</xdr:row>
      <xdr:rowOff>0</xdr:rowOff>
    </xdr:from>
    <xdr:to>
      <xdr:col>51</xdr:col>
      <xdr:colOff>444500</xdr:colOff>
      <xdr:row>63</xdr:row>
      <xdr:rowOff>88900</xdr:rowOff>
    </xdr:to>
    <xdr:pic>
      <xdr:nvPicPr>
        <xdr:cNvPr id="16" name="Picture 15">
          <a:extLst>
            <a:ext uri="{FF2B5EF4-FFF2-40B4-BE49-F238E27FC236}">
              <a16:creationId xmlns:a16="http://schemas.microsoft.com/office/drawing/2014/main" id="{A8F497CF-7561-41B0-975E-96F890614B78}"/>
            </a:ext>
          </a:extLst>
        </xdr:cNvPr>
        <xdr:cNvPicPr/>
      </xdr:nvPicPr>
      <xdr:blipFill>
        <a:blip xmlns:r="http://schemas.openxmlformats.org/officeDocument/2006/relationships" r:embed="rId3" cstate="print"/>
        <a:stretch>
          <a:fillRect/>
        </a:stretch>
      </xdr:blipFill>
      <xdr:spPr>
        <a:xfrm>
          <a:off x="14955982" y="12323618"/>
          <a:ext cx="444500" cy="317500"/>
        </a:xfrm>
        <a:prstGeom prst="rect">
          <a:avLst/>
        </a:prstGeom>
      </xdr:spPr>
    </xdr:pic>
    <xdr:clientData/>
  </xdr:twoCellAnchor>
  <xdr:twoCellAnchor>
    <xdr:from>
      <xdr:col>51</xdr:col>
      <xdr:colOff>0</xdr:colOff>
      <xdr:row>74</xdr:row>
      <xdr:rowOff>0</xdr:rowOff>
    </xdr:from>
    <xdr:to>
      <xdr:col>51</xdr:col>
      <xdr:colOff>444500</xdr:colOff>
      <xdr:row>75</xdr:row>
      <xdr:rowOff>88900</xdr:rowOff>
    </xdr:to>
    <xdr:pic>
      <xdr:nvPicPr>
        <xdr:cNvPr id="17" name="Picture 16">
          <a:extLst>
            <a:ext uri="{FF2B5EF4-FFF2-40B4-BE49-F238E27FC236}">
              <a16:creationId xmlns:a16="http://schemas.microsoft.com/office/drawing/2014/main" id="{2535FB50-3CD5-41D9-AA5D-4E4D1CB300D5}"/>
            </a:ext>
          </a:extLst>
        </xdr:cNvPr>
        <xdr:cNvPicPr/>
      </xdr:nvPicPr>
      <xdr:blipFill>
        <a:blip xmlns:r="http://schemas.openxmlformats.org/officeDocument/2006/relationships" r:embed="rId3" cstate="print"/>
        <a:stretch>
          <a:fillRect/>
        </a:stretch>
      </xdr:blipFill>
      <xdr:spPr>
        <a:xfrm>
          <a:off x="14955982" y="14443364"/>
          <a:ext cx="444500" cy="26900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Z107"/>
  <sheetViews>
    <sheetView showGridLines="0" tabSelected="1" topLeftCell="A61" zoomScale="110" zoomScaleNormal="110" workbookViewId="0">
      <selection activeCell="AQ80" sqref="AQ80:AT80"/>
    </sheetView>
  </sheetViews>
  <sheetFormatPr defaultRowHeight="15"/>
  <cols>
    <col min="1" max="1" width="35.5703125" customWidth="1"/>
    <col min="2" max="2" width="12.28515625" customWidth="1"/>
    <col min="3" max="3" width="3.5703125" customWidth="1"/>
    <col min="4" max="4" width="1" customWidth="1"/>
    <col min="5" max="5" width="1.7109375" customWidth="1"/>
    <col min="6" max="6" width="0.42578125" customWidth="1"/>
    <col min="7" max="7" width="3.42578125" customWidth="1"/>
    <col min="8" max="8" width="0.28515625" customWidth="1"/>
    <col min="9" max="9" width="8" customWidth="1"/>
    <col min="10" max="10" width="2.42578125" customWidth="1"/>
    <col min="11" max="11" width="3.28515625" customWidth="1"/>
    <col min="12" max="12" width="1.7109375" customWidth="1"/>
    <col min="13" max="13" width="2.7109375" customWidth="1"/>
    <col min="14" max="14" width="4.7109375" customWidth="1"/>
    <col min="15" max="15" width="3" customWidth="1"/>
    <col min="16" max="16" width="4.5703125" customWidth="1"/>
    <col min="17" max="17" width="5.28515625" customWidth="1"/>
    <col min="18" max="18" width="1.42578125" customWidth="1"/>
    <col min="19" max="19" width="2.42578125" customWidth="1"/>
    <col min="20" max="20" width="0.42578125" customWidth="1"/>
    <col min="21" max="21" width="6.28515625" customWidth="1"/>
    <col min="22" max="22" width="0.5703125" customWidth="1"/>
    <col min="23" max="23" width="4.140625" customWidth="1"/>
    <col min="24" max="24" width="8.28515625" customWidth="1"/>
    <col min="25" max="25" width="2.28515625" customWidth="1"/>
    <col min="26" max="26" width="4.140625" customWidth="1"/>
    <col min="27" max="27" width="8.28515625" customWidth="1"/>
    <col min="28" max="28" width="4.7109375" customWidth="1"/>
    <col min="29" max="29" width="3.42578125" customWidth="1"/>
    <col min="30" max="31" width="8.28515625" customWidth="1"/>
    <col min="32" max="32" width="0.7109375" customWidth="1"/>
    <col min="33" max="33" width="4.140625" customWidth="1"/>
    <col min="34" max="34" width="9.5703125" customWidth="1"/>
    <col min="35" max="35" width="0.140625" customWidth="1"/>
    <col min="36" max="36" width="0.28515625" customWidth="1"/>
    <col min="37" max="37" width="7.5703125" customWidth="1"/>
    <col min="38" max="38" width="0" hidden="1" customWidth="1"/>
    <col min="39" max="39" width="1.5703125" customWidth="1"/>
    <col min="40" max="40" width="0.28515625" customWidth="1"/>
    <col min="41" max="41" width="0.5703125" customWidth="1"/>
    <col min="42" max="42" width="8.7109375" customWidth="1"/>
    <col min="43" max="43" width="0.42578125" customWidth="1"/>
    <col min="44" max="44" width="0.85546875" customWidth="1"/>
    <col min="45" max="45" width="5.7109375" customWidth="1"/>
    <col min="46" max="46" width="2.7109375" customWidth="1"/>
    <col min="47" max="47" width="0.42578125" customWidth="1"/>
    <col min="48" max="48" width="0.28515625" customWidth="1"/>
    <col min="49" max="49" width="0" hidden="1" customWidth="1"/>
    <col min="50" max="50" width="11.5703125" customWidth="1"/>
    <col min="51" max="51" width="5.28515625" customWidth="1"/>
    <col min="52" max="52" width="6.85546875" customWidth="1"/>
    <col min="53" max="53" width="0" hidden="1" customWidth="1"/>
  </cols>
  <sheetData>
    <row r="1" spans="1:52">
      <c r="G1" s="165" t="s">
        <v>0</v>
      </c>
      <c r="H1" s="82"/>
      <c r="I1" s="82"/>
      <c r="J1" s="82"/>
      <c r="K1" s="166" t="s">
        <v>1</v>
      </c>
      <c r="L1" s="82"/>
      <c r="M1" s="82"/>
      <c r="N1" s="82"/>
      <c r="O1" s="82"/>
      <c r="P1" s="82"/>
      <c r="Q1" s="82"/>
      <c r="R1" s="82"/>
      <c r="AC1" s="167" t="s">
        <v>2</v>
      </c>
      <c r="AD1" s="82"/>
      <c r="AE1" s="82"/>
      <c r="AF1" s="82"/>
      <c r="AG1" s="82"/>
      <c r="AH1" s="82"/>
      <c r="AI1" s="82"/>
      <c r="AJ1" s="82"/>
      <c r="AK1" s="82"/>
    </row>
    <row r="2" spans="1:52" ht="5.0999999999999996" customHeight="1">
      <c r="B2" s="82"/>
      <c r="C2" s="82"/>
      <c r="D2" s="82"/>
      <c r="E2" s="82"/>
      <c r="G2" s="82"/>
      <c r="H2" s="82"/>
      <c r="I2" s="82"/>
      <c r="J2" s="82"/>
      <c r="K2" s="82"/>
      <c r="L2" s="82"/>
      <c r="M2" s="82"/>
      <c r="N2" s="82"/>
      <c r="O2" s="82"/>
      <c r="P2" s="82"/>
      <c r="Q2" s="82"/>
      <c r="R2" s="82"/>
      <c r="AC2" s="82"/>
      <c r="AD2" s="82"/>
      <c r="AE2" s="82"/>
      <c r="AF2" s="82"/>
      <c r="AG2" s="82"/>
      <c r="AH2" s="82"/>
      <c r="AI2" s="82"/>
      <c r="AJ2" s="82"/>
      <c r="AK2" s="82"/>
    </row>
    <row r="3" spans="1:52" ht="10.9" customHeight="1">
      <c r="B3" s="82"/>
      <c r="C3" s="82"/>
      <c r="D3" s="82"/>
      <c r="E3" s="82"/>
      <c r="G3" s="165" t="s">
        <v>3</v>
      </c>
      <c r="H3" s="82"/>
      <c r="I3" s="82"/>
      <c r="J3" s="82"/>
      <c r="K3" s="166" t="s">
        <v>4</v>
      </c>
      <c r="L3" s="82"/>
      <c r="M3" s="82"/>
      <c r="N3" s="82"/>
      <c r="O3" s="82"/>
      <c r="P3" s="82"/>
      <c r="Q3" s="82"/>
      <c r="R3" s="82"/>
    </row>
    <row r="4" spans="1:52" ht="10.9" customHeight="1">
      <c r="B4" s="82"/>
      <c r="C4" s="82"/>
      <c r="D4" s="82"/>
      <c r="E4" s="82"/>
      <c r="G4" s="165" t="s">
        <v>5</v>
      </c>
      <c r="H4" s="82"/>
      <c r="I4" s="82"/>
      <c r="J4" s="82"/>
      <c r="K4" s="168">
        <v>42996.730115740742</v>
      </c>
      <c r="L4" s="82"/>
      <c r="M4" s="82"/>
      <c r="N4" s="82"/>
      <c r="O4" s="82"/>
      <c r="P4" s="82"/>
      <c r="Q4" s="82"/>
      <c r="R4" s="82"/>
    </row>
    <row r="5" spans="1:52" ht="4.9000000000000004" customHeight="1">
      <c r="B5" s="82"/>
      <c r="C5" s="82"/>
      <c r="D5" s="82"/>
      <c r="E5" s="82"/>
    </row>
    <row r="6" spans="1:52" ht="5.85" customHeight="1"/>
    <row r="7" spans="1:52" ht="7.15" customHeight="1">
      <c r="A7" s="89" t="s">
        <v>6</v>
      </c>
      <c r="B7" s="82"/>
      <c r="C7" s="82"/>
      <c r="D7" s="82"/>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82"/>
      <c r="AM7" s="82"/>
      <c r="AN7" s="82"/>
      <c r="AO7" s="82"/>
      <c r="AP7" s="82"/>
      <c r="AQ7" s="82"/>
      <c r="AR7" s="82"/>
      <c r="AS7" s="82"/>
      <c r="AT7" s="82"/>
      <c r="AU7" s="82"/>
      <c r="AV7" s="82"/>
      <c r="AW7" s="82"/>
      <c r="AX7" s="82"/>
      <c r="AY7" s="82"/>
      <c r="AZ7" s="82"/>
    </row>
    <row r="8" spans="1:52" ht="18" customHeight="1">
      <c r="A8" s="163" t="s">
        <v>7</v>
      </c>
      <c r="B8" s="82"/>
      <c r="C8" s="82"/>
      <c r="D8" s="82"/>
      <c r="E8" s="82"/>
      <c r="F8" s="82"/>
      <c r="G8" s="82"/>
      <c r="H8" s="82"/>
      <c r="I8" s="82"/>
      <c r="J8" s="82"/>
      <c r="K8" s="82"/>
      <c r="L8" s="82"/>
      <c r="M8" s="82"/>
      <c r="N8" s="82"/>
      <c r="O8" s="82"/>
      <c r="P8" s="82"/>
      <c r="Q8" s="82"/>
      <c r="R8" s="82"/>
      <c r="S8" s="82"/>
      <c r="T8" s="82"/>
      <c r="U8" s="82"/>
      <c r="V8" s="82"/>
      <c r="W8" s="82"/>
      <c r="X8" s="82"/>
      <c r="Y8" s="82"/>
      <c r="Z8" s="82"/>
      <c r="AA8" s="82"/>
      <c r="AB8" s="82"/>
      <c r="AC8" s="82"/>
      <c r="AD8" s="82"/>
      <c r="AE8" s="82"/>
      <c r="AF8" s="82"/>
      <c r="AG8" s="82"/>
      <c r="AH8" s="82"/>
      <c r="AI8" s="82"/>
      <c r="AJ8" s="82"/>
      <c r="AK8" s="82"/>
      <c r="AL8" s="82"/>
      <c r="AM8" s="82"/>
      <c r="AN8" s="82"/>
      <c r="AO8" s="82"/>
      <c r="AP8" s="82"/>
      <c r="AQ8" s="82"/>
      <c r="AR8" s="82"/>
      <c r="AS8" s="82"/>
      <c r="AT8" s="82"/>
      <c r="AU8" s="82"/>
      <c r="AV8" s="82"/>
      <c r="AW8" s="82"/>
      <c r="AX8" s="82"/>
      <c r="AY8" s="82"/>
      <c r="AZ8" s="82"/>
    </row>
    <row r="9" spans="1:52" ht="14.45" customHeight="1">
      <c r="A9" s="164" t="s">
        <v>8</v>
      </c>
      <c r="B9" s="156"/>
      <c r="C9" s="156"/>
      <c r="D9" s="156"/>
      <c r="E9" s="156"/>
      <c r="F9" s="156"/>
      <c r="G9" s="156"/>
      <c r="H9" s="156"/>
      <c r="I9" s="156"/>
      <c r="J9" s="156"/>
      <c r="K9" s="156"/>
      <c r="L9" s="156"/>
      <c r="M9" s="156"/>
      <c r="N9" s="156"/>
      <c r="O9" s="156"/>
      <c r="P9" s="156"/>
      <c r="Q9" s="156"/>
      <c r="R9" s="156"/>
      <c r="S9" s="156"/>
      <c r="T9" s="156"/>
      <c r="U9" s="156"/>
      <c r="V9" s="156"/>
      <c r="W9" s="156"/>
      <c r="X9" s="156"/>
      <c r="Y9" s="156"/>
      <c r="Z9" s="156"/>
      <c r="AA9" s="156"/>
      <c r="AB9" s="156"/>
      <c r="AC9" s="156"/>
      <c r="AD9" s="156"/>
      <c r="AE9" s="156"/>
      <c r="AF9" s="156"/>
      <c r="AG9" s="156"/>
      <c r="AH9" s="156"/>
      <c r="AI9" s="156"/>
      <c r="AJ9" s="156"/>
      <c r="AK9" s="156"/>
    </row>
    <row r="10" spans="1:52" ht="12.2" customHeight="1">
      <c r="A10" s="161" t="s">
        <v>9</v>
      </c>
      <c r="B10" s="61"/>
      <c r="C10" s="162" t="s">
        <v>10</v>
      </c>
      <c r="D10" s="82"/>
      <c r="E10" s="82"/>
      <c r="F10" s="82"/>
      <c r="G10" s="82"/>
      <c r="H10" s="82"/>
      <c r="I10" s="82"/>
      <c r="J10" s="82"/>
      <c r="K10" s="82"/>
      <c r="L10" s="82"/>
      <c r="M10" s="82"/>
      <c r="N10" s="82"/>
      <c r="O10" s="82"/>
      <c r="P10" s="82"/>
      <c r="Q10" s="82"/>
      <c r="R10" s="82"/>
      <c r="S10" s="82"/>
      <c r="T10" s="82"/>
      <c r="U10" s="82"/>
      <c r="V10" s="82"/>
      <c r="W10" s="82"/>
      <c r="X10" s="63"/>
    </row>
    <row r="11" spans="1:52">
      <c r="A11" s="149" t="s">
        <v>11</v>
      </c>
      <c r="B11" s="100"/>
      <c r="C11" s="100"/>
      <c r="D11" s="100"/>
      <c r="E11" s="100"/>
      <c r="F11" s="100"/>
      <c r="G11" s="71"/>
      <c r="H11" s="149" t="s">
        <v>12</v>
      </c>
      <c r="I11" s="71"/>
      <c r="J11" s="149" t="s">
        <v>13</v>
      </c>
      <c r="K11" s="100"/>
      <c r="L11" s="71"/>
      <c r="M11" s="149" t="s">
        <v>14</v>
      </c>
      <c r="N11" s="71"/>
      <c r="O11" s="149" t="s">
        <v>15</v>
      </c>
      <c r="P11" s="71"/>
      <c r="Q11" s="149" t="s">
        <v>16</v>
      </c>
      <c r="R11" s="100"/>
      <c r="S11" s="100"/>
      <c r="T11" s="100"/>
      <c r="U11" s="100"/>
      <c r="V11" s="71"/>
      <c r="W11" s="5" t="s">
        <v>6</v>
      </c>
      <c r="X11" s="4" t="s">
        <v>17</v>
      </c>
    </row>
    <row r="12" spans="1:52" ht="14.45" customHeight="1">
      <c r="A12" s="157" t="s">
        <v>47</v>
      </c>
      <c r="B12" s="81"/>
      <c r="C12" s="81"/>
      <c r="D12" s="81"/>
      <c r="E12" s="81"/>
      <c r="F12" s="81"/>
      <c r="G12" s="61"/>
      <c r="H12" s="6"/>
      <c r="I12" s="2"/>
      <c r="J12" s="158" t="s">
        <v>41</v>
      </c>
      <c r="K12" s="81"/>
      <c r="L12" s="61"/>
      <c r="M12" s="159">
        <v>0</v>
      </c>
      <c r="N12" s="61"/>
      <c r="O12" s="158">
        <v>2017</v>
      </c>
      <c r="P12" s="61"/>
      <c r="Q12" s="160" t="s">
        <v>42</v>
      </c>
      <c r="R12" s="81"/>
      <c r="S12" s="81"/>
      <c r="T12" s="81"/>
      <c r="U12" s="81"/>
      <c r="V12" s="61"/>
      <c r="W12" s="7" t="s">
        <v>18</v>
      </c>
      <c r="X12" s="8">
        <v>2</v>
      </c>
    </row>
    <row r="13" spans="1:52" ht="18">
      <c r="A13" s="97"/>
      <c r="B13" s="82"/>
      <c r="C13" s="82"/>
      <c r="D13" s="82"/>
      <c r="E13" s="82"/>
      <c r="F13" s="82"/>
      <c r="G13" s="63"/>
      <c r="H13" s="9"/>
      <c r="I13" s="3"/>
      <c r="J13" s="97"/>
      <c r="K13" s="82"/>
      <c r="L13" s="63"/>
      <c r="M13" s="97"/>
      <c r="N13" s="63"/>
      <c r="O13" s="97"/>
      <c r="P13" s="63"/>
      <c r="Q13" s="97"/>
      <c r="R13" s="82"/>
      <c r="S13" s="82"/>
      <c r="T13" s="82"/>
      <c r="U13" s="82"/>
      <c r="V13" s="63"/>
      <c r="W13" s="10" t="s">
        <v>19</v>
      </c>
      <c r="X13" s="11">
        <v>0</v>
      </c>
    </row>
    <row r="14" spans="1:52">
      <c r="A14" s="98"/>
      <c r="B14" s="83"/>
      <c r="C14" s="83"/>
      <c r="D14" s="83"/>
      <c r="E14" s="83"/>
      <c r="F14" s="83"/>
      <c r="G14" s="65"/>
      <c r="H14" s="12"/>
      <c r="I14" s="13"/>
      <c r="J14" s="98"/>
      <c r="K14" s="83"/>
      <c r="L14" s="65"/>
      <c r="M14" s="98"/>
      <c r="N14" s="65"/>
      <c r="O14" s="98"/>
      <c r="P14" s="65"/>
      <c r="Q14" s="98"/>
      <c r="R14" s="83"/>
      <c r="S14" s="83"/>
      <c r="T14" s="83"/>
      <c r="U14" s="83"/>
      <c r="V14" s="65"/>
      <c r="W14" s="14" t="s">
        <v>20</v>
      </c>
      <c r="X14" s="15">
        <v>0</v>
      </c>
    </row>
    <row r="15" spans="1:52">
      <c r="A15" s="157" t="s">
        <v>48</v>
      </c>
      <c r="B15" s="81"/>
      <c r="C15" s="81"/>
      <c r="D15" s="81"/>
      <c r="E15" s="81"/>
      <c r="F15" s="81"/>
      <c r="G15" s="61"/>
      <c r="H15" s="6"/>
      <c r="I15" s="2"/>
      <c r="J15" s="158" t="s">
        <v>41</v>
      </c>
      <c r="K15" s="81"/>
      <c r="L15" s="61"/>
      <c r="M15" s="159">
        <v>0</v>
      </c>
      <c r="N15" s="61"/>
      <c r="O15" s="158">
        <v>2017</v>
      </c>
      <c r="P15" s="61"/>
      <c r="Q15" s="160" t="s">
        <v>51</v>
      </c>
      <c r="R15" s="81"/>
      <c r="S15" s="81"/>
      <c r="T15" s="81"/>
      <c r="U15" s="81"/>
      <c r="V15" s="61"/>
      <c r="W15" s="7" t="s">
        <v>18</v>
      </c>
      <c r="X15" s="8">
        <v>3</v>
      </c>
    </row>
    <row r="16" spans="1:52" ht="18">
      <c r="A16" s="97"/>
      <c r="B16" s="82"/>
      <c r="C16" s="82"/>
      <c r="D16" s="82"/>
      <c r="E16" s="82"/>
      <c r="F16" s="82"/>
      <c r="G16" s="63"/>
      <c r="H16" s="9"/>
      <c r="I16" s="3"/>
      <c r="J16" s="97"/>
      <c r="K16" s="82"/>
      <c r="L16" s="63"/>
      <c r="M16" s="97"/>
      <c r="N16" s="63"/>
      <c r="O16" s="97"/>
      <c r="P16" s="63"/>
      <c r="Q16" s="97"/>
      <c r="R16" s="82"/>
      <c r="S16" s="82"/>
      <c r="T16" s="82"/>
      <c r="U16" s="82"/>
      <c r="V16" s="63"/>
      <c r="W16" s="10" t="s">
        <v>19</v>
      </c>
      <c r="X16" s="11">
        <v>0</v>
      </c>
    </row>
    <row r="17" spans="1:52">
      <c r="A17" s="98"/>
      <c r="B17" s="83"/>
      <c r="C17" s="83"/>
      <c r="D17" s="83"/>
      <c r="E17" s="83"/>
      <c r="F17" s="83"/>
      <c r="G17" s="65"/>
      <c r="H17" s="12"/>
      <c r="I17" s="13"/>
      <c r="J17" s="98"/>
      <c r="K17" s="83"/>
      <c r="L17" s="65"/>
      <c r="M17" s="98"/>
      <c r="N17" s="65"/>
      <c r="O17" s="98"/>
      <c r="P17" s="65"/>
      <c r="Q17" s="98"/>
      <c r="R17" s="83"/>
      <c r="S17" s="83"/>
      <c r="T17" s="83"/>
      <c r="U17" s="83"/>
      <c r="V17" s="65"/>
      <c r="W17" s="14" t="s">
        <v>20</v>
      </c>
      <c r="X17" s="15">
        <v>0</v>
      </c>
    </row>
    <row r="18" spans="1:52" ht="12.2" customHeight="1">
      <c r="A18" s="161" t="s">
        <v>9</v>
      </c>
      <c r="B18" s="61"/>
      <c r="C18" s="162" t="s">
        <v>21</v>
      </c>
      <c r="D18" s="82"/>
      <c r="E18" s="82"/>
      <c r="F18" s="82"/>
      <c r="G18" s="82"/>
      <c r="H18" s="82"/>
      <c r="I18" s="82"/>
      <c r="J18" s="82"/>
      <c r="K18" s="82"/>
      <c r="L18" s="82"/>
      <c r="M18" s="82"/>
      <c r="N18" s="82"/>
      <c r="O18" s="82"/>
      <c r="P18" s="82"/>
      <c r="Q18" s="82"/>
      <c r="R18" s="82"/>
      <c r="S18" s="82"/>
      <c r="T18" s="82"/>
      <c r="U18" s="82"/>
      <c r="V18" s="82"/>
      <c r="W18" s="82"/>
      <c r="X18" s="63"/>
    </row>
    <row r="19" spans="1:52">
      <c r="A19" s="149" t="s">
        <v>11</v>
      </c>
      <c r="B19" s="100"/>
      <c r="C19" s="100"/>
      <c r="D19" s="100"/>
      <c r="E19" s="100"/>
      <c r="F19" s="100"/>
      <c r="G19" s="71"/>
      <c r="H19" s="149" t="s">
        <v>12</v>
      </c>
      <c r="I19" s="71"/>
      <c r="J19" s="149" t="s">
        <v>13</v>
      </c>
      <c r="K19" s="100"/>
      <c r="L19" s="71"/>
      <c r="M19" s="149" t="s">
        <v>14</v>
      </c>
      <c r="N19" s="71"/>
      <c r="O19" s="149" t="s">
        <v>15</v>
      </c>
      <c r="P19" s="71"/>
      <c r="Q19" s="149" t="s">
        <v>16</v>
      </c>
      <c r="R19" s="100"/>
      <c r="S19" s="100"/>
      <c r="T19" s="100"/>
      <c r="U19" s="100"/>
      <c r="V19" s="71"/>
      <c r="W19" s="5" t="s">
        <v>6</v>
      </c>
      <c r="X19" s="4" t="s">
        <v>17</v>
      </c>
    </row>
    <row r="20" spans="1:52">
      <c r="A20" s="157" t="s">
        <v>49</v>
      </c>
      <c r="B20" s="81"/>
      <c r="C20" s="81"/>
      <c r="D20" s="81"/>
      <c r="E20" s="81"/>
      <c r="F20" s="81"/>
      <c r="G20" s="61"/>
      <c r="H20" s="6"/>
      <c r="I20" s="2"/>
      <c r="J20" s="158" t="s">
        <v>43</v>
      </c>
      <c r="K20" s="81"/>
      <c r="L20" s="61"/>
      <c r="M20" s="159">
        <v>0</v>
      </c>
      <c r="N20" s="61"/>
      <c r="O20" s="158">
        <v>2017</v>
      </c>
      <c r="P20" s="61"/>
      <c r="Q20" s="160" t="s">
        <v>44</v>
      </c>
      <c r="R20" s="81"/>
      <c r="S20" s="81"/>
      <c r="T20" s="81"/>
      <c r="U20" s="81"/>
      <c r="V20" s="61"/>
      <c r="W20" s="7" t="s">
        <v>18</v>
      </c>
      <c r="X20" s="8">
        <v>2</v>
      </c>
    </row>
    <row r="21" spans="1:52" ht="18">
      <c r="A21" s="97"/>
      <c r="B21" s="82"/>
      <c r="C21" s="82"/>
      <c r="D21" s="82"/>
      <c r="E21" s="82"/>
      <c r="F21" s="82"/>
      <c r="G21" s="63"/>
      <c r="H21" s="9"/>
      <c r="I21" s="3"/>
      <c r="J21" s="97"/>
      <c r="K21" s="82"/>
      <c r="L21" s="63"/>
      <c r="M21" s="97"/>
      <c r="N21" s="63"/>
      <c r="O21" s="97"/>
      <c r="P21" s="63"/>
      <c r="Q21" s="97"/>
      <c r="R21" s="82"/>
      <c r="S21" s="82"/>
      <c r="T21" s="82"/>
      <c r="U21" s="82"/>
      <c r="V21" s="63"/>
      <c r="W21" s="10" t="s">
        <v>19</v>
      </c>
      <c r="X21" s="11">
        <v>0</v>
      </c>
    </row>
    <row r="22" spans="1:52">
      <c r="A22" s="98"/>
      <c r="B22" s="83"/>
      <c r="C22" s="83"/>
      <c r="D22" s="83"/>
      <c r="E22" s="83"/>
      <c r="F22" s="83"/>
      <c r="G22" s="65"/>
      <c r="H22" s="12"/>
      <c r="I22" s="13"/>
      <c r="J22" s="98"/>
      <c r="K22" s="83"/>
      <c r="L22" s="65"/>
      <c r="M22" s="98"/>
      <c r="N22" s="65"/>
      <c r="O22" s="98"/>
      <c r="P22" s="65"/>
      <c r="Q22" s="98"/>
      <c r="R22" s="83"/>
      <c r="S22" s="83"/>
      <c r="T22" s="83"/>
      <c r="U22" s="83"/>
      <c r="V22" s="65"/>
      <c r="W22" s="14" t="s">
        <v>20</v>
      </c>
      <c r="X22" s="15">
        <v>0</v>
      </c>
    </row>
    <row r="23" spans="1:52">
      <c r="A23" s="157" t="s">
        <v>50</v>
      </c>
      <c r="B23" s="81"/>
      <c r="C23" s="81"/>
      <c r="D23" s="81"/>
      <c r="E23" s="81"/>
      <c r="F23" s="81"/>
      <c r="G23" s="61"/>
      <c r="H23" s="6"/>
      <c r="I23" s="2"/>
      <c r="J23" s="158" t="s">
        <v>45</v>
      </c>
      <c r="K23" s="81"/>
      <c r="L23" s="61"/>
      <c r="M23" s="159">
        <v>0</v>
      </c>
      <c r="N23" s="61"/>
      <c r="O23" s="158">
        <v>2017</v>
      </c>
      <c r="P23" s="61"/>
      <c r="Q23" s="160" t="s">
        <v>46</v>
      </c>
      <c r="R23" s="81"/>
      <c r="S23" s="81"/>
      <c r="T23" s="81"/>
      <c r="U23" s="81"/>
      <c r="V23" s="61"/>
      <c r="W23" s="7" t="s">
        <v>18</v>
      </c>
      <c r="X23" s="8">
        <v>1</v>
      </c>
    </row>
    <row r="24" spans="1:52" ht="18">
      <c r="A24" s="97"/>
      <c r="B24" s="82"/>
      <c r="C24" s="82"/>
      <c r="D24" s="82"/>
      <c r="E24" s="82"/>
      <c r="F24" s="82"/>
      <c r="G24" s="63"/>
      <c r="H24" s="9"/>
      <c r="I24" s="3"/>
      <c r="J24" s="97"/>
      <c r="K24" s="82"/>
      <c r="L24" s="63"/>
      <c r="M24" s="97"/>
      <c r="N24" s="63"/>
      <c r="O24" s="97"/>
      <c r="P24" s="63"/>
      <c r="Q24" s="97"/>
      <c r="R24" s="82"/>
      <c r="S24" s="82"/>
      <c r="T24" s="82"/>
      <c r="U24" s="82"/>
      <c r="V24" s="63"/>
      <c r="W24" s="10" t="s">
        <v>19</v>
      </c>
      <c r="X24" s="11">
        <v>0</v>
      </c>
    </row>
    <row r="25" spans="1:52">
      <c r="A25" s="98"/>
      <c r="B25" s="83"/>
      <c r="C25" s="83"/>
      <c r="D25" s="83"/>
      <c r="E25" s="83"/>
      <c r="F25" s="83"/>
      <c r="G25" s="65"/>
      <c r="H25" s="12"/>
      <c r="I25" s="13"/>
      <c r="J25" s="98"/>
      <c r="K25" s="83"/>
      <c r="L25" s="65"/>
      <c r="M25" s="98"/>
      <c r="N25" s="65"/>
      <c r="O25" s="98"/>
      <c r="P25" s="65"/>
      <c r="Q25" s="98"/>
      <c r="R25" s="83"/>
      <c r="S25" s="83"/>
      <c r="T25" s="83"/>
      <c r="U25" s="83"/>
      <c r="V25" s="65"/>
      <c r="W25" s="14" t="s">
        <v>20</v>
      </c>
      <c r="X25" s="15">
        <v>0</v>
      </c>
    </row>
    <row r="26" spans="1:52" ht="18" customHeight="1">
      <c r="A26" s="67"/>
      <c r="B26" s="82"/>
      <c r="C26" s="82"/>
    </row>
    <row r="27" spans="1:52" ht="13.9" customHeight="1"/>
    <row r="28" spans="1:52" ht="18" customHeight="1">
      <c r="A28" s="155" t="s">
        <v>22</v>
      </c>
      <c r="B28" s="156"/>
      <c r="C28" s="156"/>
      <c r="D28" s="156"/>
      <c r="E28" s="156"/>
      <c r="F28" s="156"/>
      <c r="G28" s="156"/>
      <c r="H28" s="156"/>
      <c r="I28" s="156"/>
      <c r="J28" s="156"/>
      <c r="K28" s="156"/>
      <c r="L28" s="156"/>
      <c r="M28" s="156"/>
      <c r="N28" s="156"/>
      <c r="O28" s="156"/>
      <c r="P28" s="156"/>
      <c r="Q28" s="156"/>
      <c r="R28" s="156"/>
      <c r="S28" s="156"/>
      <c r="T28" s="156"/>
      <c r="U28" s="156"/>
      <c r="V28" s="156"/>
      <c r="W28" s="156"/>
      <c r="X28" s="156"/>
      <c r="Y28" s="156"/>
      <c r="Z28" s="156"/>
      <c r="AA28" s="156"/>
      <c r="AB28" s="156"/>
      <c r="AC28" s="156"/>
      <c r="AD28" s="156"/>
      <c r="AE28" s="156"/>
      <c r="AF28" s="156"/>
      <c r="AG28" s="156"/>
      <c r="AH28" s="156"/>
      <c r="AI28" s="156"/>
      <c r="AJ28" s="156"/>
      <c r="AK28" s="156"/>
      <c r="AL28" s="156"/>
      <c r="AM28" s="156"/>
      <c r="AN28" s="156"/>
      <c r="AO28" s="156"/>
      <c r="AP28" s="156"/>
      <c r="AQ28" s="156"/>
      <c r="AR28" s="156"/>
      <c r="AS28" s="156"/>
    </row>
    <row r="29" spans="1:52">
      <c r="A29" s="153" t="s">
        <v>52</v>
      </c>
      <c r="B29" s="81"/>
      <c r="C29" s="81"/>
      <c r="D29" s="81"/>
      <c r="E29" s="81"/>
      <c r="F29" s="81"/>
      <c r="G29" s="81"/>
      <c r="H29" s="81"/>
      <c r="I29" s="81"/>
      <c r="J29" s="81"/>
      <c r="K29" s="81"/>
      <c r="L29" s="81"/>
      <c r="M29" s="81"/>
      <c r="N29" s="81"/>
      <c r="O29" s="81"/>
      <c r="P29" s="81"/>
      <c r="Q29" s="81"/>
      <c r="R29" s="81"/>
      <c r="S29" s="81"/>
      <c r="T29" s="81"/>
      <c r="U29" s="81"/>
      <c r="V29" s="81"/>
      <c r="W29" s="81"/>
      <c r="X29" s="81"/>
      <c r="Y29" s="61"/>
      <c r="Z29" s="149" t="s">
        <v>23</v>
      </c>
      <c r="AA29" s="100"/>
      <c r="AB29" s="100"/>
      <c r="AC29" s="100"/>
      <c r="AD29" s="100"/>
      <c r="AE29" s="71"/>
      <c r="AF29" s="16" t="s">
        <v>6</v>
      </c>
      <c r="AG29" s="149" t="s">
        <v>24</v>
      </c>
      <c r="AH29" s="100"/>
      <c r="AI29" s="100"/>
      <c r="AJ29" s="100"/>
      <c r="AK29" s="100"/>
      <c r="AL29" s="100"/>
      <c r="AM29" s="100"/>
      <c r="AN29" s="100"/>
      <c r="AO29" s="100"/>
      <c r="AP29" s="100"/>
      <c r="AQ29" s="100"/>
      <c r="AR29" s="100"/>
      <c r="AS29" s="100"/>
      <c r="AT29" s="100"/>
      <c r="AU29" s="100"/>
      <c r="AV29" s="71"/>
      <c r="AX29" s="154" t="s">
        <v>6</v>
      </c>
      <c r="AY29" s="81"/>
      <c r="AZ29" s="61"/>
    </row>
    <row r="30" spans="1:52">
      <c r="A30" s="149" t="s">
        <v>25</v>
      </c>
      <c r="B30" s="100"/>
      <c r="C30" s="100"/>
      <c r="D30" s="100"/>
      <c r="E30" s="100"/>
      <c r="F30" s="100"/>
      <c r="G30" s="100"/>
      <c r="H30" s="71"/>
      <c r="I30" s="149" t="s">
        <v>26</v>
      </c>
      <c r="J30" s="100"/>
      <c r="K30" s="71"/>
      <c r="L30" s="149" t="s">
        <v>13</v>
      </c>
      <c r="M30" s="100"/>
      <c r="N30" s="100"/>
      <c r="O30" s="71"/>
      <c r="P30" s="149" t="s">
        <v>14</v>
      </c>
      <c r="Q30" s="71"/>
      <c r="R30" s="149" t="s">
        <v>15</v>
      </c>
      <c r="S30" s="100"/>
      <c r="T30" s="100"/>
      <c r="U30" s="71"/>
      <c r="V30" s="149" t="s">
        <v>27</v>
      </c>
      <c r="W30" s="100"/>
      <c r="X30" s="100"/>
      <c r="Y30" s="71"/>
      <c r="Z30" s="17" t="s">
        <v>6</v>
      </c>
      <c r="AA30" s="18">
        <v>2017</v>
      </c>
      <c r="AB30" s="150">
        <v>2018</v>
      </c>
      <c r="AC30" s="151"/>
      <c r="AD30" s="18">
        <v>2019</v>
      </c>
      <c r="AE30" s="19" t="s">
        <v>17</v>
      </c>
      <c r="AF30" s="20" t="s">
        <v>6</v>
      </c>
      <c r="AG30" s="17" t="s">
        <v>6</v>
      </c>
      <c r="AH30" s="18">
        <v>2017</v>
      </c>
      <c r="AI30" s="150">
        <v>2018</v>
      </c>
      <c r="AJ30" s="152"/>
      <c r="AK30" s="152"/>
      <c r="AL30" s="152"/>
      <c r="AM30" s="151"/>
      <c r="AN30" s="150">
        <v>2019</v>
      </c>
      <c r="AO30" s="152"/>
      <c r="AP30" s="151"/>
      <c r="AQ30" s="150" t="s">
        <v>17</v>
      </c>
      <c r="AR30" s="152"/>
      <c r="AS30" s="152"/>
      <c r="AT30" s="151"/>
      <c r="AX30" s="21" t="s">
        <v>28</v>
      </c>
      <c r="AY30" s="148" t="s">
        <v>29</v>
      </c>
      <c r="AZ30" s="82"/>
    </row>
    <row r="31" spans="1:52" ht="18" customHeight="1">
      <c r="A31" s="54" t="s">
        <v>53</v>
      </c>
      <c r="B31" s="81"/>
      <c r="C31" s="81"/>
      <c r="D31" s="81"/>
      <c r="E31" s="81"/>
      <c r="F31" s="81"/>
      <c r="G31" s="81"/>
      <c r="H31" s="61"/>
      <c r="I31" s="54" t="s">
        <v>56</v>
      </c>
      <c r="J31" s="81"/>
      <c r="K31" s="61"/>
      <c r="L31" s="54" t="s">
        <v>35</v>
      </c>
      <c r="M31" s="81"/>
      <c r="N31" s="81"/>
      <c r="O31" s="61"/>
      <c r="P31" s="54">
        <v>0</v>
      </c>
      <c r="Q31" s="61"/>
      <c r="R31" s="54">
        <v>2017</v>
      </c>
      <c r="S31" s="81"/>
      <c r="T31" s="81"/>
      <c r="U31" s="61"/>
      <c r="V31" s="54" t="s">
        <v>78</v>
      </c>
      <c r="W31" s="81"/>
      <c r="X31" s="81"/>
      <c r="Y31" s="61"/>
      <c r="Z31" s="7" t="s">
        <v>18</v>
      </c>
      <c r="AA31" s="22">
        <v>0</v>
      </c>
      <c r="AB31" s="51">
        <v>1</v>
      </c>
      <c r="AC31" s="71"/>
      <c r="AD31" s="22">
        <v>0</v>
      </c>
      <c r="AE31" s="22">
        <v>1</v>
      </c>
      <c r="AF31" s="84" t="s">
        <v>6</v>
      </c>
      <c r="AG31" s="7" t="s">
        <v>18</v>
      </c>
      <c r="AH31" s="22">
        <v>0</v>
      </c>
      <c r="AI31" s="51">
        <v>70000</v>
      </c>
      <c r="AJ31" s="52"/>
      <c r="AK31" s="52"/>
      <c r="AL31" s="52"/>
      <c r="AM31" s="53"/>
      <c r="AN31" s="51">
        <v>0</v>
      </c>
      <c r="AO31" s="52"/>
      <c r="AP31" s="53"/>
      <c r="AQ31" s="51">
        <v>70000</v>
      </c>
      <c r="AR31" s="52"/>
      <c r="AS31" s="52"/>
      <c r="AT31" s="53"/>
      <c r="AX31" s="54" t="s">
        <v>30</v>
      </c>
      <c r="AY31" s="24"/>
      <c r="AZ31" s="57"/>
    </row>
    <row r="32" spans="1:52" ht="7.15" customHeight="1">
      <c r="A32" s="62"/>
      <c r="B32" s="82"/>
      <c r="C32" s="82"/>
      <c r="D32" s="82"/>
      <c r="E32" s="82"/>
      <c r="F32" s="82"/>
      <c r="G32" s="82"/>
      <c r="H32" s="63"/>
      <c r="I32" s="62"/>
      <c r="J32" s="82"/>
      <c r="K32" s="63"/>
      <c r="L32" s="62"/>
      <c r="M32" s="82"/>
      <c r="N32" s="82"/>
      <c r="O32" s="63"/>
      <c r="P32" s="62"/>
      <c r="Q32" s="63"/>
      <c r="R32" s="62"/>
      <c r="S32" s="82"/>
      <c r="T32" s="82"/>
      <c r="U32" s="63"/>
      <c r="V32" s="62"/>
      <c r="W32" s="82"/>
      <c r="X32" s="82"/>
      <c r="Y32" s="63"/>
      <c r="Z32" s="59" t="s">
        <v>19</v>
      </c>
      <c r="AA32" s="60">
        <v>0</v>
      </c>
      <c r="AB32" s="60">
        <v>0</v>
      </c>
      <c r="AC32" s="61"/>
      <c r="AD32" s="60">
        <v>0</v>
      </c>
      <c r="AE32" s="60">
        <v>0</v>
      </c>
      <c r="AF32" s="82"/>
      <c r="AG32" s="59" t="s">
        <v>19</v>
      </c>
      <c r="AH32" s="60">
        <v>0</v>
      </c>
      <c r="AI32" s="60">
        <v>0</v>
      </c>
      <c r="AJ32" s="66"/>
      <c r="AK32" s="66"/>
      <c r="AL32" s="66"/>
      <c r="AM32" s="57"/>
      <c r="AN32" s="60">
        <v>0</v>
      </c>
      <c r="AO32" s="66"/>
      <c r="AP32" s="57"/>
      <c r="AQ32" s="60">
        <v>0</v>
      </c>
      <c r="AR32" s="66"/>
      <c r="AS32" s="66"/>
      <c r="AT32" s="57"/>
      <c r="AX32" s="55"/>
      <c r="AY32" s="25"/>
      <c r="AZ32" s="58"/>
    </row>
    <row r="33" spans="1:52">
      <c r="A33" s="62"/>
      <c r="B33" s="82"/>
      <c r="C33" s="82"/>
      <c r="D33" s="82"/>
      <c r="E33" s="82"/>
      <c r="F33" s="82"/>
      <c r="G33" s="82"/>
      <c r="H33" s="63"/>
      <c r="I33" s="62"/>
      <c r="J33" s="82"/>
      <c r="K33" s="63"/>
      <c r="L33" s="62"/>
      <c r="M33" s="82"/>
      <c r="N33" s="82"/>
      <c r="O33" s="63"/>
      <c r="P33" s="62"/>
      <c r="Q33" s="63"/>
      <c r="R33" s="62"/>
      <c r="S33" s="82"/>
      <c r="T33" s="82"/>
      <c r="U33" s="63"/>
      <c r="V33" s="62"/>
      <c r="W33" s="82"/>
      <c r="X33" s="82"/>
      <c r="Y33" s="63"/>
      <c r="Z33" s="55"/>
      <c r="AA33" s="55"/>
      <c r="AB33" s="62"/>
      <c r="AC33" s="63"/>
      <c r="AD33" s="55"/>
      <c r="AE33" s="55"/>
      <c r="AF33" s="82"/>
      <c r="AG33" s="55"/>
      <c r="AH33" s="55"/>
      <c r="AI33" s="62"/>
      <c r="AJ33" s="67"/>
      <c r="AK33" s="67"/>
      <c r="AL33" s="67"/>
      <c r="AM33" s="58"/>
      <c r="AN33" s="62"/>
      <c r="AO33" s="67"/>
      <c r="AP33" s="58"/>
      <c r="AQ33" s="62"/>
      <c r="AR33" s="67"/>
      <c r="AS33" s="67"/>
      <c r="AT33" s="58"/>
      <c r="AX33" s="55"/>
      <c r="AY33" s="25"/>
      <c r="AZ33" s="26"/>
    </row>
    <row r="34" spans="1:52">
      <c r="A34" s="62"/>
      <c r="B34" s="82"/>
      <c r="C34" s="82"/>
      <c r="D34" s="82"/>
      <c r="E34" s="82"/>
      <c r="F34" s="82"/>
      <c r="G34" s="82"/>
      <c r="H34" s="63"/>
      <c r="I34" s="62"/>
      <c r="J34" s="82"/>
      <c r="K34" s="63"/>
      <c r="L34" s="62"/>
      <c r="M34" s="82"/>
      <c r="N34" s="82"/>
      <c r="O34" s="63"/>
      <c r="P34" s="62"/>
      <c r="Q34" s="63"/>
      <c r="R34" s="62"/>
      <c r="S34" s="82"/>
      <c r="T34" s="82"/>
      <c r="U34" s="63"/>
      <c r="V34" s="62"/>
      <c r="W34" s="82"/>
      <c r="X34" s="82"/>
      <c r="Y34" s="63"/>
      <c r="Z34" s="56"/>
      <c r="AA34" s="56"/>
      <c r="AB34" s="64"/>
      <c r="AC34" s="65"/>
      <c r="AD34" s="56"/>
      <c r="AE34" s="56"/>
      <c r="AF34" s="82"/>
      <c r="AG34" s="56"/>
      <c r="AH34" s="56"/>
      <c r="AI34" s="64"/>
      <c r="AJ34" s="68"/>
      <c r="AK34" s="68"/>
      <c r="AL34" s="68"/>
      <c r="AM34" s="69"/>
      <c r="AN34" s="64"/>
      <c r="AO34" s="68"/>
      <c r="AP34" s="69"/>
      <c r="AQ34" s="64"/>
      <c r="AR34" s="68"/>
      <c r="AS34" s="68"/>
      <c r="AT34" s="69"/>
      <c r="AX34" s="55"/>
      <c r="AY34" s="25"/>
      <c r="AZ34" s="26"/>
    </row>
    <row r="35" spans="1:52">
      <c r="A35" s="64"/>
      <c r="B35" s="83"/>
      <c r="C35" s="83"/>
      <c r="D35" s="83"/>
      <c r="E35" s="83"/>
      <c r="F35" s="83"/>
      <c r="G35" s="83"/>
      <c r="H35" s="65"/>
      <c r="I35" s="64"/>
      <c r="J35" s="83"/>
      <c r="K35" s="65"/>
      <c r="L35" s="64"/>
      <c r="M35" s="83"/>
      <c r="N35" s="83"/>
      <c r="O35" s="65"/>
      <c r="P35" s="64"/>
      <c r="Q35" s="65"/>
      <c r="R35" s="64"/>
      <c r="S35" s="83"/>
      <c r="T35" s="83"/>
      <c r="U35" s="65"/>
      <c r="V35" s="64"/>
      <c r="W35" s="83"/>
      <c r="X35" s="83"/>
      <c r="Y35" s="65"/>
      <c r="Z35" s="14" t="s">
        <v>20</v>
      </c>
      <c r="AA35" s="29">
        <v>0</v>
      </c>
      <c r="AB35" s="70"/>
      <c r="AC35" s="71"/>
      <c r="AD35" s="30"/>
      <c r="AE35" s="29">
        <v>0</v>
      </c>
      <c r="AF35" s="82"/>
      <c r="AG35" s="14" t="s">
        <v>20</v>
      </c>
      <c r="AH35" s="29">
        <v>0</v>
      </c>
      <c r="AI35" s="70"/>
      <c r="AJ35" s="52"/>
      <c r="AK35" s="52"/>
      <c r="AL35" s="52"/>
      <c r="AM35" s="53"/>
      <c r="AN35" s="70"/>
      <c r="AO35" s="52"/>
      <c r="AP35" s="53"/>
      <c r="AQ35" s="70">
        <v>0</v>
      </c>
      <c r="AR35" s="52"/>
      <c r="AS35" s="52"/>
      <c r="AT35" s="53"/>
      <c r="AX35" s="56"/>
      <c r="AY35" s="27"/>
      <c r="AZ35" s="28"/>
    </row>
    <row r="36" spans="1:52" ht="18" customHeight="1">
      <c r="A36" s="54" t="s">
        <v>54</v>
      </c>
      <c r="B36" s="81"/>
      <c r="C36" s="81"/>
      <c r="D36" s="81"/>
      <c r="E36" s="81"/>
      <c r="F36" s="81"/>
      <c r="G36" s="81"/>
      <c r="H36" s="61"/>
      <c r="I36" s="54" t="s">
        <v>57</v>
      </c>
      <c r="J36" s="81"/>
      <c r="K36" s="61"/>
      <c r="L36" s="54" t="s">
        <v>80</v>
      </c>
      <c r="M36" s="81"/>
      <c r="N36" s="81"/>
      <c r="O36" s="61"/>
      <c r="P36" s="54">
        <v>0</v>
      </c>
      <c r="Q36" s="61"/>
      <c r="R36" s="54">
        <v>2017</v>
      </c>
      <c r="S36" s="81"/>
      <c r="T36" s="81"/>
      <c r="U36" s="61"/>
      <c r="V36" s="54" t="s">
        <v>31</v>
      </c>
      <c r="W36" s="81"/>
      <c r="X36" s="81"/>
      <c r="Y36" s="61"/>
      <c r="Z36" s="7" t="s">
        <v>18</v>
      </c>
      <c r="AA36" s="22">
        <v>0</v>
      </c>
      <c r="AB36" s="51">
        <v>1</v>
      </c>
      <c r="AC36" s="71"/>
      <c r="AD36" s="22">
        <v>0</v>
      </c>
      <c r="AE36" s="22">
        <v>1</v>
      </c>
      <c r="AF36" s="84" t="s">
        <v>6</v>
      </c>
      <c r="AG36" s="7" t="s">
        <v>18</v>
      </c>
      <c r="AH36" s="22">
        <v>0</v>
      </c>
      <c r="AI36" s="51">
        <v>60000</v>
      </c>
      <c r="AJ36" s="52"/>
      <c r="AK36" s="52"/>
      <c r="AL36" s="52"/>
      <c r="AM36" s="53"/>
      <c r="AN36" s="51">
        <v>0</v>
      </c>
      <c r="AO36" s="52"/>
      <c r="AP36" s="53"/>
      <c r="AQ36" s="51">
        <v>60000</v>
      </c>
      <c r="AR36" s="52"/>
      <c r="AS36" s="52"/>
      <c r="AT36" s="53"/>
      <c r="AX36" s="54" t="s">
        <v>30</v>
      </c>
      <c r="AY36" s="24"/>
      <c r="AZ36" s="57"/>
    </row>
    <row r="37" spans="1:52" ht="7.15" customHeight="1">
      <c r="A37" s="62"/>
      <c r="B37" s="82"/>
      <c r="C37" s="82"/>
      <c r="D37" s="82"/>
      <c r="E37" s="82"/>
      <c r="F37" s="82"/>
      <c r="G37" s="82"/>
      <c r="H37" s="63"/>
      <c r="I37" s="62"/>
      <c r="J37" s="82"/>
      <c r="K37" s="63"/>
      <c r="L37" s="62"/>
      <c r="M37" s="82"/>
      <c r="N37" s="82"/>
      <c r="O37" s="63"/>
      <c r="P37" s="62"/>
      <c r="Q37" s="63"/>
      <c r="R37" s="62"/>
      <c r="S37" s="82"/>
      <c r="T37" s="82"/>
      <c r="U37" s="63"/>
      <c r="V37" s="62"/>
      <c r="W37" s="82"/>
      <c r="X37" s="82"/>
      <c r="Y37" s="63"/>
      <c r="Z37" s="59" t="s">
        <v>19</v>
      </c>
      <c r="AA37" s="60">
        <v>0</v>
      </c>
      <c r="AB37" s="60">
        <v>0</v>
      </c>
      <c r="AC37" s="61"/>
      <c r="AD37" s="60">
        <v>0</v>
      </c>
      <c r="AE37" s="60">
        <v>0</v>
      </c>
      <c r="AF37" s="82"/>
      <c r="AG37" s="59" t="s">
        <v>19</v>
      </c>
      <c r="AH37" s="60">
        <v>0</v>
      </c>
      <c r="AI37" s="60">
        <v>0</v>
      </c>
      <c r="AJ37" s="66"/>
      <c r="AK37" s="66"/>
      <c r="AL37" s="66"/>
      <c r="AM37" s="57"/>
      <c r="AN37" s="60">
        <v>0</v>
      </c>
      <c r="AO37" s="66"/>
      <c r="AP37" s="57"/>
      <c r="AQ37" s="60">
        <v>0</v>
      </c>
      <c r="AR37" s="66"/>
      <c r="AS37" s="66"/>
      <c r="AT37" s="57"/>
      <c r="AX37" s="55"/>
      <c r="AY37" s="25"/>
      <c r="AZ37" s="58"/>
    </row>
    <row r="38" spans="1:52">
      <c r="A38" s="62"/>
      <c r="B38" s="82"/>
      <c r="C38" s="82"/>
      <c r="D38" s="82"/>
      <c r="E38" s="82"/>
      <c r="F38" s="82"/>
      <c r="G38" s="82"/>
      <c r="H38" s="63"/>
      <c r="I38" s="62"/>
      <c r="J38" s="82"/>
      <c r="K38" s="63"/>
      <c r="L38" s="62"/>
      <c r="M38" s="82"/>
      <c r="N38" s="82"/>
      <c r="O38" s="63"/>
      <c r="P38" s="62"/>
      <c r="Q38" s="63"/>
      <c r="R38" s="62"/>
      <c r="S38" s="82"/>
      <c r="T38" s="82"/>
      <c r="U38" s="63"/>
      <c r="V38" s="62"/>
      <c r="W38" s="82"/>
      <c r="X38" s="82"/>
      <c r="Y38" s="63"/>
      <c r="Z38" s="55"/>
      <c r="AA38" s="55"/>
      <c r="AB38" s="62"/>
      <c r="AC38" s="63"/>
      <c r="AD38" s="55"/>
      <c r="AE38" s="55"/>
      <c r="AF38" s="82"/>
      <c r="AG38" s="55"/>
      <c r="AH38" s="55"/>
      <c r="AI38" s="62"/>
      <c r="AJ38" s="67"/>
      <c r="AK38" s="67"/>
      <c r="AL38" s="67"/>
      <c r="AM38" s="58"/>
      <c r="AN38" s="62"/>
      <c r="AO38" s="67"/>
      <c r="AP38" s="58"/>
      <c r="AQ38" s="62"/>
      <c r="AR38" s="67"/>
      <c r="AS38" s="67"/>
      <c r="AT38" s="58"/>
      <c r="AX38" s="55"/>
      <c r="AY38" s="25"/>
      <c r="AZ38" s="26"/>
    </row>
    <row r="39" spans="1:52">
      <c r="A39" s="62"/>
      <c r="B39" s="82"/>
      <c r="C39" s="82"/>
      <c r="D39" s="82"/>
      <c r="E39" s="82"/>
      <c r="F39" s="82"/>
      <c r="G39" s="82"/>
      <c r="H39" s="63"/>
      <c r="I39" s="62"/>
      <c r="J39" s="82"/>
      <c r="K39" s="63"/>
      <c r="L39" s="62"/>
      <c r="M39" s="82"/>
      <c r="N39" s="82"/>
      <c r="O39" s="63"/>
      <c r="P39" s="62"/>
      <c r="Q39" s="63"/>
      <c r="R39" s="62"/>
      <c r="S39" s="82"/>
      <c r="T39" s="82"/>
      <c r="U39" s="63"/>
      <c r="V39" s="62"/>
      <c r="W39" s="82"/>
      <c r="X39" s="82"/>
      <c r="Y39" s="63"/>
      <c r="Z39" s="56"/>
      <c r="AA39" s="56"/>
      <c r="AB39" s="64"/>
      <c r="AC39" s="65"/>
      <c r="AD39" s="56"/>
      <c r="AE39" s="56"/>
      <c r="AF39" s="82"/>
      <c r="AG39" s="56"/>
      <c r="AH39" s="56"/>
      <c r="AI39" s="64"/>
      <c r="AJ39" s="68"/>
      <c r="AK39" s="68"/>
      <c r="AL39" s="68"/>
      <c r="AM39" s="69"/>
      <c r="AN39" s="64"/>
      <c r="AO39" s="68"/>
      <c r="AP39" s="69"/>
      <c r="AQ39" s="64"/>
      <c r="AR39" s="68"/>
      <c r="AS39" s="68"/>
      <c r="AT39" s="69"/>
      <c r="AX39" s="55"/>
      <c r="AY39" s="25"/>
      <c r="AZ39" s="26"/>
    </row>
    <row r="40" spans="1:52">
      <c r="A40" s="64"/>
      <c r="B40" s="83"/>
      <c r="C40" s="83"/>
      <c r="D40" s="83"/>
      <c r="E40" s="83"/>
      <c r="F40" s="83"/>
      <c r="G40" s="83"/>
      <c r="H40" s="65"/>
      <c r="I40" s="64"/>
      <c r="J40" s="83"/>
      <c r="K40" s="65"/>
      <c r="L40" s="64"/>
      <c r="M40" s="83"/>
      <c r="N40" s="83"/>
      <c r="O40" s="65"/>
      <c r="P40" s="64"/>
      <c r="Q40" s="65"/>
      <c r="R40" s="64"/>
      <c r="S40" s="83"/>
      <c r="T40" s="83"/>
      <c r="U40" s="65"/>
      <c r="V40" s="64"/>
      <c r="W40" s="83"/>
      <c r="X40" s="83"/>
      <c r="Y40" s="65"/>
      <c r="Z40" s="14" t="s">
        <v>20</v>
      </c>
      <c r="AA40" s="29">
        <v>0</v>
      </c>
      <c r="AB40" s="70"/>
      <c r="AC40" s="71"/>
      <c r="AD40" s="30"/>
      <c r="AE40" s="29">
        <v>0</v>
      </c>
      <c r="AF40" s="82"/>
      <c r="AG40" s="14" t="s">
        <v>20</v>
      </c>
      <c r="AH40" s="29">
        <v>0</v>
      </c>
      <c r="AI40" s="70"/>
      <c r="AJ40" s="52"/>
      <c r="AK40" s="52"/>
      <c r="AL40" s="52"/>
      <c r="AM40" s="53"/>
      <c r="AN40" s="70"/>
      <c r="AO40" s="52"/>
      <c r="AP40" s="53"/>
      <c r="AQ40" s="70">
        <v>0</v>
      </c>
      <c r="AR40" s="52"/>
      <c r="AS40" s="52"/>
      <c r="AT40" s="53"/>
      <c r="AX40" s="56"/>
      <c r="AY40" s="27"/>
      <c r="AZ40" s="28"/>
    </row>
    <row r="41" spans="1:52" s="37" customFormat="1">
      <c r="A41" s="72" t="s">
        <v>55</v>
      </c>
      <c r="B41" s="73"/>
      <c r="C41" s="73"/>
      <c r="D41" s="73"/>
      <c r="E41" s="73"/>
      <c r="F41" s="73"/>
      <c r="G41" s="73"/>
      <c r="H41" s="74"/>
      <c r="I41" s="54" t="s">
        <v>60</v>
      </c>
      <c r="J41" s="81"/>
      <c r="K41" s="61"/>
      <c r="L41" s="54" t="s">
        <v>79</v>
      </c>
      <c r="M41" s="81"/>
      <c r="N41" s="81"/>
      <c r="O41" s="61"/>
      <c r="P41" s="54">
        <v>0</v>
      </c>
      <c r="Q41" s="61"/>
      <c r="R41" s="54">
        <v>2017</v>
      </c>
      <c r="S41" s="81"/>
      <c r="T41" s="81"/>
      <c r="U41" s="61"/>
      <c r="V41" s="54" t="s">
        <v>61</v>
      </c>
      <c r="W41" s="81"/>
      <c r="X41" s="81"/>
      <c r="Y41" s="61"/>
      <c r="Z41" s="38" t="s">
        <v>18</v>
      </c>
      <c r="AA41" s="44">
        <v>0</v>
      </c>
      <c r="AB41" s="51">
        <v>0</v>
      </c>
      <c r="AC41" s="71"/>
      <c r="AD41" s="44">
        <v>1</v>
      </c>
      <c r="AE41" s="44">
        <v>1</v>
      </c>
      <c r="AF41" s="84" t="s">
        <v>6</v>
      </c>
      <c r="AG41" s="38" t="s">
        <v>18</v>
      </c>
      <c r="AH41" s="44">
        <v>0</v>
      </c>
      <c r="AI41" s="51">
        <v>0</v>
      </c>
      <c r="AJ41" s="52"/>
      <c r="AK41" s="52"/>
      <c r="AL41" s="52"/>
      <c r="AM41" s="53"/>
      <c r="AN41" s="51">
        <v>70000</v>
      </c>
      <c r="AO41" s="52"/>
      <c r="AP41" s="53"/>
      <c r="AQ41" s="51">
        <v>70000</v>
      </c>
      <c r="AR41" s="52"/>
      <c r="AS41" s="52"/>
      <c r="AT41" s="53"/>
      <c r="AX41" s="54" t="s">
        <v>30</v>
      </c>
      <c r="AY41" s="24"/>
      <c r="AZ41" s="57"/>
    </row>
    <row r="42" spans="1:52" s="37" customFormat="1">
      <c r="A42" s="75"/>
      <c r="B42" s="76"/>
      <c r="C42" s="76"/>
      <c r="D42" s="76"/>
      <c r="E42" s="76"/>
      <c r="F42" s="76"/>
      <c r="G42" s="76"/>
      <c r="H42" s="77"/>
      <c r="I42" s="62"/>
      <c r="J42" s="82"/>
      <c r="K42" s="63"/>
      <c r="L42" s="62"/>
      <c r="M42" s="82"/>
      <c r="N42" s="82"/>
      <c r="O42" s="63"/>
      <c r="P42" s="62"/>
      <c r="Q42" s="63"/>
      <c r="R42" s="62"/>
      <c r="S42" s="82"/>
      <c r="T42" s="82"/>
      <c r="U42" s="63"/>
      <c r="V42" s="62"/>
      <c r="W42" s="82"/>
      <c r="X42" s="82"/>
      <c r="Y42" s="63"/>
      <c r="Z42" s="59" t="s">
        <v>19</v>
      </c>
      <c r="AA42" s="60">
        <v>0</v>
      </c>
      <c r="AB42" s="60">
        <v>0</v>
      </c>
      <c r="AC42" s="61"/>
      <c r="AD42" s="60">
        <v>0</v>
      </c>
      <c r="AE42" s="60">
        <v>0</v>
      </c>
      <c r="AF42" s="82"/>
      <c r="AG42" s="59" t="s">
        <v>19</v>
      </c>
      <c r="AH42" s="60">
        <v>0</v>
      </c>
      <c r="AI42" s="60">
        <v>0</v>
      </c>
      <c r="AJ42" s="66"/>
      <c r="AK42" s="66"/>
      <c r="AL42" s="66"/>
      <c r="AM42" s="57"/>
      <c r="AN42" s="60">
        <v>0</v>
      </c>
      <c r="AO42" s="66"/>
      <c r="AP42" s="57"/>
      <c r="AQ42" s="60">
        <v>0</v>
      </c>
      <c r="AR42" s="66"/>
      <c r="AS42" s="66"/>
      <c r="AT42" s="57"/>
      <c r="AX42" s="55"/>
      <c r="AY42" s="41"/>
      <c r="AZ42" s="58"/>
    </row>
    <row r="43" spans="1:52" s="37" customFormat="1">
      <c r="A43" s="75"/>
      <c r="B43" s="76"/>
      <c r="C43" s="76"/>
      <c r="D43" s="76"/>
      <c r="E43" s="76"/>
      <c r="F43" s="76"/>
      <c r="G43" s="76"/>
      <c r="H43" s="77"/>
      <c r="I43" s="62"/>
      <c r="J43" s="82"/>
      <c r="K43" s="63"/>
      <c r="L43" s="62"/>
      <c r="M43" s="82"/>
      <c r="N43" s="82"/>
      <c r="O43" s="63"/>
      <c r="P43" s="62"/>
      <c r="Q43" s="63"/>
      <c r="R43" s="62"/>
      <c r="S43" s="82"/>
      <c r="T43" s="82"/>
      <c r="U43" s="63"/>
      <c r="V43" s="62"/>
      <c r="W43" s="82"/>
      <c r="X43" s="82"/>
      <c r="Y43" s="63"/>
      <c r="Z43" s="55"/>
      <c r="AA43" s="55"/>
      <c r="AB43" s="62"/>
      <c r="AC43" s="63"/>
      <c r="AD43" s="55"/>
      <c r="AE43" s="55"/>
      <c r="AF43" s="82"/>
      <c r="AG43" s="55"/>
      <c r="AH43" s="55"/>
      <c r="AI43" s="62"/>
      <c r="AJ43" s="67"/>
      <c r="AK43" s="67"/>
      <c r="AL43" s="67"/>
      <c r="AM43" s="58"/>
      <c r="AN43" s="62"/>
      <c r="AO43" s="67"/>
      <c r="AP43" s="58"/>
      <c r="AQ43" s="62"/>
      <c r="AR43" s="67"/>
      <c r="AS43" s="67"/>
      <c r="AT43" s="58"/>
      <c r="AX43" s="55"/>
      <c r="AY43" s="41"/>
      <c r="AZ43" s="40"/>
    </row>
    <row r="44" spans="1:52" s="37" customFormat="1">
      <c r="A44" s="75"/>
      <c r="B44" s="76"/>
      <c r="C44" s="76"/>
      <c r="D44" s="76"/>
      <c r="E44" s="76"/>
      <c r="F44" s="76"/>
      <c r="G44" s="76"/>
      <c r="H44" s="77"/>
      <c r="I44" s="62"/>
      <c r="J44" s="82"/>
      <c r="K44" s="63"/>
      <c r="L44" s="62"/>
      <c r="M44" s="82"/>
      <c r="N44" s="82"/>
      <c r="O44" s="63"/>
      <c r="P44" s="62"/>
      <c r="Q44" s="63"/>
      <c r="R44" s="62"/>
      <c r="S44" s="82"/>
      <c r="T44" s="82"/>
      <c r="U44" s="63"/>
      <c r="V44" s="62"/>
      <c r="W44" s="82"/>
      <c r="X44" s="82"/>
      <c r="Y44" s="63"/>
      <c r="Z44" s="56"/>
      <c r="AA44" s="56"/>
      <c r="AB44" s="64"/>
      <c r="AC44" s="65"/>
      <c r="AD44" s="56"/>
      <c r="AE44" s="56"/>
      <c r="AF44" s="82"/>
      <c r="AG44" s="56"/>
      <c r="AH44" s="56"/>
      <c r="AI44" s="64"/>
      <c r="AJ44" s="68"/>
      <c r="AK44" s="68"/>
      <c r="AL44" s="68"/>
      <c r="AM44" s="69"/>
      <c r="AN44" s="64"/>
      <c r="AO44" s="68"/>
      <c r="AP44" s="69"/>
      <c r="AQ44" s="64"/>
      <c r="AR44" s="68"/>
      <c r="AS44" s="68"/>
      <c r="AT44" s="69"/>
      <c r="AX44" s="55"/>
      <c r="AY44" s="41"/>
      <c r="AZ44" s="40"/>
    </row>
    <row r="45" spans="1:52" s="37" customFormat="1">
      <c r="A45" s="78"/>
      <c r="B45" s="79"/>
      <c r="C45" s="79"/>
      <c r="D45" s="79"/>
      <c r="E45" s="79"/>
      <c r="F45" s="79"/>
      <c r="G45" s="79"/>
      <c r="H45" s="80"/>
      <c r="I45" s="64"/>
      <c r="J45" s="83"/>
      <c r="K45" s="65"/>
      <c r="L45" s="64"/>
      <c r="M45" s="83"/>
      <c r="N45" s="83"/>
      <c r="O45" s="65"/>
      <c r="P45" s="64"/>
      <c r="Q45" s="65"/>
      <c r="R45" s="64"/>
      <c r="S45" s="83"/>
      <c r="T45" s="83"/>
      <c r="U45" s="65"/>
      <c r="V45" s="64"/>
      <c r="W45" s="83"/>
      <c r="X45" s="83"/>
      <c r="Y45" s="65"/>
      <c r="Z45" s="14" t="s">
        <v>20</v>
      </c>
      <c r="AA45" s="45">
        <v>0</v>
      </c>
      <c r="AB45" s="70"/>
      <c r="AC45" s="71"/>
      <c r="AD45" s="45"/>
      <c r="AE45" s="45">
        <v>0</v>
      </c>
      <c r="AF45" s="82"/>
      <c r="AG45" s="14" t="s">
        <v>20</v>
      </c>
      <c r="AH45" s="45">
        <v>0</v>
      </c>
      <c r="AI45" s="70"/>
      <c r="AJ45" s="52"/>
      <c r="AK45" s="52"/>
      <c r="AL45" s="52"/>
      <c r="AM45" s="53"/>
      <c r="AN45" s="70"/>
      <c r="AO45" s="52"/>
      <c r="AP45" s="53"/>
      <c r="AQ45" s="70">
        <v>0</v>
      </c>
      <c r="AR45" s="52"/>
      <c r="AS45" s="52"/>
      <c r="AT45" s="53"/>
      <c r="AX45" s="56"/>
      <c r="AY45" s="42"/>
      <c r="AZ45" s="43"/>
    </row>
    <row r="46" spans="1:52" s="37" customFormat="1">
      <c r="A46" s="54" t="s">
        <v>58</v>
      </c>
      <c r="B46" s="81"/>
      <c r="C46" s="81"/>
      <c r="D46" s="81"/>
      <c r="E46" s="81"/>
      <c r="F46" s="81"/>
      <c r="G46" s="81"/>
      <c r="H46" s="61"/>
      <c r="I46" s="54" t="s">
        <v>32</v>
      </c>
      <c r="J46" s="81"/>
      <c r="K46" s="61"/>
      <c r="L46" s="54" t="s">
        <v>33</v>
      </c>
      <c r="M46" s="81"/>
      <c r="N46" s="81"/>
      <c r="O46" s="61"/>
      <c r="P46" s="54">
        <v>0</v>
      </c>
      <c r="Q46" s="61"/>
      <c r="R46" s="54">
        <v>2017</v>
      </c>
      <c r="S46" s="81"/>
      <c r="T46" s="81"/>
      <c r="U46" s="61"/>
      <c r="V46" s="54" t="s">
        <v>34</v>
      </c>
      <c r="W46" s="81"/>
      <c r="X46" s="81"/>
      <c r="Y46" s="61"/>
      <c r="Z46" s="38" t="s">
        <v>18</v>
      </c>
      <c r="AA46" s="44">
        <v>0</v>
      </c>
      <c r="AB46" s="51">
        <v>1</v>
      </c>
      <c r="AC46" s="71"/>
      <c r="AD46" s="44">
        <v>0</v>
      </c>
      <c r="AE46" s="44">
        <f>SUM(AA46:AD46)</f>
        <v>1</v>
      </c>
      <c r="AF46" s="84" t="s">
        <v>6</v>
      </c>
      <c r="AG46" s="38" t="s">
        <v>18</v>
      </c>
      <c r="AH46" s="44">
        <v>0</v>
      </c>
      <c r="AI46" s="85">
        <v>25000</v>
      </c>
      <c r="AJ46" s="86"/>
      <c r="AK46" s="86"/>
      <c r="AL46" s="86"/>
      <c r="AM46" s="87"/>
      <c r="AN46" s="51">
        <v>0</v>
      </c>
      <c r="AO46" s="52"/>
      <c r="AP46" s="53"/>
      <c r="AQ46" s="51">
        <v>25000</v>
      </c>
      <c r="AR46" s="52"/>
      <c r="AS46" s="52"/>
      <c r="AT46" s="53"/>
      <c r="AX46" s="54" t="s">
        <v>30</v>
      </c>
      <c r="AY46" s="24"/>
      <c r="AZ46" s="57"/>
    </row>
    <row r="47" spans="1:52" s="37" customFormat="1">
      <c r="A47" s="62"/>
      <c r="B47" s="82"/>
      <c r="C47" s="82"/>
      <c r="D47" s="82"/>
      <c r="E47" s="82"/>
      <c r="F47" s="82"/>
      <c r="G47" s="82"/>
      <c r="H47" s="63"/>
      <c r="I47" s="62"/>
      <c r="J47" s="82"/>
      <c r="K47" s="63"/>
      <c r="L47" s="62"/>
      <c r="M47" s="82"/>
      <c r="N47" s="82"/>
      <c r="O47" s="63"/>
      <c r="P47" s="62"/>
      <c r="Q47" s="63"/>
      <c r="R47" s="62"/>
      <c r="S47" s="82"/>
      <c r="T47" s="82"/>
      <c r="U47" s="63"/>
      <c r="V47" s="62"/>
      <c r="W47" s="82"/>
      <c r="X47" s="82"/>
      <c r="Y47" s="63"/>
      <c r="Z47" s="59" t="s">
        <v>19</v>
      </c>
      <c r="AA47" s="60">
        <v>0</v>
      </c>
      <c r="AB47" s="60">
        <v>0</v>
      </c>
      <c r="AC47" s="61"/>
      <c r="AD47" s="60">
        <v>0</v>
      </c>
      <c r="AE47" s="60">
        <v>0</v>
      </c>
      <c r="AF47" s="82"/>
      <c r="AG47" s="59" t="s">
        <v>19</v>
      </c>
      <c r="AH47" s="60">
        <v>0</v>
      </c>
      <c r="AI47" s="60">
        <v>0</v>
      </c>
      <c r="AJ47" s="66"/>
      <c r="AK47" s="66"/>
      <c r="AL47" s="66"/>
      <c r="AM47" s="57"/>
      <c r="AN47" s="60">
        <v>0</v>
      </c>
      <c r="AO47" s="66"/>
      <c r="AP47" s="57"/>
      <c r="AQ47" s="60">
        <v>0</v>
      </c>
      <c r="AR47" s="66"/>
      <c r="AS47" s="66"/>
      <c r="AT47" s="57"/>
      <c r="AX47" s="55"/>
      <c r="AY47" s="41"/>
      <c r="AZ47" s="58"/>
    </row>
    <row r="48" spans="1:52" s="37" customFormat="1">
      <c r="A48" s="62"/>
      <c r="B48" s="82"/>
      <c r="C48" s="82"/>
      <c r="D48" s="82"/>
      <c r="E48" s="82"/>
      <c r="F48" s="82"/>
      <c r="G48" s="82"/>
      <c r="H48" s="63"/>
      <c r="I48" s="62"/>
      <c r="J48" s="82"/>
      <c r="K48" s="63"/>
      <c r="L48" s="62"/>
      <c r="M48" s="82"/>
      <c r="N48" s="82"/>
      <c r="O48" s="63"/>
      <c r="P48" s="62"/>
      <c r="Q48" s="63"/>
      <c r="R48" s="62"/>
      <c r="S48" s="82"/>
      <c r="T48" s="82"/>
      <c r="U48" s="63"/>
      <c r="V48" s="62"/>
      <c r="W48" s="82"/>
      <c r="X48" s="82"/>
      <c r="Y48" s="63"/>
      <c r="Z48" s="55"/>
      <c r="AA48" s="55"/>
      <c r="AB48" s="62"/>
      <c r="AC48" s="63"/>
      <c r="AD48" s="55"/>
      <c r="AE48" s="55"/>
      <c r="AF48" s="82"/>
      <c r="AG48" s="55"/>
      <c r="AH48" s="55"/>
      <c r="AI48" s="62"/>
      <c r="AJ48" s="67"/>
      <c r="AK48" s="67"/>
      <c r="AL48" s="67"/>
      <c r="AM48" s="58"/>
      <c r="AN48" s="62"/>
      <c r="AO48" s="67"/>
      <c r="AP48" s="58"/>
      <c r="AQ48" s="62"/>
      <c r="AR48" s="67"/>
      <c r="AS48" s="67"/>
      <c r="AT48" s="58"/>
      <c r="AX48" s="55"/>
      <c r="AY48" s="41"/>
      <c r="AZ48" s="40"/>
    </row>
    <row r="49" spans="1:52" s="37" customFormat="1">
      <c r="A49" s="62"/>
      <c r="B49" s="82"/>
      <c r="C49" s="82"/>
      <c r="D49" s="82"/>
      <c r="E49" s="82"/>
      <c r="F49" s="82"/>
      <c r="G49" s="82"/>
      <c r="H49" s="63"/>
      <c r="I49" s="62"/>
      <c r="J49" s="82"/>
      <c r="K49" s="63"/>
      <c r="L49" s="62"/>
      <c r="M49" s="82"/>
      <c r="N49" s="82"/>
      <c r="O49" s="63"/>
      <c r="P49" s="62"/>
      <c r="Q49" s="63"/>
      <c r="R49" s="62"/>
      <c r="S49" s="82"/>
      <c r="T49" s="82"/>
      <c r="U49" s="63"/>
      <c r="V49" s="62"/>
      <c r="W49" s="82"/>
      <c r="X49" s="82"/>
      <c r="Y49" s="63"/>
      <c r="Z49" s="56"/>
      <c r="AA49" s="56"/>
      <c r="AB49" s="64"/>
      <c r="AC49" s="65"/>
      <c r="AD49" s="56"/>
      <c r="AE49" s="56"/>
      <c r="AF49" s="82"/>
      <c r="AG49" s="56"/>
      <c r="AH49" s="56"/>
      <c r="AI49" s="64"/>
      <c r="AJ49" s="68"/>
      <c r="AK49" s="68"/>
      <c r="AL49" s="68"/>
      <c r="AM49" s="69"/>
      <c r="AN49" s="64"/>
      <c r="AO49" s="68"/>
      <c r="AP49" s="69"/>
      <c r="AQ49" s="64"/>
      <c r="AR49" s="68"/>
      <c r="AS49" s="68"/>
      <c r="AT49" s="69"/>
      <c r="AX49" s="55"/>
      <c r="AY49" s="41"/>
      <c r="AZ49" s="40"/>
    </row>
    <row r="50" spans="1:52" s="37" customFormat="1">
      <c r="A50" s="64"/>
      <c r="B50" s="83"/>
      <c r="C50" s="83"/>
      <c r="D50" s="83"/>
      <c r="E50" s="83"/>
      <c r="F50" s="83"/>
      <c r="G50" s="83"/>
      <c r="H50" s="65"/>
      <c r="I50" s="64"/>
      <c r="J50" s="83"/>
      <c r="K50" s="65"/>
      <c r="L50" s="64"/>
      <c r="M50" s="83"/>
      <c r="N50" s="83"/>
      <c r="O50" s="65"/>
      <c r="P50" s="64"/>
      <c r="Q50" s="65"/>
      <c r="R50" s="64"/>
      <c r="S50" s="83"/>
      <c r="T50" s="83"/>
      <c r="U50" s="65"/>
      <c r="V50" s="64"/>
      <c r="W50" s="83"/>
      <c r="X50" s="83"/>
      <c r="Y50" s="65"/>
      <c r="Z50" s="14" t="s">
        <v>20</v>
      </c>
      <c r="AA50" s="45">
        <v>0</v>
      </c>
      <c r="AB50" s="70"/>
      <c r="AC50" s="71"/>
      <c r="AD50" s="45"/>
      <c r="AE50" s="45">
        <v>0</v>
      </c>
      <c r="AF50" s="82"/>
      <c r="AG50" s="14" t="s">
        <v>20</v>
      </c>
      <c r="AH50" s="45">
        <v>0</v>
      </c>
      <c r="AI50" s="70"/>
      <c r="AJ50" s="52"/>
      <c r="AK50" s="52"/>
      <c r="AL50" s="52"/>
      <c r="AM50" s="53"/>
      <c r="AN50" s="70"/>
      <c r="AO50" s="52"/>
      <c r="AP50" s="53"/>
      <c r="AQ50" s="70">
        <v>0</v>
      </c>
      <c r="AR50" s="52"/>
      <c r="AS50" s="52"/>
      <c r="AT50" s="53"/>
      <c r="AX50" s="56"/>
      <c r="AY50" s="42"/>
      <c r="AZ50" s="43"/>
    </row>
    <row r="51" spans="1:52">
      <c r="A51" s="153" t="s">
        <v>59</v>
      </c>
      <c r="B51" s="81"/>
      <c r="C51" s="81"/>
      <c r="D51" s="81"/>
      <c r="E51" s="81"/>
      <c r="F51" s="81"/>
      <c r="G51" s="81"/>
      <c r="H51" s="81"/>
      <c r="I51" s="81"/>
      <c r="J51" s="81"/>
      <c r="K51" s="81"/>
      <c r="L51" s="81"/>
      <c r="M51" s="81"/>
      <c r="N51" s="81"/>
      <c r="O51" s="81"/>
      <c r="P51" s="81"/>
      <c r="Q51" s="81"/>
      <c r="R51" s="81"/>
      <c r="S51" s="81"/>
      <c r="T51" s="81"/>
      <c r="U51" s="81"/>
      <c r="V51" s="81"/>
      <c r="W51" s="81"/>
      <c r="X51" s="81"/>
      <c r="Y51" s="61"/>
      <c r="Z51" s="149" t="s">
        <v>23</v>
      </c>
      <c r="AA51" s="100"/>
      <c r="AB51" s="100"/>
      <c r="AC51" s="100"/>
      <c r="AD51" s="100"/>
      <c r="AE51" s="71"/>
      <c r="AF51" s="16" t="s">
        <v>6</v>
      </c>
      <c r="AG51" s="149" t="s">
        <v>24</v>
      </c>
      <c r="AH51" s="100"/>
      <c r="AI51" s="100"/>
      <c r="AJ51" s="100"/>
      <c r="AK51" s="100"/>
      <c r="AL51" s="100"/>
      <c r="AM51" s="100"/>
      <c r="AN51" s="100"/>
      <c r="AO51" s="100"/>
      <c r="AP51" s="100"/>
      <c r="AQ51" s="100"/>
      <c r="AR51" s="100"/>
      <c r="AS51" s="100"/>
      <c r="AT51" s="100"/>
      <c r="AU51" s="100"/>
      <c r="AV51" s="71"/>
      <c r="AX51" s="154" t="s">
        <v>6</v>
      </c>
      <c r="AY51" s="81"/>
      <c r="AZ51" s="61"/>
    </row>
    <row r="52" spans="1:52">
      <c r="A52" s="149" t="s">
        <v>25</v>
      </c>
      <c r="B52" s="100"/>
      <c r="C52" s="100"/>
      <c r="D52" s="100"/>
      <c r="E52" s="100"/>
      <c r="F52" s="100"/>
      <c r="G52" s="100"/>
      <c r="H52" s="71"/>
      <c r="I52" s="149" t="s">
        <v>26</v>
      </c>
      <c r="J52" s="100"/>
      <c r="K52" s="71"/>
      <c r="L52" s="149" t="s">
        <v>13</v>
      </c>
      <c r="M52" s="100"/>
      <c r="N52" s="100"/>
      <c r="O52" s="71"/>
      <c r="P52" s="149" t="s">
        <v>14</v>
      </c>
      <c r="Q52" s="71"/>
      <c r="R52" s="149" t="s">
        <v>15</v>
      </c>
      <c r="S52" s="100"/>
      <c r="T52" s="100"/>
      <c r="U52" s="71"/>
      <c r="V52" s="149" t="s">
        <v>27</v>
      </c>
      <c r="W52" s="100"/>
      <c r="X52" s="100"/>
      <c r="Y52" s="71"/>
      <c r="Z52" s="17" t="s">
        <v>6</v>
      </c>
      <c r="AA52" s="18">
        <v>2017</v>
      </c>
      <c r="AB52" s="150">
        <v>2018</v>
      </c>
      <c r="AC52" s="151"/>
      <c r="AD52" s="18">
        <v>2019</v>
      </c>
      <c r="AE52" s="19" t="s">
        <v>17</v>
      </c>
      <c r="AF52" s="20" t="s">
        <v>6</v>
      </c>
      <c r="AG52" s="17" t="s">
        <v>6</v>
      </c>
      <c r="AH52" s="18">
        <v>2017</v>
      </c>
      <c r="AI52" s="150">
        <v>2018</v>
      </c>
      <c r="AJ52" s="152"/>
      <c r="AK52" s="152"/>
      <c r="AL52" s="152"/>
      <c r="AM52" s="151"/>
      <c r="AN52" s="150">
        <v>2019</v>
      </c>
      <c r="AO52" s="152"/>
      <c r="AP52" s="151"/>
      <c r="AQ52" s="150" t="s">
        <v>17</v>
      </c>
      <c r="AR52" s="152"/>
      <c r="AS52" s="152"/>
      <c r="AT52" s="151"/>
      <c r="AX52" s="21" t="s">
        <v>28</v>
      </c>
      <c r="AY52" s="148" t="s">
        <v>29</v>
      </c>
      <c r="AZ52" s="82"/>
    </row>
    <row r="53" spans="1:52" ht="18" customHeight="1">
      <c r="A53" s="72" t="s">
        <v>62</v>
      </c>
      <c r="B53" s="73"/>
      <c r="C53" s="73"/>
      <c r="D53" s="73"/>
      <c r="E53" s="73"/>
      <c r="F53" s="73"/>
      <c r="G53" s="73"/>
      <c r="H53" s="74"/>
      <c r="I53" s="54" t="s">
        <v>66</v>
      </c>
      <c r="J53" s="81"/>
      <c r="K53" s="61"/>
      <c r="L53" s="54" t="s">
        <v>81</v>
      </c>
      <c r="M53" s="81"/>
      <c r="N53" s="81"/>
      <c r="O53" s="61"/>
      <c r="P53" s="54">
        <v>0</v>
      </c>
      <c r="Q53" s="61"/>
      <c r="R53" s="54">
        <v>2017</v>
      </c>
      <c r="S53" s="81"/>
      <c r="T53" s="81"/>
      <c r="U53" s="61"/>
      <c r="V53" s="54" t="s">
        <v>68</v>
      </c>
      <c r="W53" s="81"/>
      <c r="X53" s="81"/>
      <c r="Y53" s="61"/>
      <c r="Z53" s="7" t="s">
        <v>18</v>
      </c>
      <c r="AA53" s="22">
        <v>0</v>
      </c>
      <c r="AB53" s="51">
        <v>1</v>
      </c>
      <c r="AC53" s="71"/>
      <c r="AD53" s="22">
        <v>0</v>
      </c>
      <c r="AE53" s="22">
        <v>1</v>
      </c>
      <c r="AF53" s="84" t="s">
        <v>6</v>
      </c>
      <c r="AG53" s="7" t="s">
        <v>18</v>
      </c>
      <c r="AH53" s="22">
        <v>0</v>
      </c>
      <c r="AI53" s="51">
        <v>50000</v>
      </c>
      <c r="AJ53" s="52"/>
      <c r="AK53" s="52"/>
      <c r="AL53" s="52"/>
      <c r="AM53" s="53"/>
      <c r="AN53" s="51">
        <v>0</v>
      </c>
      <c r="AO53" s="52"/>
      <c r="AP53" s="53"/>
      <c r="AQ53" s="51">
        <v>50000</v>
      </c>
      <c r="AR53" s="52"/>
      <c r="AS53" s="52"/>
      <c r="AT53" s="53"/>
      <c r="AX53" s="54" t="s">
        <v>30</v>
      </c>
      <c r="AY53" s="24"/>
      <c r="AZ53" s="57"/>
    </row>
    <row r="54" spans="1:52" ht="7.15" customHeight="1">
      <c r="A54" s="75"/>
      <c r="B54" s="76"/>
      <c r="C54" s="76"/>
      <c r="D54" s="76"/>
      <c r="E54" s="76"/>
      <c r="F54" s="76"/>
      <c r="G54" s="76"/>
      <c r="H54" s="77"/>
      <c r="I54" s="62"/>
      <c r="J54" s="82"/>
      <c r="K54" s="63"/>
      <c r="L54" s="62"/>
      <c r="M54" s="82"/>
      <c r="N54" s="82"/>
      <c r="O54" s="63"/>
      <c r="P54" s="62"/>
      <c r="Q54" s="63"/>
      <c r="R54" s="62"/>
      <c r="S54" s="82"/>
      <c r="T54" s="82"/>
      <c r="U54" s="63"/>
      <c r="V54" s="62"/>
      <c r="W54" s="82"/>
      <c r="X54" s="82"/>
      <c r="Y54" s="63"/>
      <c r="Z54" s="59" t="s">
        <v>19</v>
      </c>
      <c r="AA54" s="60">
        <v>0</v>
      </c>
      <c r="AB54" s="60">
        <v>0</v>
      </c>
      <c r="AC54" s="61"/>
      <c r="AD54" s="60">
        <v>0</v>
      </c>
      <c r="AE54" s="60">
        <v>0</v>
      </c>
      <c r="AF54" s="82"/>
      <c r="AG54" s="59" t="s">
        <v>19</v>
      </c>
      <c r="AH54" s="60">
        <v>0</v>
      </c>
      <c r="AI54" s="60">
        <v>0</v>
      </c>
      <c r="AJ54" s="66"/>
      <c r="AK54" s="66"/>
      <c r="AL54" s="66"/>
      <c r="AM54" s="57"/>
      <c r="AN54" s="60">
        <v>0</v>
      </c>
      <c r="AO54" s="66"/>
      <c r="AP54" s="57"/>
      <c r="AQ54" s="60">
        <v>0</v>
      </c>
      <c r="AR54" s="66"/>
      <c r="AS54" s="66"/>
      <c r="AT54" s="57"/>
      <c r="AX54" s="55"/>
      <c r="AY54" s="25"/>
      <c r="AZ54" s="58"/>
    </row>
    <row r="55" spans="1:52">
      <c r="A55" s="75"/>
      <c r="B55" s="76"/>
      <c r="C55" s="76"/>
      <c r="D55" s="76"/>
      <c r="E55" s="76"/>
      <c r="F55" s="76"/>
      <c r="G55" s="76"/>
      <c r="H55" s="77"/>
      <c r="I55" s="62"/>
      <c r="J55" s="82"/>
      <c r="K55" s="63"/>
      <c r="L55" s="62"/>
      <c r="M55" s="82"/>
      <c r="N55" s="82"/>
      <c r="O55" s="63"/>
      <c r="P55" s="62"/>
      <c r="Q55" s="63"/>
      <c r="R55" s="62"/>
      <c r="S55" s="82"/>
      <c r="T55" s="82"/>
      <c r="U55" s="63"/>
      <c r="V55" s="62"/>
      <c r="W55" s="82"/>
      <c r="X55" s="82"/>
      <c r="Y55" s="63"/>
      <c r="Z55" s="55"/>
      <c r="AA55" s="55"/>
      <c r="AB55" s="62"/>
      <c r="AC55" s="63"/>
      <c r="AD55" s="55"/>
      <c r="AE55" s="55"/>
      <c r="AF55" s="82"/>
      <c r="AG55" s="55"/>
      <c r="AH55" s="55"/>
      <c r="AI55" s="62"/>
      <c r="AJ55" s="67"/>
      <c r="AK55" s="67"/>
      <c r="AL55" s="67"/>
      <c r="AM55" s="58"/>
      <c r="AN55" s="62"/>
      <c r="AO55" s="67"/>
      <c r="AP55" s="58"/>
      <c r="AQ55" s="62"/>
      <c r="AR55" s="67"/>
      <c r="AS55" s="67"/>
      <c r="AT55" s="58"/>
      <c r="AX55" s="55"/>
      <c r="AY55" s="25"/>
      <c r="AZ55" s="26"/>
    </row>
    <row r="56" spans="1:52">
      <c r="A56" s="75"/>
      <c r="B56" s="76"/>
      <c r="C56" s="76"/>
      <c r="D56" s="76"/>
      <c r="E56" s="76"/>
      <c r="F56" s="76"/>
      <c r="G56" s="76"/>
      <c r="H56" s="77"/>
      <c r="I56" s="62"/>
      <c r="J56" s="82"/>
      <c r="K56" s="63"/>
      <c r="L56" s="62"/>
      <c r="M56" s="82"/>
      <c r="N56" s="82"/>
      <c r="O56" s="63"/>
      <c r="P56" s="62"/>
      <c r="Q56" s="63"/>
      <c r="R56" s="62"/>
      <c r="S56" s="82"/>
      <c r="T56" s="82"/>
      <c r="U56" s="63"/>
      <c r="V56" s="62"/>
      <c r="W56" s="82"/>
      <c r="X56" s="82"/>
      <c r="Y56" s="63"/>
      <c r="Z56" s="56"/>
      <c r="AA56" s="56"/>
      <c r="AB56" s="64"/>
      <c r="AC56" s="65"/>
      <c r="AD56" s="56"/>
      <c r="AE56" s="56"/>
      <c r="AF56" s="82"/>
      <c r="AG56" s="56"/>
      <c r="AH56" s="56"/>
      <c r="AI56" s="64"/>
      <c r="AJ56" s="68"/>
      <c r="AK56" s="68"/>
      <c r="AL56" s="68"/>
      <c r="AM56" s="69"/>
      <c r="AN56" s="64"/>
      <c r="AO56" s="68"/>
      <c r="AP56" s="69"/>
      <c r="AQ56" s="64"/>
      <c r="AR56" s="68"/>
      <c r="AS56" s="68"/>
      <c r="AT56" s="69"/>
      <c r="AX56" s="55"/>
      <c r="AY56" s="25"/>
      <c r="AZ56" s="26"/>
    </row>
    <row r="57" spans="1:52">
      <c r="A57" s="78"/>
      <c r="B57" s="79"/>
      <c r="C57" s="79"/>
      <c r="D57" s="79"/>
      <c r="E57" s="79"/>
      <c r="F57" s="79"/>
      <c r="G57" s="79"/>
      <c r="H57" s="80"/>
      <c r="I57" s="64"/>
      <c r="J57" s="83"/>
      <c r="K57" s="65"/>
      <c r="L57" s="64"/>
      <c r="M57" s="83"/>
      <c r="N57" s="83"/>
      <c r="O57" s="65"/>
      <c r="P57" s="64"/>
      <c r="Q57" s="65"/>
      <c r="R57" s="64"/>
      <c r="S57" s="83"/>
      <c r="T57" s="83"/>
      <c r="U57" s="65"/>
      <c r="V57" s="64"/>
      <c r="W57" s="83"/>
      <c r="X57" s="83"/>
      <c r="Y57" s="65"/>
      <c r="Z57" s="14" t="s">
        <v>20</v>
      </c>
      <c r="AA57" s="29">
        <v>0</v>
      </c>
      <c r="AB57" s="70"/>
      <c r="AC57" s="71"/>
      <c r="AD57" s="30"/>
      <c r="AE57" s="29">
        <v>0</v>
      </c>
      <c r="AF57" s="82"/>
      <c r="AG57" s="14" t="s">
        <v>20</v>
      </c>
      <c r="AH57" s="29">
        <v>0</v>
      </c>
      <c r="AI57" s="70"/>
      <c r="AJ57" s="52"/>
      <c r="AK57" s="52"/>
      <c r="AL57" s="52"/>
      <c r="AM57" s="53"/>
      <c r="AN57" s="70"/>
      <c r="AO57" s="52"/>
      <c r="AP57" s="53"/>
      <c r="AQ57" s="70">
        <v>0</v>
      </c>
      <c r="AR57" s="52"/>
      <c r="AS57" s="52"/>
      <c r="AT57" s="53"/>
      <c r="AX57" s="56"/>
      <c r="AY57" s="27"/>
      <c r="AZ57" s="28"/>
    </row>
    <row r="58" spans="1:52" ht="18" customHeight="1">
      <c r="A58" s="72" t="s">
        <v>63</v>
      </c>
      <c r="B58" s="73"/>
      <c r="C58" s="73"/>
      <c r="D58" s="73"/>
      <c r="E58" s="73"/>
      <c r="F58" s="73"/>
      <c r="G58" s="73"/>
      <c r="H58" s="74"/>
      <c r="I58" s="54" t="s">
        <v>67</v>
      </c>
      <c r="J58" s="81"/>
      <c r="K58" s="61"/>
      <c r="L58" s="54" t="s">
        <v>81</v>
      </c>
      <c r="M58" s="81"/>
      <c r="N58" s="81"/>
      <c r="O58" s="61"/>
      <c r="P58" s="54">
        <v>0</v>
      </c>
      <c r="Q58" s="61"/>
      <c r="R58" s="54">
        <v>2017</v>
      </c>
      <c r="S58" s="81"/>
      <c r="T58" s="81"/>
      <c r="U58" s="61"/>
      <c r="V58" s="54" t="s">
        <v>68</v>
      </c>
      <c r="W58" s="81"/>
      <c r="X58" s="81"/>
      <c r="Y58" s="61"/>
      <c r="Z58" s="7" t="s">
        <v>18</v>
      </c>
      <c r="AA58" s="22">
        <v>0</v>
      </c>
      <c r="AB58" s="51">
        <v>1</v>
      </c>
      <c r="AC58" s="71"/>
      <c r="AD58" s="22">
        <v>0</v>
      </c>
      <c r="AE58" s="22">
        <v>1</v>
      </c>
      <c r="AF58" s="84" t="s">
        <v>6</v>
      </c>
      <c r="AG58" s="7" t="s">
        <v>18</v>
      </c>
      <c r="AH58" s="22">
        <v>0</v>
      </c>
      <c r="AI58" s="51">
        <v>35000</v>
      </c>
      <c r="AJ58" s="52"/>
      <c r="AK58" s="52"/>
      <c r="AL58" s="52"/>
      <c r="AM58" s="53"/>
      <c r="AN58" s="51">
        <v>0</v>
      </c>
      <c r="AO58" s="52"/>
      <c r="AP58" s="53"/>
      <c r="AQ58" s="51">
        <v>35000</v>
      </c>
      <c r="AR58" s="52"/>
      <c r="AS58" s="52"/>
      <c r="AT58" s="53"/>
      <c r="AX58" s="54" t="s">
        <v>30</v>
      </c>
      <c r="AY58" s="24"/>
      <c r="AZ58" s="57"/>
    </row>
    <row r="59" spans="1:52" ht="7.15" customHeight="1">
      <c r="A59" s="75"/>
      <c r="B59" s="76"/>
      <c r="C59" s="76"/>
      <c r="D59" s="76"/>
      <c r="E59" s="76"/>
      <c r="F59" s="76"/>
      <c r="G59" s="76"/>
      <c r="H59" s="77"/>
      <c r="I59" s="62"/>
      <c r="J59" s="82"/>
      <c r="K59" s="63"/>
      <c r="L59" s="62"/>
      <c r="M59" s="82"/>
      <c r="N59" s="82"/>
      <c r="O59" s="63"/>
      <c r="P59" s="62"/>
      <c r="Q59" s="63"/>
      <c r="R59" s="62"/>
      <c r="S59" s="82"/>
      <c r="T59" s="82"/>
      <c r="U59" s="63"/>
      <c r="V59" s="62"/>
      <c r="W59" s="82"/>
      <c r="X59" s="82"/>
      <c r="Y59" s="63"/>
      <c r="Z59" s="59" t="s">
        <v>19</v>
      </c>
      <c r="AA59" s="60">
        <v>0</v>
      </c>
      <c r="AB59" s="60">
        <v>0</v>
      </c>
      <c r="AC59" s="61"/>
      <c r="AD59" s="60">
        <v>0</v>
      </c>
      <c r="AE59" s="60">
        <v>0</v>
      </c>
      <c r="AF59" s="82"/>
      <c r="AG59" s="59" t="s">
        <v>19</v>
      </c>
      <c r="AH59" s="60">
        <v>0</v>
      </c>
      <c r="AI59" s="60">
        <v>0</v>
      </c>
      <c r="AJ59" s="66"/>
      <c r="AK59" s="66"/>
      <c r="AL59" s="66"/>
      <c r="AM59" s="57"/>
      <c r="AN59" s="60">
        <v>0</v>
      </c>
      <c r="AO59" s="66"/>
      <c r="AP59" s="57"/>
      <c r="AQ59" s="60">
        <v>0</v>
      </c>
      <c r="AR59" s="66"/>
      <c r="AS59" s="66"/>
      <c r="AT59" s="57"/>
      <c r="AX59" s="55"/>
      <c r="AY59" s="25"/>
      <c r="AZ59" s="58"/>
    </row>
    <row r="60" spans="1:52">
      <c r="A60" s="75"/>
      <c r="B60" s="76"/>
      <c r="C60" s="76"/>
      <c r="D60" s="76"/>
      <c r="E60" s="76"/>
      <c r="F60" s="76"/>
      <c r="G60" s="76"/>
      <c r="H60" s="77"/>
      <c r="I60" s="62"/>
      <c r="J60" s="82"/>
      <c r="K60" s="63"/>
      <c r="L60" s="62"/>
      <c r="M60" s="82"/>
      <c r="N60" s="82"/>
      <c r="O60" s="63"/>
      <c r="P60" s="62"/>
      <c r="Q60" s="63"/>
      <c r="R60" s="62"/>
      <c r="S60" s="82"/>
      <c r="T60" s="82"/>
      <c r="U60" s="63"/>
      <c r="V60" s="62"/>
      <c r="W60" s="82"/>
      <c r="X60" s="82"/>
      <c r="Y60" s="63"/>
      <c r="Z60" s="55"/>
      <c r="AA60" s="55"/>
      <c r="AB60" s="62"/>
      <c r="AC60" s="63"/>
      <c r="AD60" s="55"/>
      <c r="AE60" s="55"/>
      <c r="AF60" s="82"/>
      <c r="AG60" s="55"/>
      <c r="AH60" s="55"/>
      <c r="AI60" s="62"/>
      <c r="AJ60" s="67"/>
      <c r="AK60" s="67"/>
      <c r="AL60" s="67"/>
      <c r="AM60" s="58"/>
      <c r="AN60" s="62"/>
      <c r="AO60" s="67"/>
      <c r="AP60" s="58"/>
      <c r="AQ60" s="62"/>
      <c r="AR60" s="67"/>
      <c r="AS60" s="67"/>
      <c r="AT60" s="58"/>
      <c r="AX60" s="55"/>
      <c r="AY60" s="25"/>
      <c r="AZ60" s="26"/>
    </row>
    <row r="61" spans="1:52">
      <c r="A61" s="75"/>
      <c r="B61" s="76"/>
      <c r="C61" s="76"/>
      <c r="D61" s="76"/>
      <c r="E61" s="76"/>
      <c r="F61" s="76"/>
      <c r="G61" s="76"/>
      <c r="H61" s="77"/>
      <c r="I61" s="62"/>
      <c r="J61" s="82"/>
      <c r="K61" s="63"/>
      <c r="L61" s="62"/>
      <c r="M61" s="82"/>
      <c r="N61" s="82"/>
      <c r="O61" s="63"/>
      <c r="P61" s="62"/>
      <c r="Q61" s="63"/>
      <c r="R61" s="62"/>
      <c r="S61" s="82"/>
      <c r="T61" s="82"/>
      <c r="U61" s="63"/>
      <c r="V61" s="62"/>
      <c r="W61" s="82"/>
      <c r="X61" s="82"/>
      <c r="Y61" s="63"/>
      <c r="Z61" s="56"/>
      <c r="AA61" s="56"/>
      <c r="AB61" s="64"/>
      <c r="AC61" s="65"/>
      <c r="AD61" s="56"/>
      <c r="AE61" s="56"/>
      <c r="AF61" s="82"/>
      <c r="AG61" s="56"/>
      <c r="AH61" s="56"/>
      <c r="AI61" s="64"/>
      <c r="AJ61" s="68"/>
      <c r="AK61" s="68"/>
      <c r="AL61" s="68"/>
      <c r="AM61" s="69"/>
      <c r="AN61" s="64"/>
      <c r="AO61" s="68"/>
      <c r="AP61" s="69"/>
      <c r="AQ61" s="64"/>
      <c r="AR61" s="68"/>
      <c r="AS61" s="68"/>
      <c r="AT61" s="69"/>
      <c r="AX61" s="55"/>
      <c r="AY61" s="25"/>
      <c r="AZ61" s="26"/>
    </row>
    <row r="62" spans="1:52">
      <c r="A62" s="78"/>
      <c r="B62" s="79"/>
      <c r="C62" s="79"/>
      <c r="D62" s="79"/>
      <c r="E62" s="79"/>
      <c r="F62" s="79"/>
      <c r="G62" s="79"/>
      <c r="H62" s="80"/>
      <c r="I62" s="64"/>
      <c r="J62" s="83"/>
      <c r="K62" s="65"/>
      <c r="L62" s="64"/>
      <c r="M62" s="83"/>
      <c r="N62" s="83"/>
      <c r="O62" s="65"/>
      <c r="P62" s="64"/>
      <c r="Q62" s="65"/>
      <c r="R62" s="64"/>
      <c r="S62" s="83"/>
      <c r="T62" s="83"/>
      <c r="U62" s="65"/>
      <c r="V62" s="64"/>
      <c r="W62" s="83"/>
      <c r="X62" s="83"/>
      <c r="Y62" s="65"/>
      <c r="Z62" s="14" t="s">
        <v>20</v>
      </c>
      <c r="AA62" s="29">
        <v>0</v>
      </c>
      <c r="AB62" s="70"/>
      <c r="AC62" s="71"/>
      <c r="AD62" s="30"/>
      <c r="AE62" s="29">
        <v>0</v>
      </c>
      <c r="AF62" s="82"/>
      <c r="AG62" s="14" t="s">
        <v>20</v>
      </c>
      <c r="AH62" s="29">
        <v>0</v>
      </c>
      <c r="AI62" s="70"/>
      <c r="AJ62" s="52"/>
      <c r="AK62" s="52"/>
      <c r="AL62" s="52"/>
      <c r="AM62" s="53"/>
      <c r="AN62" s="70"/>
      <c r="AO62" s="52"/>
      <c r="AP62" s="53"/>
      <c r="AQ62" s="70">
        <v>0</v>
      </c>
      <c r="AR62" s="52"/>
      <c r="AS62" s="52"/>
      <c r="AT62" s="53"/>
      <c r="AX62" s="56"/>
      <c r="AY62" s="27"/>
      <c r="AZ62" s="28"/>
    </row>
    <row r="63" spans="1:52" s="37" customFormat="1">
      <c r="A63" s="72" t="s">
        <v>64</v>
      </c>
      <c r="B63" s="73"/>
      <c r="C63" s="73"/>
      <c r="D63" s="73"/>
      <c r="E63" s="73"/>
      <c r="F63" s="73"/>
      <c r="G63" s="73"/>
      <c r="H63" s="74"/>
      <c r="I63" s="54" t="s">
        <v>69</v>
      </c>
      <c r="J63" s="81"/>
      <c r="K63" s="61"/>
      <c r="L63" s="54" t="s">
        <v>82</v>
      </c>
      <c r="M63" s="81"/>
      <c r="N63" s="81"/>
      <c r="O63" s="61"/>
      <c r="P63" s="54">
        <v>0</v>
      </c>
      <c r="Q63" s="61"/>
      <c r="R63" s="54">
        <v>2017</v>
      </c>
      <c r="S63" s="81"/>
      <c r="T63" s="81"/>
      <c r="U63" s="61"/>
      <c r="V63" s="54" t="s">
        <v>70</v>
      </c>
      <c r="W63" s="81"/>
      <c r="X63" s="81"/>
      <c r="Y63" s="61"/>
      <c r="Z63" s="38" t="s">
        <v>18</v>
      </c>
      <c r="AA63" s="44"/>
      <c r="AB63" s="51">
        <v>0</v>
      </c>
      <c r="AC63" s="71"/>
      <c r="AD63" s="44">
        <v>1</v>
      </c>
      <c r="AE63" s="44">
        <v>1</v>
      </c>
      <c r="AF63" s="84" t="s">
        <v>6</v>
      </c>
      <c r="AG63" s="38" t="s">
        <v>18</v>
      </c>
      <c r="AH63" s="44">
        <v>0</v>
      </c>
      <c r="AI63" s="51">
        <v>0</v>
      </c>
      <c r="AJ63" s="52"/>
      <c r="AK63" s="52"/>
      <c r="AL63" s="52"/>
      <c r="AM63" s="53"/>
      <c r="AN63" s="51">
        <v>25000</v>
      </c>
      <c r="AO63" s="52"/>
      <c r="AP63" s="53"/>
      <c r="AQ63" s="51">
        <f>AN63</f>
        <v>25000</v>
      </c>
      <c r="AR63" s="52"/>
      <c r="AS63" s="52"/>
      <c r="AT63" s="53"/>
      <c r="AX63" s="54" t="s">
        <v>30</v>
      </c>
      <c r="AY63" s="24"/>
      <c r="AZ63" s="57"/>
    </row>
    <row r="64" spans="1:52" s="37" customFormat="1">
      <c r="A64" s="75"/>
      <c r="B64" s="76"/>
      <c r="C64" s="76"/>
      <c r="D64" s="76"/>
      <c r="E64" s="76"/>
      <c r="F64" s="76"/>
      <c r="G64" s="76"/>
      <c r="H64" s="77"/>
      <c r="I64" s="62"/>
      <c r="J64" s="82"/>
      <c r="K64" s="63"/>
      <c r="L64" s="62"/>
      <c r="M64" s="82"/>
      <c r="N64" s="82"/>
      <c r="O64" s="63"/>
      <c r="P64" s="62"/>
      <c r="Q64" s="63"/>
      <c r="R64" s="62"/>
      <c r="S64" s="82"/>
      <c r="T64" s="82"/>
      <c r="U64" s="63"/>
      <c r="V64" s="62"/>
      <c r="W64" s="82"/>
      <c r="X64" s="82"/>
      <c r="Y64" s="63"/>
      <c r="Z64" s="59" t="s">
        <v>19</v>
      </c>
      <c r="AA64" s="60">
        <v>0</v>
      </c>
      <c r="AB64" s="60">
        <v>0</v>
      </c>
      <c r="AC64" s="61"/>
      <c r="AD64" s="60">
        <v>0</v>
      </c>
      <c r="AE64" s="60">
        <v>0</v>
      </c>
      <c r="AF64" s="82"/>
      <c r="AG64" s="59" t="s">
        <v>19</v>
      </c>
      <c r="AH64" s="60">
        <v>0</v>
      </c>
      <c r="AI64" s="60">
        <v>0</v>
      </c>
      <c r="AJ64" s="66"/>
      <c r="AK64" s="66"/>
      <c r="AL64" s="66"/>
      <c r="AM64" s="57"/>
      <c r="AN64" s="60">
        <v>0</v>
      </c>
      <c r="AO64" s="66"/>
      <c r="AP64" s="57"/>
      <c r="AQ64" s="60">
        <v>0</v>
      </c>
      <c r="AR64" s="66"/>
      <c r="AS64" s="66"/>
      <c r="AT64" s="57"/>
      <c r="AX64" s="55"/>
      <c r="AY64" s="41"/>
      <c r="AZ64" s="58"/>
    </row>
    <row r="65" spans="1:52" s="37" customFormat="1">
      <c r="A65" s="75"/>
      <c r="B65" s="76"/>
      <c r="C65" s="76"/>
      <c r="D65" s="76"/>
      <c r="E65" s="76"/>
      <c r="F65" s="76"/>
      <c r="G65" s="76"/>
      <c r="H65" s="77"/>
      <c r="I65" s="62"/>
      <c r="J65" s="82"/>
      <c r="K65" s="63"/>
      <c r="L65" s="62"/>
      <c r="M65" s="82"/>
      <c r="N65" s="82"/>
      <c r="O65" s="63"/>
      <c r="P65" s="62"/>
      <c r="Q65" s="63"/>
      <c r="R65" s="62"/>
      <c r="S65" s="82"/>
      <c r="T65" s="82"/>
      <c r="U65" s="63"/>
      <c r="V65" s="62"/>
      <c r="W65" s="82"/>
      <c r="X65" s="82"/>
      <c r="Y65" s="63"/>
      <c r="Z65" s="55"/>
      <c r="AA65" s="55"/>
      <c r="AB65" s="62"/>
      <c r="AC65" s="63"/>
      <c r="AD65" s="55"/>
      <c r="AE65" s="55"/>
      <c r="AF65" s="82"/>
      <c r="AG65" s="55"/>
      <c r="AH65" s="55"/>
      <c r="AI65" s="62"/>
      <c r="AJ65" s="67"/>
      <c r="AK65" s="67"/>
      <c r="AL65" s="67"/>
      <c r="AM65" s="58"/>
      <c r="AN65" s="62"/>
      <c r="AO65" s="67"/>
      <c r="AP65" s="58"/>
      <c r="AQ65" s="62"/>
      <c r="AR65" s="67"/>
      <c r="AS65" s="67"/>
      <c r="AT65" s="58"/>
      <c r="AX65" s="55"/>
      <c r="AY65" s="41"/>
      <c r="AZ65" s="40"/>
    </row>
    <row r="66" spans="1:52" s="37" customFormat="1">
      <c r="A66" s="75"/>
      <c r="B66" s="76"/>
      <c r="C66" s="76"/>
      <c r="D66" s="76"/>
      <c r="E66" s="76"/>
      <c r="F66" s="76"/>
      <c r="G66" s="76"/>
      <c r="H66" s="77"/>
      <c r="I66" s="62"/>
      <c r="J66" s="82"/>
      <c r="K66" s="63"/>
      <c r="L66" s="62"/>
      <c r="M66" s="82"/>
      <c r="N66" s="82"/>
      <c r="O66" s="63"/>
      <c r="P66" s="62"/>
      <c r="Q66" s="63"/>
      <c r="R66" s="62"/>
      <c r="S66" s="82"/>
      <c r="T66" s="82"/>
      <c r="U66" s="63"/>
      <c r="V66" s="62"/>
      <c r="W66" s="82"/>
      <c r="X66" s="82"/>
      <c r="Y66" s="63"/>
      <c r="Z66" s="56"/>
      <c r="AA66" s="56"/>
      <c r="AB66" s="64"/>
      <c r="AC66" s="65"/>
      <c r="AD66" s="56"/>
      <c r="AE66" s="56"/>
      <c r="AF66" s="82"/>
      <c r="AG66" s="56"/>
      <c r="AH66" s="56"/>
      <c r="AI66" s="64"/>
      <c r="AJ66" s="68"/>
      <c r="AK66" s="68"/>
      <c r="AL66" s="68"/>
      <c r="AM66" s="69"/>
      <c r="AN66" s="64"/>
      <c r="AO66" s="68"/>
      <c r="AP66" s="69"/>
      <c r="AQ66" s="64"/>
      <c r="AR66" s="68"/>
      <c r="AS66" s="68"/>
      <c r="AT66" s="69"/>
      <c r="AX66" s="55"/>
      <c r="AY66" s="41"/>
      <c r="AZ66" s="40"/>
    </row>
    <row r="67" spans="1:52" s="37" customFormat="1">
      <c r="A67" s="78"/>
      <c r="B67" s="79"/>
      <c r="C67" s="79"/>
      <c r="D67" s="79"/>
      <c r="E67" s="79"/>
      <c r="F67" s="79"/>
      <c r="G67" s="79"/>
      <c r="H67" s="80"/>
      <c r="I67" s="64"/>
      <c r="J67" s="83"/>
      <c r="K67" s="65"/>
      <c r="L67" s="64"/>
      <c r="M67" s="83"/>
      <c r="N67" s="83"/>
      <c r="O67" s="65"/>
      <c r="P67" s="64"/>
      <c r="Q67" s="65"/>
      <c r="R67" s="64"/>
      <c r="S67" s="83"/>
      <c r="T67" s="83"/>
      <c r="U67" s="65"/>
      <c r="V67" s="64"/>
      <c r="W67" s="83"/>
      <c r="X67" s="83"/>
      <c r="Y67" s="65"/>
      <c r="Z67" s="14" t="s">
        <v>20</v>
      </c>
      <c r="AA67" s="45">
        <v>0</v>
      </c>
      <c r="AB67" s="70"/>
      <c r="AC67" s="71"/>
      <c r="AD67" s="45"/>
      <c r="AE67" s="45">
        <v>0</v>
      </c>
      <c r="AF67" s="82"/>
      <c r="AG67" s="14" t="s">
        <v>20</v>
      </c>
      <c r="AH67" s="45">
        <v>0</v>
      </c>
      <c r="AI67" s="70"/>
      <c r="AJ67" s="52"/>
      <c r="AK67" s="52"/>
      <c r="AL67" s="52"/>
      <c r="AM67" s="53"/>
      <c r="AN67" s="70"/>
      <c r="AO67" s="52"/>
      <c r="AP67" s="53"/>
      <c r="AQ67" s="70">
        <v>0</v>
      </c>
      <c r="AR67" s="52"/>
      <c r="AS67" s="52"/>
      <c r="AT67" s="53"/>
      <c r="AX67" s="56"/>
      <c r="AY67" s="42"/>
      <c r="AZ67" s="43"/>
    </row>
    <row r="68" spans="1:52" ht="18" customHeight="1">
      <c r="A68" s="72" t="s">
        <v>65</v>
      </c>
      <c r="B68" s="73"/>
      <c r="C68" s="73"/>
      <c r="D68" s="73"/>
      <c r="E68" s="73"/>
      <c r="F68" s="73"/>
      <c r="G68" s="73"/>
      <c r="H68" s="74"/>
      <c r="I68" s="54" t="s">
        <v>36</v>
      </c>
      <c r="J68" s="81"/>
      <c r="K68" s="61"/>
      <c r="L68" s="54" t="s">
        <v>83</v>
      </c>
      <c r="M68" s="81"/>
      <c r="N68" s="81"/>
      <c r="O68" s="61"/>
      <c r="P68" s="54">
        <v>0</v>
      </c>
      <c r="Q68" s="61"/>
      <c r="R68" s="54">
        <v>2017</v>
      </c>
      <c r="S68" s="81"/>
      <c r="T68" s="81"/>
      <c r="U68" s="61"/>
      <c r="V68" s="54" t="s">
        <v>41</v>
      </c>
      <c r="W68" s="81"/>
      <c r="X68" s="81"/>
      <c r="Y68" s="61"/>
      <c r="Z68" s="7" t="s">
        <v>18</v>
      </c>
      <c r="AA68" s="31"/>
      <c r="AB68" s="51">
        <v>0</v>
      </c>
      <c r="AC68" s="71"/>
      <c r="AD68" s="22">
        <v>1</v>
      </c>
      <c r="AE68" s="22">
        <v>1</v>
      </c>
      <c r="AF68" s="84" t="s">
        <v>6</v>
      </c>
      <c r="AG68" s="7" t="s">
        <v>18</v>
      </c>
      <c r="AH68" s="22">
        <v>0</v>
      </c>
      <c r="AI68" s="51">
        <v>0</v>
      </c>
      <c r="AJ68" s="52"/>
      <c r="AK68" s="52"/>
      <c r="AL68" s="52"/>
      <c r="AM68" s="53"/>
      <c r="AN68" s="51">
        <v>15000</v>
      </c>
      <c r="AO68" s="52"/>
      <c r="AP68" s="53"/>
      <c r="AQ68" s="51">
        <v>15000</v>
      </c>
      <c r="AR68" s="52"/>
      <c r="AS68" s="52"/>
      <c r="AT68" s="53"/>
      <c r="AX68" s="54" t="s">
        <v>30</v>
      </c>
      <c r="AY68" s="24"/>
      <c r="AZ68" s="57"/>
    </row>
    <row r="69" spans="1:52" ht="7.15" customHeight="1">
      <c r="A69" s="75"/>
      <c r="B69" s="76"/>
      <c r="C69" s="76"/>
      <c r="D69" s="76"/>
      <c r="E69" s="76"/>
      <c r="F69" s="76"/>
      <c r="G69" s="76"/>
      <c r="H69" s="77"/>
      <c r="I69" s="62"/>
      <c r="J69" s="82"/>
      <c r="K69" s="63"/>
      <c r="L69" s="62"/>
      <c r="M69" s="82"/>
      <c r="N69" s="82"/>
      <c r="O69" s="63"/>
      <c r="P69" s="62"/>
      <c r="Q69" s="63"/>
      <c r="R69" s="62"/>
      <c r="S69" s="82"/>
      <c r="T69" s="82"/>
      <c r="U69" s="63"/>
      <c r="V69" s="62"/>
      <c r="W69" s="82"/>
      <c r="X69" s="82"/>
      <c r="Y69" s="63"/>
      <c r="Z69" s="59" t="s">
        <v>19</v>
      </c>
      <c r="AA69" s="60">
        <v>0</v>
      </c>
      <c r="AB69" s="60">
        <v>0</v>
      </c>
      <c r="AC69" s="61"/>
      <c r="AD69" s="60">
        <v>0</v>
      </c>
      <c r="AE69" s="60">
        <v>0</v>
      </c>
      <c r="AF69" s="82"/>
      <c r="AG69" s="59" t="s">
        <v>19</v>
      </c>
      <c r="AH69" s="60">
        <v>0</v>
      </c>
      <c r="AI69" s="60">
        <v>0</v>
      </c>
      <c r="AJ69" s="66"/>
      <c r="AK69" s="66"/>
      <c r="AL69" s="66"/>
      <c r="AM69" s="57"/>
      <c r="AN69" s="60">
        <v>0</v>
      </c>
      <c r="AO69" s="66"/>
      <c r="AP69" s="57"/>
      <c r="AQ69" s="60">
        <v>0</v>
      </c>
      <c r="AR69" s="66"/>
      <c r="AS69" s="66"/>
      <c r="AT69" s="57"/>
      <c r="AX69" s="55"/>
      <c r="AY69" s="25"/>
      <c r="AZ69" s="58"/>
    </row>
    <row r="70" spans="1:52">
      <c r="A70" s="75"/>
      <c r="B70" s="76"/>
      <c r="C70" s="76"/>
      <c r="D70" s="76"/>
      <c r="E70" s="76"/>
      <c r="F70" s="76"/>
      <c r="G70" s="76"/>
      <c r="H70" s="77"/>
      <c r="I70" s="62"/>
      <c r="J70" s="82"/>
      <c r="K70" s="63"/>
      <c r="L70" s="62"/>
      <c r="M70" s="82"/>
      <c r="N70" s="82"/>
      <c r="O70" s="63"/>
      <c r="P70" s="62"/>
      <c r="Q70" s="63"/>
      <c r="R70" s="62"/>
      <c r="S70" s="82"/>
      <c r="T70" s="82"/>
      <c r="U70" s="63"/>
      <c r="V70" s="62"/>
      <c r="W70" s="82"/>
      <c r="X70" s="82"/>
      <c r="Y70" s="63"/>
      <c r="Z70" s="55"/>
      <c r="AA70" s="55"/>
      <c r="AB70" s="62"/>
      <c r="AC70" s="63"/>
      <c r="AD70" s="55"/>
      <c r="AE70" s="55"/>
      <c r="AF70" s="82"/>
      <c r="AG70" s="55"/>
      <c r="AH70" s="55"/>
      <c r="AI70" s="62"/>
      <c r="AJ70" s="67"/>
      <c r="AK70" s="67"/>
      <c r="AL70" s="67"/>
      <c r="AM70" s="58"/>
      <c r="AN70" s="62"/>
      <c r="AO70" s="67"/>
      <c r="AP70" s="58"/>
      <c r="AQ70" s="62"/>
      <c r="AR70" s="67"/>
      <c r="AS70" s="67"/>
      <c r="AT70" s="58"/>
      <c r="AX70" s="55"/>
      <c r="AY70" s="25"/>
      <c r="AZ70" s="26"/>
    </row>
    <row r="71" spans="1:52">
      <c r="A71" s="75"/>
      <c r="B71" s="76"/>
      <c r="C71" s="76"/>
      <c r="D71" s="76"/>
      <c r="E71" s="76"/>
      <c r="F71" s="76"/>
      <c r="G71" s="76"/>
      <c r="H71" s="77"/>
      <c r="I71" s="62"/>
      <c r="J71" s="82"/>
      <c r="K71" s="63"/>
      <c r="L71" s="62"/>
      <c r="M71" s="82"/>
      <c r="N71" s="82"/>
      <c r="O71" s="63"/>
      <c r="P71" s="62"/>
      <c r="Q71" s="63"/>
      <c r="R71" s="62"/>
      <c r="S71" s="82"/>
      <c r="T71" s="82"/>
      <c r="U71" s="63"/>
      <c r="V71" s="62"/>
      <c r="W71" s="82"/>
      <c r="X71" s="82"/>
      <c r="Y71" s="63"/>
      <c r="Z71" s="56"/>
      <c r="AA71" s="56"/>
      <c r="AB71" s="64"/>
      <c r="AC71" s="65"/>
      <c r="AD71" s="56"/>
      <c r="AE71" s="56"/>
      <c r="AF71" s="82"/>
      <c r="AG71" s="56"/>
      <c r="AH71" s="56"/>
      <c r="AI71" s="64"/>
      <c r="AJ71" s="68"/>
      <c r="AK71" s="68"/>
      <c r="AL71" s="68"/>
      <c r="AM71" s="69"/>
      <c r="AN71" s="64"/>
      <c r="AO71" s="68"/>
      <c r="AP71" s="69"/>
      <c r="AQ71" s="64"/>
      <c r="AR71" s="68"/>
      <c r="AS71" s="68"/>
      <c r="AT71" s="69"/>
      <c r="AX71" s="55"/>
      <c r="AY71" s="25"/>
      <c r="AZ71" s="26"/>
    </row>
    <row r="72" spans="1:52">
      <c r="A72" s="78"/>
      <c r="B72" s="79"/>
      <c r="C72" s="79"/>
      <c r="D72" s="79"/>
      <c r="E72" s="79"/>
      <c r="F72" s="79"/>
      <c r="G72" s="79"/>
      <c r="H72" s="80"/>
      <c r="I72" s="64"/>
      <c r="J72" s="83"/>
      <c r="K72" s="65"/>
      <c r="L72" s="64"/>
      <c r="M72" s="83"/>
      <c r="N72" s="83"/>
      <c r="O72" s="65"/>
      <c r="P72" s="64"/>
      <c r="Q72" s="65"/>
      <c r="R72" s="64"/>
      <c r="S72" s="83"/>
      <c r="T72" s="83"/>
      <c r="U72" s="65"/>
      <c r="V72" s="64"/>
      <c r="W72" s="83"/>
      <c r="X72" s="83"/>
      <c r="Y72" s="65"/>
      <c r="Z72" s="14" t="s">
        <v>20</v>
      </c>
      <c r="AA72" s="29">
        <v>0</v>
      </c>
      <c r="AB72" s="70"/>
      <c r="AC72" s="71"/>
      <c r="AD72" s="30"/>
      <c r="AE72" s="29">
        <v>0</v>
      </c>
      <c r="AF72" s="82"/>
      <c r="AG72" s="14" t="s">
        <v>20</v>
      </c>
      <c r="AH72" s="29">
        <v>0</v>
      </c>
      <c r="AI72" s="70"/>
      <c r="AJ72" s="52"/>
      <c r="AK72" s="52"/>
      <c r="AL72" s="52"/>
      <c r="AM72" s="53"/>
      <c r="AN72" s="70"/>
      <c r="AO72" s="52"/>
      <c r="AP72" s="53"/>
      <c r="AQ72" s="70">
        <v>0</v>
      </c>
      <c r="AR72" s="52"/>
      <c r="AS72" s="52"/>
      <c r="AT72" s="53"/>
      <c r="AX72" s="56"/>
      <c r="AY72" s="27"/>
      <c r="AZ72" s="28"/>
    </row>
    <row r="73" spans="1:52" s="35" customFormat="1">
      <c r="A73" s="153" t="s">
        <v>71</v>
      </c>
      <c r="B73" s="81"/>
      <c r="C73" s="81"/>
      <c r="D73" s="81"/>
      <c r="E73" s="81"/>
      <c r="F73" s="81"/>
      <c r="G73" s="81"/>
      <c r="H73" s="81"/>
      <c r="I73" s="81"/>
      <c r="J73" s="81"/>
      <c r="K73" s="81"/>
      <c r="L73" s="81"/>
      <c r="M73" s="81"/>
      <c r="N73" s="81"/>
      <c r="O73" s="81"/>
      <c r="P73" s="81"/>
      <c r="Q73" s="81"/>
      <c r="R73" s="81"/>
      <c r="S73" s="81"/>
      <c r="T73" s="81"/>
      <c r="U73" s="81"/>
      <c r="V73" s="81"/>
      <c r="W73" s="81"/>
      <c r="X73" s="81"/>
      <c r="Y73" s="61"/>
      <c r="Z73" s="149" t="s">
        <v>23</v>
      </c>
      <c r="AA73" s="100"/>
      <c r="AB73" s="100"/>
      <c r="AC73" s="100"/>
      <c r="AD73" s="100"/>
      <c r="AE73" s="71"/>
      <c r="AF73" s="16" t="s">
        <v>6</v>
      </c>
      <c r="AG73" s="149" t="s">
        <v>24</v>
      </c>
      <c r="AH73" s="100"/>
      <c r="AI73" s="100"/>
      <c r="AJ73" s="100"/>
      <c r="AK73" s="100"/>
      <c r="AL73" s="100"/>
      <c r="AM73" s="100"/>
      <c r="AN73" s="100"/>
      <c r="AO73" s="100"/>
      <c r="AP73" s="100"/>
      <c r="AQ73" s="100"/>
      <c r="AR73" s="100"/>
      <c r="AS73" s="100"/>
      <c r="AT73" s="100"/>
      <c r="AU73" s="100"/>
      <c r="AV73" s="71"/>
      <c r="AW73"/>
      <c r="AX73" s="154" t="s">
        <v>6</v>
      </c>
      <c r="AY73" s="81"/>
      <c r="AZ73" s="61"/>
    </row>
    <row r="74" spans="1:52" s="35" customFormat="1">
      <c r="A74" s="149" t="s">
        <v>25</v>
      </c>
      <c r="B74" s="100"/>
      <c r="C74" s="100"/>
      <c r="D74" s="100"/>
      <c r="E74" s="100"/>
      <c r="F74" s="100"/>
      <c r="G74" s="100"/>
      <c r="H74" s="71"/>
      <c r="I74" s="149" t="s">
        <v>26</v>
      </c>
      <c r="J74" s="100"/>
      <c r="K74" s="71"/>
      <c r="L74" s="149" t="s">
        <v>13</v>
      </c>
      <c r="M74" s="100"/>
      <c r="N74" s="100"/>
      <c r="O74" s="71"/>
      <c r="P74" s="149" t="s">
        <v>14</v>
      </c>
      <c r="Q74" s="71"/>
      <c r="R74" s="149" t="s">
        <v>15</v>
      </c>
      <c r="S74" s="100"/>
      <c r="T74" s="100"/>
      <c r="U74" s="71"/>
      <c r="V74" s="149" t="s">
        <v>27</v>
      </c>
      <c r="W74" s="100"/>
      <c r="X74" s="100"/>
      <c r="Y74" s="71"/>
      <c r="Z74" s="17" t="s">
        <v>6</v>
      </c>
      <c r="AA74" s="18">
        <v>2017</v>
      </c>
      <c r="AB74" s="150">
        <v>2018</v>
      </c>
      <c r="AC74" s="151"/>
      <c r="AD74" s="18">
        <v>2019</v>
      </c>
      <c r="AE74" s="19" t="s">
        <v>17</v>
      </c>
      <c r="AF74" s="20" t="s">
        <v>6</v>
      </c>
      <c r="AG74" s="17" t="s">
        <v>6</v>
      </c>
      <c r="AH74" s="18">
        <v>2017</v>
      </c>
      <c r="AI74" s="150">
        <v>2018</v>
      </c>
      <c r="AJ74" s="152"/>
      <c r="AK74" s="152"/>
      <c r="AL74" s="152"/>
      <c r="AM74" s="151"/>
      <c r="AN74" s="150">
        <v>2019</v>
      </c>
      <c r="AO74" s="152"/>
      <c r="AP74" s="151"/>
      <c r="AQ74" s="150" t="s">
        <v>17</v>
      </c>
      <c r="AR74" s="152"/>
      <c r="AS74" s="152"/>
      <c r="AT74" s="151"/>
      <c r="AU74"/>
      <c r="AV74"/>
      <c r="AW74"/>
      <c r="AX74" s="21" t="s">
        <v>28</v>
      </c>
      <c r="AY74" s="148" t="s">
        <v>29</v>
      </c>
      <c r="AZ74" s="82"/>
    </row>
    <row r="75" spans="1:52" s="37" customFormat="1">
      <c r="A75" s="72" t="s">
        <v>72</v>
      </c>
      <c r="B75" s="73"/>
      <c r="C75" s="73"/>
      <c r="D75" s="73"/>
      <c r="E75" s="73"/>
      <c r="F75" s="73"/>
      <c r="G75" s="73"/>
      <c r="H75" s="74"/>
      <c r="I75" s="54" t="s">
        <v>74</v>
      </c>
      <c r="J75" s="81"/>
      <c r="K75" s="61"/>
      <c r="L75" s="54" t="s">
        <v>85</v>
      </c>
      <c r="M75" s="81"/>
      <c r="N75" s="81"/>
      <c r="O75" s="61"/>
      <c r="P75" s="54">
        <v>0</v>
      </c>
      <c r="Q75" s="61"/>
      <c r="R75" s="54">
        <v>2017</v>
      </c>
      <c r="S75" s="81"/>
      <c r="T75" s="81"/>
      <c r="U75" s="61"/>
      <c r="V75" s="54" t="s">
        <v>73</v>
      </c>
      <c r="W75" s="81"/>
      <c r="X75" s="81"/>
      <c r="Y75" s="61"/>
      <c r="Z75" s="38" t="s">
        <v>18</v>
      </c>
      <c r="AA75" s="44">
        <v>0</v>
      </c>
      <c r="AB75" s="51">
        <v>1</v>
      </c>
      <c r="AC75" s="71"/>
      <c r="AD75" s="44">
        <v>0</v>
      </c>
      <c r="AE75" s="44">
        <v>1</v>
      </c>
      <c r="AF75" s="84" t="s">
        <v>6</v>
      </c>
      <c r="AG75" s="38" t="s">
        <v>18</v>
      </c>
      <c r="AH75" s="44">
        <v>0</v>
      </c>
      <c r="AI75" s="51">
        <v>35000</v>
      </c>
      <c r="AJ75" s="52"/>
      <c r="AK75" s="52"/>
      <c r="AL75" s="52"/>
      <c r="AM75" s="53"/>
      <c r="AN75" s="51">
        <v>0</v>
      </c>
      <c r="AO75" s="52"/>
      <c r="AP75" s="53"/>
      <c r="AQ75" s="51">
        <v>35000</v>
      </c>
      <c r="AR75" s="52"/>
      <c r="AS75" s="52"/>
      <c r="AT75" s="53"/>
      <c r="AX75" s="54" t="s">
        <v>30</v>
      </c>
      <c r="AY75" s="24"/>
      <c r="AZ75" s="57"/>
    </row>
    <row r="76" spans="1:52" s="37" customFormat="1">
      <c r="A76" s="75"/>
      <c r="B76" s="76"/>
      <c r="C76" s="76"/>
      <c r="D76" s="76"/>
      <c r="E76" s="76"/>
      <c r="F76" s="76"/>
      <c r="G76" s="76"/>
      <c r="H76" s="77"/>
      <c r="I76" s="62"/>
      <c r="J76" s="82"/>
      <c r="K76" s="63"/>
      <c r="L76" s="62"/>
      <c r="M76" s="82"/>
      <c r="N76" s="82"/>
      <c r="O76" s="63"/>
      <c r="P76" s="62"/>
      <c r="Q76" s="63"/>
      <c r="R76" s="62"/>
      <c r="S76" s="82"/>
      <c r="T76" s="82"/>
      <c r="U76" s="63"/>
      <c r="V76" s="62"/>
      <c r="W76" s="82"/>
      <c r="X76" s="82"/>
      <c r="Y76" s="63"/>
      <c r="Z76" s="59" t="s">
        <v>19</v>
      </c>
      <c r="AA76" s="60">
        <v>0</v>
      </c>
      <c r="AB76" s="60">
        <v>0</v>
      </c>
      <c r="AC76" s="61"/>
      <c r="AD76" s="60">
        <v>0</v>
      </c>
      <c r="AE76" s="60">
        <v>0</v>
      </c>
      <c r="AF76" s="82"/>
      <c r="AG76" s="59" t="s">
        <v>19</v>
      </c>
      <c r="AH76" s="60">
        <v>0</v>
      </c>
      <c r="AI76" s="60">
        <v>0</v>
      </c>
      <c r="AJ76" s="66"/>
      <c r="AK76" s="66"/>
      <c r="AL76" s="66"/>
      <c r="AM76" s="57"/>
      <c r="AN76" s="60">
        <v>0</v>
      </c>
      <c r="AO76" s="66"/>
      <c r="AP76" s="57"/>
      <c r="AQ76" s="60">
        <v>0</v>
      </c>
      <c r="AR76" s="66"/>
      <c r="AS76" s="66"/>
      <c r="AT76" s="57"/>
      <c r="AX76" s="55"/>
      <c r="AY76" s="41"/>
      <c r="AZ76" s="58"/>
    </row>
    <row r="77" spans="1:52" s="37" customFormat="1">
      <c r="A77" s="75"/>
      <c r="B77" s="76"/>
      <c r="C77" s="76"/>
      <c r="D77" s="76"/>
      <c r="E77" s="76"/>
      <c r="F77" s="76"/>
      <c r="G77" s="76"/>
      <c r="H77" s="77"/>
      <c r="I77" s="62"/>
      <c r="J77" s="82"/>
      <c r="K77" s="63"/>
      <c r="L77" s="62"/>
      <c r="M77" s="82"/>
      <c r="N77" s="82"/>
      <c r="O77" s="63"/>
      <c r="P77" s="62"/>
      <c r="Q77" s="63"/>
      <c r="R77" s="62"/>
      <c r="S77" s="82"/>
      <c r="T77" s="82"/>
      <c r="U77" s="63"/>
      <c r="V77" s="62"/>
      <c r="W77" s="82"/>
      <c r="X77" s="82"/>
      <c r="Y77" s="63"/>
      <c r="Z77" s="55"/>
      <c r="AA77" s="55"/>
      <c r="AB77" s="62"/>
      <c r="AC77" s="63"/>
      <c r="AD77" s="55"/>
      <c r="AE77" s="55"/>
      <c r="AF77" s="82"/>
      <c r="AG77" s="55"/>
      <c r="AH77" s="55"/>
      <c r="AI77" s="62"/>
      <c r="AJ77" s="67"/>
      <c r="AK77" s="67"/>
      <c r="AL77" s="67"/>
      <c r="AM77" s="58"/>
      <c r="AN77" s="62"/>
      <c r="AO77" s="67"/>
      <c r="AP77" s="58"/>
      <c r="AQ77" s="62"/>
      <c r="AR77" s="67"/>
      <c r="AS77" s="67"/>
      <c r="AT77" s="58"/>
      <c r="AX77" s="55"/>
      <c r="AY77" s="41"/>
      <c r="AZ77" s="40"/>
    </row>
    <row r="78" spans="1:52" s="37" customFormat="1">
      <c r="A78" s="75"/>
      <c r="B78" s="76"/>
      <c r="C78" s="76"/>
      <c r="D78" s="76"/>
      <c r="E78" s="76"/>
      <c r="F78" s="76"/>
      <c r="G78" s="76"/>
      <c r="H78" s="77"/>
      <c r="I78" s="62"/>
      <c r="J78" s="82"/>
      <c r="K78" s="63"/>
      <c r="L78" s="62"/>
      <c r="M78" s="82"/>
      <c r="N78" s="82"/>
      <c r="O78" s="63"/>
      <c r="P78" s="62"/>
      <c r="Q78" s="63"/>
      <c r="R78" s="62"/>
      <c r="S78" s="82"/>
      <c r="T78" s="82"/>
      <c r="U78" s="63"/>
      <c r="V78" s="62"/>
      <c r="W78" s="82"/>
      <c r="X78" s="82"/>
      <c r="Y78" s="63"/>
      <c r="Z78" s="56"/>
      <c r="AA78" s="56"/>
      <c r="AB78" s="64"/>
      <c r="AC78" s="65"/>
      <c r="AD78" s="56"/>
      <c r="AE78" s="56"/>
      <c r="AF78" s="82"/>
      <c r="AG78" s="56"/>
      <c r="AH78" s="56"/>
      <c r="AI78" s="64"/>
      <c r="AJ78" s="68"/>
      <c r="AK78" s="68"/>
      <c r="AL78" s="68"/>
      <c r="AM78" s="69"/>
      <c r="AN78" s="64"/>
      <c r="AO78" s="68"/>
      <c r="AP78" s="69"/>
      <c r="AQ78" s="64"/>
      <c r="AR78" s="68"/>
      <c r="AS78" s="68"/>
      <c r="AT78" s="69"/>
      <c r="AX78" s="55"/>
      <c r="AY78" s="41"/>
      <c r="AZ78" s="40"/>
    </row>
    <row r="79" spans="1:52" s="37" customFormat="1">
      <c r="A79" s="78"/>
      <c r="B79" s="79"/>
      <c r="C79" s="79"/>
      <c r="D79" s="79"/>
      <c r="E79" s="79"/>
      <c r="F79" s="79"/>
      <c r="G79" s="79"/>
      <c r="H79" s="80"/>
      <c r="I79" s="64"/>
      <c r="J79" s="83"/>
      <c r="K79" s="65"/>
      <c r="L79" s="64"/>
      <c r="M79" s="83"/>
      <c r="N79" s="83"/>
      <c r="O79" s="65"/>
      <c r="P79" s="64"/>
      <c r="Q79" s="65"/>
      <c r="R79" s="64"/>
      <c r="S79" s="83"/>
      <c r="T79" s="83"/>
      <c r="U79" s="65"/>
      <c r="V79" s="64"/>
      <c r="W79" s="83"/>
      <c r="X79" s="83"/>
      <c r="Y79" s="65"/>
      <c r="Z79" s="14" t="s">
        <v>20</v>
      </c>
      <c r="AA79" s="45">
        <v>0</v>
      </c>
      <c r="AB79" s="70"/>
      <c r="AC79" s="71"/>
      <c r="AD79" s="45"/>
      <c r="AE79" s="45">
        <v>0</v>
      </c>
      <c r="AF79" s="82"/>
      <c r="AG79" s="14" t="s">
        <v>20</v>
      </c>
      <c r="AH79" s="45">
        <v>0</v>
      </c>
      <c r="AI79" s="70"/>
      <c r="AJ79" s="52"/>
      <c r="AK79" s="52"/>
      <c r="AL79" s="52"/>
      <c r="AM79" s="53"/>
      <c r="AN79" s="70"/>
      <c r="AO79" s="52"/>
      <c r="AP79" s="53"/>
      <c r="AQ79" s="70">
        <v>0</v>
      </c>
      <c r="AR79" s="52"/>
      <c r="AS79" s="52"/>
      <c r="AT79" s="53"/>
      <c r="AX79" s="56"/>
      <c r="AY79" s="42"/>
      <c r="AZ79" s="43"/>
    </row>
    <row r="80" spans="1:52" s="35" customFormat="1">
      <c r="A80" s="72" t="s">
        <v>75</v>
      </c>
      <c r="B80" s="73"/>
      <c r="C80" s="73"/>
      <c r="D80" s="73"/>
      <c r="E80" s="73"/>
      <c r="F80" s="73"/>
      <c r="G80" s="73"/>
      <c r="H80" s="74"/>
      <c r="I80" s="54" t="s">
        <v>76</v>
      </c>
      <c r="J80" s="81"/>
      <c r="K80" s="61"/>
      <c r="L80" s="54" t="s">
        <v>84</v>
      </c>
      <c r="M80" s="81"/>
      <c r="N80" s="81"/>
      <c r="O80" s="61"/>
      <c r="P80" s="54">
        <v>0</v>
      </c>
      <c r="Q80" s="61"/>
      <c r="R80" s="54">
        <v>2017</v>
      </c>
      <c r="S80" s="81"/>
      <c r="T80" s="81"/>
      <c r="U80" s="61"/>
      <c r="V80" s="54" t="s">
        <v>77</v>
      </c>
      <c r="W80" s="81"/>
      <c r="X80" s="81"/>
      <c r="Y80" s="61"/>
      <c r="Z80" s="7" t="s">
        <v>18</v>
      </c>
      <c r="AA80" s="22">
        <v>0</v>
      </c>
      <c r="AB80" s="51">
        <v>0</v>
      </c>
      <c r="AC80" s="71"/>
      <c r="AD80" s="22">
        <v>1</v>
      </c>
      <c r="AE80" s="22">
        <v>1</v>
      </c>
      <c r="AF80" s="84" t="s">
        <v>6</v>
      </c>
      <c r="AG80" s="7" t="s">
        <v>18</v>
      </c>
      <c r="AH80" s="22">
        <v>0</v>
      </c>
      <c r="AI80" s="51">
        <v>0</v>
      </c>
      <c r="AJ80" s="52"/>
      <c r="AK80" s="52"/>
      <c r="AL80" s="52"/>
      <c r="AM80" s="53"/>
      <c r="AN80" s="51">
        <v>40000</v>
      </c>
      <c r="AO80" s="52"/>
      <c r="AP80" s="53"/>
      <c r="AQ80" s="51">
        <v>40000</v>
      </c>
      <c r="AR80" s="52"/>
      <c r="AS80" s="52"/>
      <c r="AT80" s="53"/>
      <c r="AU80"/>
      <c r="AV80"/>
      <c r="AW80"/>
      <c r="AX80" s="54" t="s">
        <v>30</v>
      </c>
      <c r="AY80" s="24"/>
      <c r="AZ80" s="57"/>
    </row>
    <row r="81" spans="1:52" s="35" customFormat="1">
      <c r="A81" s="75"/>
      <c r="B81" s="76"/>
      <c r="C81" s="76"/>
      <c r="D81" s="76"/>
      <c r="E81" s="76"/>
      <c r="F81" s="76"/>
      <c r="G81" s="76"/>
      <c r="H81" s="77"/>
      <c r="I81" s="62"/>
      <c r="J81" s="82"/>
      <c r="K81" s="63"/>
      <c r="L81" s="62"/>
      <c r="M81" s="82"/>
      <c r="N81" s="82"/>
      <c r="O81" s="63"/>
      <c r="P81" s="62"/>
      <c r="Q81" s="63"/>
      <c r="R81" s="62"/>
      <c r="S81" s="82"/>
      <c r="T81" s="82"/>
      <c r="U81" s="63"/>
      <c r="V81" s="62"/>
      <c r="W81" s="82"/>
      <c r="X81" s="82"/>
      <c r="Y81" s="63"/>
      <c r="Z81" s="59" t="s">
        <v>19</v>
      </c>
      <c r="AA81" s="60">
        <v>0</v>
      </c>
      <c r="AB81" s="60">
        <v>0</v>
      </c>
      <c r="AC81" s="61"/>
      <c r="AD81" s="60">
        <v>0</v>
      </c>
      <c r="AE81" s="60">
        <v>0</v>
      </c>
      <c r="AF81" s="82"/>
      <c r="AG81" s="59" t="s">
        <v>19</v>
      </c>
      <c r="AH81" s="60">
        <v>0</v>
      </c>
      <c r="AI81" s="60">
        <v>0</v>
      </c>
      <c r="AJ81" s="66"/>
      <c r="AK81" s="66"/>
      <c r="AL81" s="66"/>
      <c r="AM81" s="57"/>
      <c r="AN81" s="60">
        <v>0</v>
      </c>
      <c r="AO81" s="66"/>
      <c r="AP81" s="57"/>
      <c r="AQ81" s="60">
        <v>0</v>
      </c>
      <c r="AR81" s="66"/>
      <c r="AS81" s="66"/>
      <c r="AT81" s="57"/>
      <c r="AU81"/>
      <c r="AV81"/>
      <c r="AW81"/>
      <c r="AX81" s="55"/>
      <c r="AY81" s="25"/>
      <c r="AZ81" s="58"/>
    </row>
    <row r="82" spans="1:52" s="35" customFormat="1">
      <c r="A82" s="75"/>
      <c r="B82" s="76"/>
      <c r="C82" s="76"/>
      <c r="D82" s="76"/>
      <c r="E82" s="76"/>
      <c r="F82" s="76"/>
      <c r="G82" s="76"/>
      <c r="H82" s="77"/>
      <c r="I82" s="62"/>
      <c r="J82" s="82"/>
      <c r="K82" s="63"/>
      <c r="L82" s="62"/>
      <c r="M82" s="82"/>
      <c r="N82" s="82"/>
      <c r="O82" s="63"/>
      <c r="P82" s="62"/>
      <c r="Q82" s="63"/>
      <c r="R82" s="62"/>
      <c r="S82" s="82"/>
      <c r="T82" s="82"/>
      <c r="U82" s="63"/>
      <c r="V82" s="62"/>
      <c r="W82" s="82"/>
      <c r="X82" s="82"/>
      <c r="Y82" s="63"/>
      <c r="Z82" s="55"/>
      <c r="AA82" s="55"/>
      <c r="AB82" s="62"/>
      <c r="AC82" s="63"/>
      <c r="AD82" s="55"/>
      <c r="AE82" s="55"/>
      <c r="AF82" s="82"/>
      <c r="AG82" s="55"/>
      <c r="AH82" s="55"/>
      <c r="AI82" s="62"/>
      <c r="AJ82" s="67"/>
      <c r="AK82" s="67"/>
      <c r="AL82" s="67"/>
      <c r="AM82" s="58"/>
      <c r="AN82" s="62"/>
      <c r="AO82" s="67"/>
      <c r="AP82" s="58"/>
      <c r="AQ82" s="62"/>
      <c r="AR82" s="67"/>
      <c r="AS82" s="67"/>
      <c r="AT82" s="58"/>
      <c r="AU82"/>
      <c r="AV82"/>
      <c r="AW82"/>
      <c r="AX82" s="55"/>
      <c r="AY82" s="25"/>
      <c r="AZ82" s="26"/>
    </row>
    <row r="83" spans="1:52" s="35" customFormat="1">
      <c r="A83" s="75"/>
      <c r="B83" s="76"/>
      <c r="C83" s="76"/>
      <c r="D83" s="76"/>
      <c r="E83" s="76"/>
      <c r="F83" s="76"/>
      <c r="G83" s="76"/>
      <c r="H83" s="77"/>
      <c r="I83" s="62"/>
      <c r="J83" s="82"/>
      <c r="K83" s="63"/>
      <c r="L83" s="62"/>
      <c r="M83" s="82"/>
      <c r="N83" s="82"/>
      <c r="O83" s="63"/>
      <c r="P83" s="62"/>
      <c r="Q83" s="63"/>
      <c r="R83" s="62"/>
      <c r="S83" s="82"/>
      <c r="T83" s="82"/>
      <c r="U83" s="63"/>
      <c r="V83" s="62"/>
      <c r="W83" s="82"/>
      <c r="X83" s="82"/>
      <c r="Y83" s="63"/>
      <c r="Z83" s="56"/>
      <c r="AA83" s="56"/>
      <c r="AB83" s="64"/>
      <c r="AC83" s="65"/>
      <c r="AD83" s="56"/>
      <c r="AE83" s="56"/>
      <c r="AF83" s="82"/>
      <c r="AG83" s="56"/>
      <c r="AH83" s="56"/>
      <c r="AI83" s="64"/>
      <c r="AJ83" s="68"/>
      <c r="AK83" s="68"/>
      <c r="AL83" s="68"/>
      <c r="AM83" s="69"/>
      <c r="AN83" s="64"/>
      <c r="AO83" s="68"/>
      <c r="AP83" s="69"/>
      <c r="AQ83" s="64"/>
      <c r="AR83" s="68"/>
      <c r="AS83" s="68"/>
      <c r="AT83" s="69"/>
      <c r="AU83"/>
      <c r="AV83"/>
      <c r="AW83"/>
      <c r="AX83" s="55"/>
      <c r="AY83" s="25"/>
      <c r="AZ83" s="26"/>
    </row>
    <row r="84" spans="1:52" s="35" customFormat="1">
      <c r="A84" s="78"/>
      <c r="B84" s="79"/>
      <c r="C84" s="79"/>
      <c r="D84" s="79"/>
      <c r="E84" s="79"/>
      <c r="F84" s="79"/>
      <c r="G84" s="79"/>
      <c r="H84" s="80"/>
      <c r="I84" s="64"/>
      <c r="J84" s="83"/>
      <c r="K84" s="65"/>
      <c r="L84" s="64"/>
      <c r="M84" s="83"/>
      <c r="N84" s="83"/>
      <c r="O84" s="65"/>
      <c r="P84" s="64"/>
      <c r="Q84" s="65"/>
      <c r="R84" s="64"/>
      <c r="S84" s="83"/>
      <c r="T84" s="83"/>
      <c r="U84" s="65"/>
      <c r="V84" s="64"/>
      <c r="W84" s="83"/>
      <c r="X84" s="83"/>
      <c r="Y84" s="65"/>
      <c r="Z84" s="14" t="s">
        <v>20</v>
      </c>
      <c r="AA84" s="29">
        <v>0</v>
      </c>
      <c r="AB84" s="70"/>
      <c r="AC84" s="71"/>
      <c r="AD84" s="30"/>
      <c r="AE84" s="29">
        <v>0</v>
      </c>
      <c r="AF84" s="82"/>
      <c r="AG84" s="14" t="s">
        <v>20</v>
      </c>
      <c r="AH84" s="29">
        <v>0</v>
      </c>
      <c r="AI84" s="70"/>
      <c r="AJ84" s="52"/>
      <c r="AK84" s="52"/>
      <c r="AL84" s="52"/>
      <c r="AM84" s="53"/>
      <c r="AN84" s="70"/>
      <c r="AO84" s="52"/>
      <c r="AP84" s="53"/>
      <c r="AQ84" s="70">
        <v>0</v>
      </c>
      <c r="AR84" s="52"/>
      <c r="AS84" s="52"/>
      <c r="AT84" s="53"/>
      <c r="AU84"/>
      <c r="AV84"/>
      <c r="AW84"/>
      <c r="AX84" s="56"/>
      <c r="AY84" s="27"/>
      <c r="AZ84" s="28"/>
    </row>
    <row r="85" spans="1:52">
      <c r="A85" s="147" t="s">
        <v>6</v>
      </c>
      <c r="B85" s="147"/>
      <c r="C85" s="147"/>
      <c r="D85" s="147"/>
      <c r="E85" s="147"/>
      <c r="F85" s="147"/>
      <c r="G85" s="147"/>
      <c r="H85" s="147"/>
      <c r="I85" s="147" t="s">
        <v>6</v>
      </c>
      <c r="J85" s="147"/>
      <c r="K85" s="147"/>
      <c r="L85" s="147" t="s">
        <v>6</v>
      </c>
      <c r="M85" s="147"/>
      <c r="N85" s="147"/>
      <c r="O85" s="147"/>
      <c r="P85" s="147" t="s">
        <v>6</v>
      </c>
      <c r="Q85" s="147"/>
      <c r="R85" s="133" t="s">
        <v>6</v>
      </c>
      <c r="S85" s="133"/>
      <c r="T85" s="133"/>
      <c r="U85" s="133"/>
      <c r="V85" s="133" t="s">
        <v>6</v>
      </c>
      <c r="W85" s="133"/>
      <c r="X85" s="133"/>
      <c r="Y85" s="133"/>
      <c r="Z85" s="133" t="s">
        <v>6</v>
      </c>
      <c r="AA85" s="133"/>
      <c r="AB85" s="133"/>
      <c r="AC85" s="133"/>
      <c r="AD85" s="133"/>
      <c r="AE85" s="133"/>
      <c r="AF85" s="32" t="s">
        <v>6</v>
      </c>
      <c r="AG85" s="133" t="s">
        <v>6</v>
      </c>
      <c r="AH85" s="133"/>
      <c r="AI85" s="133"/>
      <c r="AJ85" s="133"/>
      <c r="AK85" s="133"/>
      <c r="AL85" s="133"/>
      <c r="AM85" s="133"/>
      <c r="AN85" s="133"/>
      <c r="AO85" s="133"/>
      <c r="AP85" s="133"/>
      <c r="AQ85" s="133"/>
      <c r="AR85" s="133"/>
      <c r="AS85" s="133"/>
      <c r="AT85" s="133"/>
      <c r="AU85" s="133"/>
      <c r="AV85" s="133"/>
      <c r="AW85" s="35"/>
      <c r="AX85" s="36" t="s">
        <v>6</v>
      </c>
      <c r="AY85" s="133" t="s">
        <v>6</v>
      </c>
      <c r="AZ85" s="133"/>
    </row>
    <row r="86" spans="1:52" ht="15" customHeight="1">
      <c r="A86" s="134" t="s">
        <v>37</v>
      </c>
      <c r="B86" s="135"/>
      <c r="C86" s="135"/>
      <c r="D86" s="135"/>
      <c r="E86" s="135"/>
      <c r="F86" s="135"/>
      <c r="G86" s="135"/>
      <c r="H86" s="135"/>
      <c r="I86" s="135"/>
      <c r="J86" s="135"/>
      <c r="K86" s="135"/>
      <c r="L86" s="135"/>
      <c r="M86" s="135"/>
      <c r="N86" s="135"/>
      <c r="O86" s="135"/>
      <c r="P86" s="135"/>
      <c r="Q86" s="135"/>
      <c r="R86" s="135"/>
      <c r="S86" s="136"/>
      <c r="T86" s="35"/>
      <c r="U86" s="35"/>
      <c r="V86" s="35"/>
      <c r="W86" s="35"/>
      <c r="X86" s="35"/>
      <c r="Y86" s="35"/>
      <c r="Z86" s="89" t="s">
        <v>6</v>
      </c>
      <c r="AA86" s="89"/>
      <c r="AB86" s="89"/>
      <c r="AC86" s="89"/>
      <c r="AD86" s="89"/>
      <c r="AE86" s="89"/>
      <c r="AF86" s="140" t="s">
        <v>6</v>
      </c>
      <c r="AG86" s="33" t="s">
        <v>6</v>
      </c>
      <c r="AH86" s="141">
        <v>2017</v>
      </c>
      <c r="AI86" s="142"/>
      <c r="AJ86" s="143"/>
      <c r="AK86" s="141">
        <v>2018</v>
      </c>
      <c r="AL86" s="142"/>
      <c r="AM86" s="142"/>
      <c r="AN86" s="142"/>
      <c r="AO86" s="143"/>
      <c r="AP86" s="141">
        <v>2019</v>
      </c>
      <c r="AQ86" s="142"/>
      <c r="AR86" s="143"/>
      <c r="AS86" s="141" t="s">
        <v>38</v>
      </c>
      <c r="AT86" s="142"/>
      <c r="AU86" s="143"/>
      <c r="AV86" s="35"/>
      <c r="AW86" s="35"/>
      <c r="AX86" s="89" t="s">
        <v>6</v>
      </c>
      <c r="AY86" s="89" t="s">
        <v>6</v>
      </c>
      <c r="AZ86" s="89"/>
    </row>
    <row r="87" spans="1:52">
      <c r="A87" s="137"/>
      <c r="B87" s="138"/>
      <c r="C87" s="138"/>
      <c r="D87" s="138"/>
      <c r="E87" s="138"/>
      <c r="F87" s="138"/>
      <c r="G87" s="138"/>
      <c r="H87" s="138"/>
      <c r="I87" s="138"/>
      <c r="J87" s="138"/>
      <c r="K87" s="138"/>
      <c r="L87" s="138"/>
      <c r="M87" s="138"/>
      <c r="N87" s="138"/>
      <c r="O87" s="138"/>
      <c r="P87" s="138"/>
      <c r="Q87" s="138"/>
      <c r="R87" s="138"/>
      <c r="S87" s="139"/>
      <c r="T87" s="35"/>
      <c r="U87" s="35"/>
      <c r="V87" s="35"/>
      <c r="W87" s="35"/>
      <c r="X87" s="35"/>
      <c r="Y87" s="35"/>
      <c r="Z87" s="89"/>
      <c r="AA87" s="89"/>
      <c r="AB87" s="89"/>
      <c r="AC87" s="89"/>
      <c r="AD87" s="89"/>
      <c r="AE87" s="89"/>
      <c r="AF87" s="140"/>
      <c r="AG87" s="39" t="s">
        <v>18</v>
      </c>
      <c r="AH87" s="127">
        <v>0</v>
      </c>
      <c r="AI87" s="128"/>
      <c r="AJ87" s="129"/>
      <c r="AK87" s="144">
        <v>15000</v>
      </c>
      <c r="AL87" s="145"/>
      <c r="AM87" s="145"/>
      <c r="AN87" s="145"/>
      <c r="AO87" s="146"/>
      <c r="AP87" s="144">
        <v>10000</v>
      </c>
      <c r="AQ87" s="145"/>
      <c r="AR87" s="146"/>
      <c r="AS87" s="127">
        <v>25000</v>
      </c>
      <c r="AT87" s="128"/>
      <c r="AU87" s="129"/>
      <c r="AV87" s="35"/>
      <c r="AW87" s="35"/>
      <c r="AX87" s="89"/>
      <c r="AY87" s="89"/>
      <c r="AZ87" s="89"/>
    </row>
    <row r="88" spans="1:52" ht="15" customHeight="1">
      <c r="A88" s="119" t="s">
        <v>39</v>
      </c>
      <c r="B88" s="120"/>
      <c r="C88" s="120"/>
      <c r="D88" s="120"/>
      <c r="E88" s="120"/>
      <c r="F88" s="120"/>
      <c r="G88" s="120"/>
      <c r="H88" s="120"/>
      <c r="I88" s="120"/>
      <c r="J88" s="120"/>
      <c r="K88" s="120"/>
      <c r="L88" s="120"/>
      <c r="M88" s="120"/>
      <c r="N88" s="120"/>
      <c r="O88" s="120"/>
      <c r="P88" s="120"/>
      <c r="Q88" s="120"/>
      <c r="R88" s="120"/>
      <c r="S88" s="121"/>
      <c r="T88" s="35"/>
      <c r="U88" s="35"/>
      <c r="V88" s="35"/>
      <c r="W88" s="35"/>
      <c r="X88" s="35"/>
      <c r="Y88" s="35"/>
      <c r="Z88" s="89"/>
      <c r="AA88" s="89"/>
      <c r="AB88" s="89"/>
      <c r="AC88" s="89"/>
      <c r="AD88" s="89"/>
      <c r="AE88" s="89"/>
      <c r="AF88" s="140"/>
      <c r="AG88" s="14" t="s">
        <v>20</v>
      </c>
      <c r="AH88" s="113">
        <v>0</v>
      </c>
      <c r="AI88" s="114"/>
      <c r="AJ88" s="115"/>
      <c r="AK88" s="116"/>
      <c r="AL88" s="117"/>
      <c r="AM88" s="117"/>
      <c r="AN88" s="117"/>
      <c r="AO88" s="118"/>
      <c r="AP88" s="116"/>
      <c r="AQ88" s="117"/>
      <c r="AR88" s="118"/>
      <c r="AS88" s="113">
        <v>0</v>
      </c>
      <c r="AT88" s="114"/>
      <c r="AU88" s="115"/>
      <c r="AV88" s="35"/>
      <c r="AW88" s="35"/>
      <c r="AX88" s="89"/>
      <c r="AY88" s="89"/>
      <c r="AZ88" s="89"/>
    </row>
    <row r="89" spans="1:52">
      <c r="A89" s="122"/>
      <c r="B89" s="123"/>
      <c r="C89" s="123"/>
      <c r="D89" s="123"/>
      <c r="E89" s="123"/>
      <c r="F89" s="123"/>
      <c r="G89" s="123"/>
      <c r="H89" s="123"/>
      <c r="I89" s="123"/>
      <c r="J89" s="123"/>
      <c r="K89" s="123"/>
      <c r="L89" s="123"/>
      <c r="M89" s="123"/>
      <c r="N89" s="123"/>
      <c r="O89" s="123"/>
      <c r="P89" s="123"/>
      <c r="Q89" s="123"/>
      <c r="R89" s="123"/>
      <c r="S89" s="124"/>
      <c r="T89" s="35"/>
      <c r="U89" s="35"/>
      <c r="V89" s="35"/>
      <c r="W89" s="35"/>
      <c r="X89" s="35"/>
      <c r="Y89" s="35"/>
      <c r="Z89" s="89"/>
      <c r="AA89" s="89"/>
      <c r="AB89" s="89"/>
      <c r="AC89" s="89"/>
      <c r="AD89" s="89"/>
      <c r="AE89" s="89"/>
      <c r="AF89" s="140"/>
      <c r="AG89" s="125" t="s">
        <v>18</v>
      </c>
      <c r="AH89" s="127">
        <v>0</v>
      </c>
      <c r="AI89" s="128"/>
      <c r="AJ89" s="129"/>
      <c r="AK89" s="127"/>
      <c r="AL89" s="128"/>
      <c r="AM89" s="128"/>
      <c r="AN89" s="128"/>
      <c r="AO89" s="129"/>
      <c r="AP89" s="127"/>
      <c r="AQ89" s="128"/>
      <c r="AR89" s="129"/>
      <c r="AS89" s="127"/>
      <c r="AT89" s="128"/>
      <c r="AU89" s="129"/>
      <c r="AV89" s="35"/>
      <c r="AW89" s="35"/>
      <c r="AX89" s="89"/>
      <c r="AY89" s="89"/>
      <c r="AZ89" s="89"/>
    </row>
    <row r="90" spans="1:52">
      <c r="A90" s="119"/>
      <c r="B90" s="120"/>
      <c r="C90" s="120"/>
      <c r="D90" s="120"/>
      <c r="E90" s="120"/>
      <c r="F90" s="120"/>
      <c r="G90" s="120"/>
      <c r="H90" s="120"/>
      <c r="I90" s="120"/>
      <c r="J90" s="120"/>
      <c r="K90" s="120"/>
      <c r="L90" s="120"/>
      <c r="M90" s="120"/>
      <c r="N90" s="120"/>
      <c r="O90" s="120"/>
      <c r="P90" s="120"/>
      <c r="Q90" s="120"/>
      <c r="R90" s="120"/>
      <c r="S90" s="121"/>
      <c r="T90" s="35"/>
      <c r="U90" s="35"/>
      <c r="V90" s="35"/>
      <c r="W90" s="35"/>
      <c r="X90" s="35"/>
      <c r="Y90" s="35"/>
      <c r="Z90" s="89"/>
      <c r="AA90" s="89"/>
      <c r="AB90" s="89"/>
      <c r="AC90" s="89"/>
      <c r="AD90" s="89"/>
      <c r="AE90" s="89"/>
      <c r="AF90" s="140"/>
      <c r="AG90" s="126"/>
      <c r="AH90" s="130"/>
      <c r="AI90" s="131"/>
      <c r="AJ90" s="132"/>
      <c r="AK90" s="130"/>
      <c r="AL90" s="131"/>
      <c r="AM90" s="131"/>
      <c r="AN90" s="131"/>
      <c r="AO90" s="132"/>
      <c r="AP90" s="130"/>
      <c r="AQ90" s="131"/>
      <c r="AR90" s="132"/>
      <c r="AS90" s="130"/>
      <c r="AT90" s="131"/>
      <c r="AU90" s="132"/>
      <c r="AV90" s="35"/>
      <c r="AW90" s="35"/>
      <c r="AX90" s="89"/>
      <c r="AY90" s="89"/>
      <c r="AZ90" s="89"/>
    </row>
    <row r="91" spans="1:52" ht="18">
      <c r="A91" s="122"/>
      <c r="B91" s="123"/>
      <c r="C91" s="123"/>
      <c r="D91" s="123"/>
      <c r="E91" s="123"/>
      <c r="F91" s="123"/>
      <c r="G91" s="123"/>
      <c r="H91" s="123"/>
      <c r="I91" s="123"/>
      <c r="J91" s="123"/>
      <c r="K91" s="123"/>
      <c r="L91" s="123"/>
      <c r="M91" s="123"/>
      <c r="N91" s="123"/>
      <c r="O91" s="123"/>
      <c r="P91" s="123"/>
      <c r="Q91" s="123"/>
      <c r="R91" s="123"/>
      <c r="S91" s="124"/>
      <c r="T91" s="35"/>
      <c r="U91" s="35"/>
      <c r="V91" s="35"/>
      <c r="W91" s="35"/>
      <c r="X91" s="35"/>
      <c r="Y91" s="35"/>
      <c r="Z91" s="89"/>
      <c r="AA91" s="89"/>
      <c r="AB91" s="89"/>
      <c r="AC91" s="89"/>
      <c r="AD91" s="89"/>
      <c r="AE91" s="89"/>
      <c r="AF91" s="140"/>
      <c r="AG91" s="34" t="s">
        <v>19</v>
      </c>
      <c r="AH91" s="110">
        <v>0</v>
      </c>
      <c r="AI91" s="111"/>
      <c r="AJ91" s="112"/>
      <c r="AK91" s="110">
        <v>0</v>
      </c>
      <c r="AL91" s="111"/>
      <c r="AM91" s="111"/>
      <c r="AN91" s="111"/>
      <c r="AO91" s="112"/>
      <c r="AP91" s="110">
        <v>0</v>
      </c>
      <c r="AQ91" s="111"/>
      <c r="AR91" s="112"/>
      <c r="AS91" s="110">
        <v>0</v>
      </c>
      <c r="AT91" s="111"/>
      <c r="AU91" s="112"/>
      <c r="AV91" s="35"/>
      <c r="AW91" s="35"/>
      <c r="AX91" s="89"/>
      <c r="AY91" s="89"/>
      <c r="AZ91" s="89"/>
    </row>
    <row r="92" spans="1:52">
      <c r="A92" s="35"/>
      <c r="B92" s="35"/>
      <c r="C92" s="35"/>
      <c r="D92" s="35"/>
      <c r="E92" s="35"/>
      <c r="F92" s="35"/>
      <c r="G92" s="35"/>
      <c r="H92" s="35"/>
      <c r="I92" s="35"/>
      <c r="J92" s="35"/>
      <c r="K92" s="35"/>
      <c r="L92" s="35"/>
      <c r="M92" s="35"/>
      <c r="N92" s="35"/>
      <c r="O92" s="35"/>
      <c r="P92" s="35"/>
      <c r="Q92" s="35"/>
      <c r="R92" s="35"/>
      <c r="S92" s="35"/>
      <c r="T92" s="35"/>
      <c r="U92" s="35"/>
      <c r="V92" s="35"/>
      <c r="W92" s="35"/>
      <c r="X92" s="35"/>
      <c r="Y92" s="35"/>
      <c r="Z92" s="89"/>
      <c r="AA92" s="89"/>
      <c r="AB92" s="89"/>
      <c r="AC92" s="89"/>
      <c r="AD92" s="89"/>
      <c r="AE92" s="89"/>
      <c r="AF92" s="140"/>
      <c r="AG92" s="14" t="s">
        <v>20</v>
      </c>
      <c r="AH92" s="113">
        <v>0</v>
      </c>
      <c r="AI92" s="114"/>
      <c r="AJ92" s="115"/>
      <c r="AK92" s="116"/>
      <c r="AL92" s="117"/>
      <c r="AM92" s="117"/>
      <c r="AN92" s="117"/>
      <c r="AO92" s="118"/>
      <c r="AP92" s="116"/>
      <c r="AQ92" s="117"/>
      <c r="AR92" s="118"/>
      <c r="AS92" s="113">
        <v>0</v>
      </c>
      <c r="AT92" s="114"/>
      <c r="AU92" s="115"/>
      <c r="AV92" s="35"/>
      <c r="AW92" s="35"/>
      <c r="AX92" s="89"/>
      <c r="AY92" s="89"/>
      <c r="AZ92" s="89"/>
    </row>
    <row r="93" spans="1:52">
      <c r="A93" s="109" t="s">
        <v>6</v>
      </c>
      <c r="B93" s="82"/>
      <c r="C93" s="82"/>
      <c r="D93" s="82"/>
      <c r="E93" s="82"/>
      <c r="F93" s="82"/>
      <c r="G93" s="82"/>
      <c r="H93" s="82"/>
      <c r="I93" s="109" t="s">
        <v>6</v>
      </c>
      <c r="J93" s="82"/>
      <c r="K93" s="82"/>
      <c r="L93" s="109" t="s">
        <v>6</v>
      </c>
      <c r="M93" s="82"/>
      <c r="N93" s="82"/>
      <c r="O93" s="82"/>
      <c r="P93" s="109" t="s">
        <v>6</v>
      </c>
      <c r="Q93" s="82"/>
      <c r="R93" s="89" t="s">
        <v>6</v>
      </c>
      <c r="S93" s="82"/>
      <c r="T93" s="82"/>
      <c r="U93" s="82"/>
      <c r="V93" s="89" t="s">
        <v>6</v>
      </c>
      <c r="W93" s="82"/>
      <c r="X93" s="82"/>
      <c r="Y93" s="82"/>
      <c r="Z93" s="89" t="s">
        <v>6</v>
      </c>
      <c r="AA93" s="82"/>
      <c r="AB93" s="82"/>
      <c r="AC93" s="82"/>
      <c r="AD93" s="82"/>
      <c r="AE93" s="82"/>
      <c r="AF93" s="23" t="s">
        <v>6</v>
      </c>
      <c r="AG93" s="89" t="s">
        <v>6</v>
      </c>
      <c r="AH93" s="82"/>
      <c r="AI93" s="82"/>
      <c r="AJ93" s="82"/>
      <c r="AK93" s="82"/>
      <c r="AL93" s="82"/>
      <c r="AM93" s="82"/>
      <c r="AN93" s="82"/>
      <c r="AO93" s="82"/>
      <c r="AP93" s="82"/>
      <c r="AQ93" s="82"/>
      <c r="AR93" s="82"/>
      <c r="AS93" s="82"/>
      <c r="AT93" s="82"/>
      <c r="AU93" s="82"/>
      <c r="AV93" s="82"/>
      <c r="AX93" s="1" t="s">
        <v>6</v>
      </c>
      <c r="AY93" s="89" t="s">
        <v>6</v>
      </c>
      <c r="AZ93" s="82"/>
    </row>
    <row r="94" spans="1:52">
      <c r="A94" s="102" t="s">
        <v>40</v>
      </c>
      <c r="B94" s="81"/>
      <c r="C94" s="81"/>
      <c r="D94" s="81"/>
      <c r="E94" s="81"/>
      <c r="F94" s="81"/>
      <c r="G94" s="81"/>
      <c r="H94" s="81"/>
      <c r="I94" s="81"/>
      <c r="J94" s="81"/>
      <c r="K94" s="81"/>
      <c r="L94" s="81"/>
      <c r="M94" s="81"/>
      <c r="N94" s="81"/>
      <c r="O94" s="81"/>
      <c r="P94" s="81"/>
      <c r="Q94" s="81"/>
      <c r="R94" s="81"/>
      <c r="S94" s="81"/>
      <c r="T94" s="61"/>
      <c r="Z94" s="89" t="s">
        <v>6</v>
      </c>
      <c r="AA94" s="82"/>
      <c r="AB94" s="82"/>
      <c r="AC94" s="82"/>
      <c r="AD94" s="82"/>
      <c r="AE94" s="82"/>
      <c r="AF94" s="84" t="s">
        <v>6</v>
      </c>
      <c r="AG94" s="33" t="s">
        <v>6</v>
      </c>
      <c r="AH94" s="104">
        <v>2017</v>
      </c>
      <c r="AI94" s="71"/>
      <c r="AJ94" s="104">
        <v>2018</v>
      </c>
      <c r="AK94" s="100"/>
      <c r="AL94" s="100"/>
      <c r="AM94" s="100"/>
      <c r="AN94" s="71"/>
      <c r="AO94" s="104">
        <v>2019</v>
      </c>
      <c r="AP94" s="100"/>
      <c r="AQ94" s="71"/>
      <c r="AR94" s="104" t="s">
        <v>40</v>
      </c>
      <c r="AS94" s="100"/>
      <c r="AT94" s="100"/>
      <c r="AU94" s="100"/>
      <c r="AV94" s="71"/>
      <c r="AX94" s="89" t="s">
        <v>6</v>
      </c>
      <c r="AY94" s="89" t="s">
        <v>6</v>
      </c>
      <c r="AZ94" s="82"/>
    </row>
    <row r="95" spans="1:52">
      <c r="A95" s="103"/>
      <c r="B95" s="83"/>
      <c r="C95" s="83"/>
      <c r="D95" s="83"/>
      <c r="E95" s="83"/>
      <c r="F95" s="83"/>
      <c r="G95" s="83"/>
      <c r="H95" s="83"/>
      <c r="I95" s="83"/>
      <c r="J95" s="83"/>
      <c r="K95" s="83"/>
      <c r="L95" s="83"/>
      <c r="M95" s="83"/>
      <c r="N95" s="83"/>
      <c r="O95" s="83"/>
      <c r="P95" s="83"/>
      <c r="Q95" s="83"/>
      <c r="R95" s="83"/>
      <c r="S95" s="83"/>
      <c r="T95" s="65"/>
      <c r="Z95" s="82"/>
      <c r="AA95" s="82"/>
      <c r="AB95" s="82"/>
      <c r="AC95" s="82"/>
      <c r="AD95" s="82"/>
      <c r="AE95" s="82"/>
      <c r="AF95" s="82"/>
      <c r="AG95" s="105" t="s">
        <v>18</v>
      </c>
      <c r="AH95" s="107" t="s">
        <v>6</v>
      </c>
      <c r="AI95" s="61"/>
      <c r="AJ95" s="90">
        <f>AK87+AI75+AI58+AI53+AI46+AI36+AI31</f>
        <v>290000</v>
      </c>
      <c r="AK95" s="91"/>
      <c r="AL95" s="91"/>
      <c r="AM95" s="91"/>
      <c r="AN95" s="92"/>
      <c r="AO95" s="90">
        <f>AP87+AN68+AN63+AN41+AN80</f>
        <v>160000</v>
      </c>
      <c r="AP95" s="91"/>
      <c r="AQ95" s="92"/>
      <c r="AR95" s="90">
        <f>AO95+AJ95</f>
        <v>450000</v>
      </c>
      <c r="AS95" s="91"/>
      <c r="AT95" s="91"/>
      <c r="AU95" s="91"/>
      <c r="AV95" s="92"/>
      <c r="AX95" s="82"/>
      <c r="AY95" s="82"/>
      <c r="AZ95" s="82"/>
    </row>
    <row r="96" spans="1:52">
      <c r="A96" s="96" t="s">
        <v>6</v>
      </c>
      <c r="B96" s="81"/>
      <c r="C96" s="81"/>
      <c r="D96" s="81"/>
      <c r="E96" s="81"/>
      <c r="F96" s="81"/>
      <c r="G96" s="81"/>
      <c r="H96" s="81"/>
      <c r="I96" s="81"/>
      <c r="J96" s="81"/>
      <c r="K96" s="81"/>
      <c r="L96" s="81"/>
      <c r="M96" s="81"/>
      <c r="N96" s="81"/>
      <c r="O96" s="81"/>
      <c r="P96" s="81"/>
      <c r="Q96" s="81"/>
      <c r="R96" s="81"/>
      <c r="S96" s="81"/>
      <c r="T96" s="61"/>
      <c r="Z96" s="82"/>
      <c r="AA96" s="82"/>
      <c r="AB96" s="82"/>
      <c r="AC96" s="82"/>
      <c r="AD96" s="82"/>
      <c r="AE96" s="82"/>
      <c r="AF96" s="82"/>
      <c r="AG96" s="106"/>
      <c r="AH96" s="108"/>
      <c r="AI96" s="65"/>
      <c r="AJ96" s="93"/>
      <c r="AK96" s="94"/>
      <c r="AL96" s="94"/>
      <c r="AM96" s="94"/>
      <c r="AN96" s="95"/>
      <c r="AO96" s="93"/>
      <c r="AP96" s="94"/>
      <c r="AQ96" s="95"/>
      <c r="AR96" s="93"/>
      <c r="AS96" s="94"/>
      <c r="AT96" s="94"/>
      <c r="AU96" s="94"/>
      <c r="AV96" s="95"/>
      <c r="AX96" s="82"/>
      <c r="AY96" s="82"/>
      <c r="AZ96" s="82"/>
    </row>
    <row r="97" spans="1:52" ht="18">
      <c r="A97" s="97"/>
      <c r="B97" s="82"/>
      <c r="C97" s="82"/>
      <c r="D97" s="82"/>
      <c r="E97" s="82"/>
      <c r="F97" s="82"/>
      <c r="G97" s="82"/>
      <c r="H97" s="82"/>
      <c r="I97" s="82"/>
      <c r="J97" s="82"/>
      <c r="K97" s="82"/>
      <c r="L97" s="82"/>
      <c r="M97" s="82"/>
      <c r="N97" s="82"/>
      <c r="O97" s="82"/>
      <c r="P97" s="82"/>
      <c r="Q97" s="82"/>
      <c r="R97" s="82"/>
      <c r="S97" s="82"/>
      <c r="T97" s="63"/>
      <c r="Z97" s="82"/>
      <c r="AA97" s="82"/>
      <c r="AB97" s="82"/>
      <c r="AC97" s="82"/>
      <c r="AD97" s="82"/>
      <c r="AE97" s="82"/>
      <c r="AF97" s="82"/>
      <c r="AG97" s="34" t="s">
        <v>19</v>
      </c>
      <c r="AH97" s="99" t="s">
        <v>6</v>
      </c>
      <c r="AI97" s="71"/>
      <c r="AJ97" s="99" t="s">
        <v>6</v>
      </c>
      <c r="AK97" s="100"/>
      <c r="AL97" s="100"/>
      <c r="AM97" s="100"/>
      <c r="AN97" s="71"/>
      <c r="AO97" s="99" t="s">
        <v>6</v>
      </c>
      <c r="AP97" s="100"/>
      <c r="AQ97" s="71"/>
      <c r="AR97" s="99" t="s">
        <v>6</v>
      </c>
      <c r="AS97" s="100"/>
      <c r="AT97" s="100"/>
      <c r="AU97" s="100"/>
      <c r="AV97" s="71"/>
      <c r="AX97" s="82"/>
      <c r="AY97" s="82"/>
      <c r="AZ97" s="82"/>
    </row>
    <row r="98" spans="1:52">
      <c r="A98" s="97"/>
      <c r="B98" s="82"/>
      <c r="C98" s="82"/>
      <c r="D98" s="82"/>
      <c r="E98" s="82"/>
      <c r="F98" s="82"/>
      <c r="G98" s="82"/>
      <c r="H98" s="82"/>
      <c r="I98" s="82"/>
      <c r="J98" s="82"/>
      <c r="K98" s="82"/>
      <c r="L98" s="82"/>
      <c r="M98" s="82"/>
      <c r="N98" s="82"/>
      <c r="O98" s="82"/>
      <c r="P98" s="82"/>
      <c r="Q98" s="82"/>
      <c r="R98" s="82"/>
      <c r="S98" s="82"/>
      <c r="T98" s="63"/>
      <c r="Z98" s="82"/>
      <c r="AA98" s="82"/>
      <c r="AB98" s="82"/>
      <c r="AC98" s="82"/>
      <c r="AD98" s="82"/>
      <c r="AE98" s="82"/>
      <c r="AF98" s="82"/>
      <c r="AG98" s="14" t="s">
        <v>20</v>
      </c>
      <c r="AH98" s="101" t="s">
        <v>6</v>
      </c>
      <c r="AI98" s="71"/>
      <c r="AJ98" s="101" t="s">
        <v>6</v>
      </c>
      <c r="AK98" s="100"/>
      <c r="AL98" s="100"/>
      <c r="AM98" s="100"/>
      <c r="AN98" s="71"/>
      <c r="AO98" s="101" t="s">
        <v>6</v>
      </c>
      <c r="AP98" s="100"/>
      <c r="AQ98" s="71"/>
      <c r="AR98" s="101" t="s">
        <v>6</v>
      </c>
      <c r="AS98" s="100"/>
      <c r="AT98" s="100"/>
      <c r="AU98" s="100"/>
      <c r="AV98" s="71"/>
      <c r="AX98" s="82"/>
      <c r="AY98" s="82"/>
      <c r="AZ98" s="82"/>
    </row>
    <row r="99" spans="1:52">
      <c r="A99" s="98"/>
      <c r="B99" s="83"/>
      <c r="C99" s="83"/>
      <c r="D99" s="83"/>
      <c r="E99" s="83"/>
      <c r="F99" s="83"/>
      <c r="G99" s="83"/>
      <c r="H99" s="83"/>
      <c r="I99" s="83"/>
      <c r="J99" s="83"/>
      <c r="K99" s="83"/>
      <c r="L99" s="83"/>
      <c r="M99" s="83"/>
      <c r="N99" s="83"/>
      <c r="O99" s="83"/>
      <c r="P99" s="83"/>
      <c r="Q99" s="83"/>
      <c r="R99" s="83"/>
      <c r="S99" s="83"/>
      <c r="T99" s="65"/>
      <c r="Z99" s="82"/>
      <c r="AA99" s="82"/>
      <c r="AB99" s="82"/>
      <c r="AC99" s="82"/>
      <c r="AD99" s="82"/>
      <c r="AE99" s="82"/>
      <c r="AF99" s="82"/>
      <c r="AX99" s="82"/>
      <c r="AY99" s="82"/>
      <c r="AZ99" s="82"/>
    </row>
    <row r="100" spans="1:52" ht="0" hidden="1" customHeight="1">
      <c r="A100" s="67"/>
      <c r="B100" s="82"/>
      <c r="C100" s="82"/>
      <c r="D100" s="82"/>
      <c r="E100" s="67"/>
      <c r="F100" s="82"/>
      <c r="G100" s="82"/>
      <c r="H100" s="82"/>
      <c r="I100" s="82"/>
      <c r="J100" s="82"/>
      <c r="K100" s="82"/>
      <c r="L100" s="82"/>
      <c r="M100" s="82"/>
    </row>
    <row r="101" spans="1:52" ht="18" customHeight="1">
      <c r="A101" s="67"/>
      <c r="B101" s="82"/>
      <c r="C101" s="82"/>
      <c r="D101" s="82"/>
      <c r="E101" s="67"/>
      <c r="F101" s="82"/>
      <c r="G101" s="82"/>
      <c r="H101" s="82"/>
      <c r="I101" s="82"/>
      <c r="J101" s="82"/>
      <c r="K101" s="82"/>
      <c r="L101" s="82"/>
      <c r="M101" s="82"/>
    </row>
    <row r="102" spans="1:52" ht="5.0999999999999996" customHeight="1"/>
    <row r="103" spans="1:52" ht="0" hidden="1" customHeight="1"/>
    <row r="104" spans="1:52" ht="7.15" customHeight="1">
      <c r="A104" s="88" t="s">
        <v>6</v>
      </c>
      <c r="B104" s="82"/>
      <c r="C104" s="82"/>
      <c r="D104" s="82"/>
      <c r="E104" s="82"/>
      <c r="F104" s="82"/>
      <c r="G104" s="82"/>
      <c r="H104" s="82"/>
      <c r="I104" s="82"/>
      <c r="J104" s="82"/>
      <c r="K104" s="82"/>
      <c r="L104" s="82"/>
      <c r="M104" s="82"/>
      <c r="N104" s="82"/>
      <c r="O104" s="82"/>
      <c r="P104" s="82"/>
      <c r="Q104" s="82"/>
      <c r="R104" s="82"/>
      <c r="S104" s="82"/>
      <c r="T104" s="82"/>
      <c r="U104" s="82"/>
      <c r="V104" s="82"/>
      <c r="W104" s="82"/>
      <c r="X104" s="82"/>
      <c r="Y104" s="82"/>
      <c r="Z104" s="82"/>
      <c r="AA104" s="82"/>
      <c r="AB104" s="82"/>
      <c r="AC104" s="82"/>
      <c r="AD104" s="82"/>
      <c r="AE104" s="82"/>
      <c r="AF104" s="82"/>
      <c r="AG104" s="82"/>
      <c r="AH104" s="82"/>
      <c r="AI104" s="82"/>
      <c r="AJ104" s="82"/>
      <c r="AK104" s="82"/>
      <c r="AL104" s="82"/>
      <c r="AM104" s="82"/>
      <c r="AN104" s="82"/>
      <c r="AO104" s="82"/>
      <c r="AP104" s="82"/>
      <c r="AQ104" s="82"/>
      <c r="AR104" s="82"/>
      <c r="AS104" s="82"/>
      <c r="AT104" s="82"/>
      <c r="AU104" s="82"/>
      <c r="AV104" s="82"/>
      <c r="AW104" s="82"/>
      <c r="AX104" s="82"/>
      <c r="AY104" s="82"/>
      <c r="AZ104" s="82"/>
    </row>
    <row r="105" spans="1:52" ht="7.15" customHeight="1">
      <c r="A105" s="89" t="s">
        <v>6</v>
      </c>
      <c r="B105" s="82"/>
      <c r="C105" s="82"/>
      <c r="D105" s="82"/>
      <c r="E105" s="82"/>
      <c r="F105" s="82"/>
      <c r="G105" s="82"/>
      <c r="H105" s="82"/>
      <c r="I105" s="82"/>
      <c r="J105" s="82"/>
      <c r="K105" s="82"/>
      <c r="L105" s="82"/>
      <c r="M105" s="82"/>
      <c r="N105" s="82"/>
      <c r="O105" s="82"/>
      <c r="P105" s="82"/>
      <c r="Q105" s="82"/>
      <c r="R105" s="82"/>
      <c r="S105" s="82"/>
      <c r="T105" s="82"/>
      <c r="U105" s="82"/>
      <c r="V105" s="82"/>
      <c r="W105" s="82"/>
      <c r="X105" s="82"/>
      <c r="Y105" s="82"/>
      <c r="Z105" s="82"/>
      <c r="AA105" s="82"/>
      <c r="AB105" s="82"/>
      <c r="AC105" s="82"/>
      <c r="AD105" s="82"/>
      <c r="AE105" s="82"/>
      <c r="AF105" s="82"/>
      <c r="AG105" s="82"/>
      <c r="AH105" s="82"/>
      <c r="AI105" s="82"/>
      <c r="AJ105" s="82"/>
      <c r="AK105" s="82"/>
      <c r="AL105" s="82"/>
      <c r="AM105" s="82"/>
      <c r="AN105" s="82"/>
      <c r="AO105" s="82"/>
      <c r="AP105" s="82"/>
      <c r="AQ105" s="82"/>
      <c r="AR105" s="82"/>
      <c r="AS105" s="82"/>
      <c r="AT105" s="82"/>
      <c r="AU105" s="82"/>
      <c r="AV105" s="82"/>
      <c r="AW105" s="82"/>
      <c r="AX105" s="82"/>
      <c r="AY105" s="82"/>
      <c r="AZ105" s="82"/>
    </row>
    <row r="106" spans="1:52" ht="0" hidden="1" customHeight="1"/>
    <row r="107" spans="1:52" ht="108.2" customHeight="1"/>
  </sheetData>
  <mergeCells count="441">
    <mergeCell ref="A7:AZ7"/>
    <mergeCell ref="A8:AZ8"/>
    <mergeCell ref="A9:AK9"/>
    <mergeCell ref="A10:B10"/>
    <mergeCell ref="C10:X10"/>
    <mergeCell ref="G1:J2"/>
    <mergeCell ref="K1:R2"/>
    <mergeCell ref="AC1:AK2"/>
    <mergeCell ref="B2:E5"/>
    <mergeCell ref="G3:J3"/>
    <mergeCell ref="K3:R3"/>
    <mergeCell ref="G4:J4"/>
    <mergeCell ref="K4:R4"/>
    <mergeCell ref="Q11:V11"/>
    <mergeCell ref="A12:G14"/>
    <mergeCell ref="J12:L14"/>
    <mergeCell ref="M12:N14"/>
    <mergeCell ref="O12:P14"/>
    <mergeCell ref="Q12:V14"/>
    <mergeCell ref="A11:G11"/>
    <mergeCell ref="H11:I11"/>
    <mergeCell ref="J11:L11"/>
    <mergeCell ref="M11:N11"/>
    <mergeCell ref="O11:P11"/>
    <mergeCell ref="A18:B18"/>
    <mergeCell ref="C18:X18"/>
    <mergeCell ref="A19:G19"/>
    <mergeCell ref="H19:I19"/>
    <mergeCell ref="J19:L19"/>
    <mergeCell ref="M19:N19"/>
    <mergeCell ref="O19:P19"/>
    <mergeCell ref="Q19:V19"/>
    <mergeCell ref="A15:G17"/>
    <mergeCell ref="J15:L17"/>
    <mergeCell ref="M15:N17"/>
    <mergeCell ref="O15:P17"/>
    <mergeCell ref="Q15:V17"/>
    <mergeCell ref="A23:G25"/>
    <mergeCell ref="J23:L25"/>
    <mergeCell ref="M23:N25"/>
    <mergeCell ref="O23:P25"/>
    <mergeCell ref="Q23:V25"/>
    <mergeCell ref="A20:G22"/>
    <mergeCell ref="J20:L22"/>
    <mergeCell ref="M20:N22"/>
    <mergeCell ref="O20:P22"/>
    <mergeCell ref="Q20:V22"/>
    <mergeCell ref="AZ31:AZ32"/>
    <mergeCell ref="Z32:Z34"/>
    <mergeCell ref="AA32:AA34"/>
    <mergeCell ref="AB32:AC34"/>
    <mergeCell ref="AD32:AD34"/>
    <mergeCell ref="AE32:AE34"/>
    <mergeCell ref="A26:C26"/>
    <mergeCell ref="A28:AS28"/>
    <mergeCell ref="A29:Y29"/>
    <mergeCell ref="Z29:AE29"/>
    <mergeCell ref="AG29:AV29"/>
    <mergeCell ref="AX29:AZ29"/>
    <mergeCell ref="A30:H30"/>
    <mergeCell ref="I30:K30"/>
    <mergeCell ref="L30:O30"/>
    <mergeCell ref="P30:Q30"/>
    <mergeCell ref="R30:U30"/>
    <mergeCell ref="V30:Y30"/>
    <mergeCell ref="AB30:AC30"/>
    <mergeCell ref="AI30:AM30"/>
    <mergeCell ref="AN30:AP30"/>
    <mergeCell ref="AQ30:AT30"/>
    <mergeCell ref="AY30:AZ30"/>
    <mergeCell ref="V31:Y35"/>
    <mergeCell ref="A31:H35"/>
    <mergeCell ref="I31:K35"/>
    <mergeCell ref="L31:O35"/>
    <mergeCell ref="P31:Q35"/>
    <mergeCell ref="R31:U35"/>
    <mergeCell ref="AQ31:AT31"/>
    <mergeCell ref="AN35:AP35"/>
    <mergeCell ref="AB31:AC31"/>
    <mergeCell ref="AF31:AF35"/>
    <mergeCell ref="AI31:AM31"/>
    <mergeCell ref="AN31:AP31"/>
    <mergeCell ref="AQ35:AT35"/>
    <mergeCell ref="A36:H40"/>
    <mergeCell ref="I36:K40"/>
    <mergeCell ref="L36:O40"/>
    <mergeCell ref="P36:Q40"/>
    <mergeCell ref="R36:U40"/>
    <mergeCell ref="V36:Y40"/>
    <mergeCell ref="AB36:AC36"/>
    <mergeCell ref="AF36:AF40"/>
    <mergeCell ref="AI36:AM36"/>
    <mergeCell ref="AX31:AX35"/>
    <mergeCell ref="AB35:AC35"/>
    <mergeCell ref="AI35:AM35"/>
    <mergeCell ref="AX36:AX40"/>
    <mergeCell ref="AB40:AC40"/>
    <mergeCell ref="AI40:AM40"/>
    <mergeCell ref="AN40:AP40"/>
    <mergeCell ref="AQ40:AT40"/>
    <mergeCell ref="AG32:AG34"/>
    <mergeCell ref="AH32:AH34"/>
    <mergeCell ref="AI32:AM34"/>
    <mergeCell ref="AN32:AP34"/>
    <mergeCell ref="AQ32:AT34"/>
    <mergeCell ref="AZ36:AZ37"/>
    <mergeCell ref="Z37:Z39"/>
    <mergeCell ref="AA37:AA39"/>
    <mergeCell ref="AB37:AC39"/>
    <mergeCell ref="AD37:AD39"/>
    <mergeCell ref="AE37:AE39"/>
    <mergeCell ref="AG37:AG39"/>
    <mergeCell ref="AH37:AH39"/>
    <mergeCell ref="AI37:AM39"/>
    <mergeCell ref="AN37:AP39"/>
    <mergeCell ref="AQ37:AT39"/>
    <mergeCell ref="AN36:AP36"/>
    <mergeCell ref="AQ36:AT36"/>
    <mergeCell ref="A73:Y73"/>
    <mergeCell ref="Z73:AE73"/>
    <mergeCell ref="AG73:AV73"/>
    <mergeCell ref="AX73:AZ73"/>
    <mergeCell ref="A74:H74"/>
    <mergeCell ref="I74:K74"/>
    <mergeCell ref="L74:O74"/>
    <mergeCell ref="P74:Q74"/>
    <mergeCell ref="R74:U74"/>
    <mergeCell ref="V74:Y74"/>
    <mergeCell ref="AB74:AC74"/>
    <mergeCell ref="AI74:AM74"/>
    <mergeCell ref="AN74:AP74"/>
    <mergeCell ref="AQ74:AT74"/>
    <mergeCell ref="AY74:AZ74"/>
    <mergeCell ref="AB80:AC80"/>
    <mergeCell ref="AF80:AF84"/>
    <mergeCell ref="AI80:AM80"/>
    <mergeCell ref="AN80:AP80"/>
    <mergeCell ref="A80:H84"/>
    <mergeCell ref="I80:K84"/>
    <mergeCell ref="L80:O84"/>
    <mergeCell ref="P80:Q84"/>
    <mergeCell ref="R80:U84"/>
    <mergeCell ref="P52:Q52"/>
    <mergeCell ref="R52:U52"/>
    <mergeCell ref="AQ84:AT84"/>
    <mergeCell ref="A51:Y51"/>
    <mergeCell ref="Z51:AE51"/>
    <mergeCell ref="AG51:AV51"/>
    <mergeCell ref="AX51:AZ51"/>
    <mergeCell ref="AQ80:AT80"/>
    <mergeCell ref="AX80:AX84"/>
    <mergeCell ref="AZ80:AZ81"/>
    <mergeCell ref="Z81:Z83"/>
    <mergeCell ref="AA81:AA83"/>
    <mergeCell ref="AB81:AC83"/>
    <mergeCell ref="AD81:AD83"/>
    <mergeCell ref="AE81:AE83"/>
    <mergeCell ref="AG81:AG83"/>
    <mergeCell ref="AH81:AH83"/>
    <mergeCell ref="AI81:AM83"/>
    <mergeCell ref="AN81:AP83"/>
    <mergeCell ref="AQ81:AT83"/>
    <mergeCell ref="AB84:AC84"/>
    <mergeCell ref="AI84:AM84"/>
    <mergeCell ref="AN84:AP84"/>
    <mergeCell ref="V80:Y84"/>
    <mergeCell ref="AY52:AZ52"/>
    <mergeCell ref="A53:H57"/>
    <mergeCell ref="I53:K57"/>
    <mergeCell ref="L53:O57"/>
    <mergeCell ref="P53:Q57"/>
    <mergeCell ref="R53:U57"/>
    <mergeCell ref="V53:Y57"/>
    <mergeCell ref="AB53:AC53"/>
    <mergeCell ref="AF53:AF57"/>
    <mergeCell ref="AI53:AM53"/>
    <mergeCell ref="AN53:AP53"/>
    <mergeCell ref="AQ53:AT53"/>
    <mergeCell ref="AX53:AX57"/>
    <mergeCell ref="AZ53:AZ54"/>
    <mergeCell ref="Z54:Z56"/>
    <mergeCell ref="AA54:AA56"/>
    <mergeCell ref="V52:Y52"/>
    <mergeCell ref="AB52:AC52"/>
    <mergeCell ref="AI52:AM52"/>
    <mergeCell ref="AN52:AP52"/>
    <mergeCell ref="AQ52:AT52"/>
    <mergeCell ref="A52:H52"/>
    <mergeCell ref="I52:K52"/>
    <mergeCell ref="L52:O52"/>
    <mergeCell ref="AN62:AP62"/>
    <mergeCell ref="AB58:AC58"/>
    <mergeCell ref="AF58:AF62"/>
    <mergeCell ref="AI58:AM58"/>
    <mergeCell ref="AN58:AP58"/>
    <mergeCell ref="AQ62:AT62"/>
    <mergeCell ref="AI54:AM56"/>
    <mergeCell ref="AN54:AP56"/>
    <mergeCell ref="AQ54:AT56"/>
    <mergeCell ref="AB57:AC57"/>
    <mergeCell ref="AI57:AM57"/>
    <mergeCell ref="AN57:AP57"/>
    <mergeCell ref="AQ57:AT57"/>
    <mergeCell ref="AB54:AC56"/>
    <mergeCell ref="AD54:AD56"/>
    <mergeCell ref="AE54:AE56"/>
    <mergeCell ref="AG54:AG56"/>
    <mergeCell ref="AH54:AH56"/>
    <mergeCell ref="AZ58:AZ59"/>
    <mergeCell ref="Z59:Z61"/>
    <mergeCell ref="AA59:AA61"/>
    <mergeCell ref="AB59:AC61"/>
    <mergeCell ref="AD59:AD61"/>
    <mergeCell ref="AE59:AE61"/>
    <mergeCell ref="AG59:AG61"/>
    <mergeCell ref="AH59:AH61"/>
    <mergeCell ref="AI59:AM61"/>
    <mergeCell ref="AN59:AP61"/>
    <mergeCell ref="AQ59:AT61"/>
    <mergeCell ref="V58:Y62"/>
    <mergeCell ref="A58:H62"/>
    <mergeCell ref="I58:K62"/>
    <mergeCell ref="L58:O62"/>
    <mergeCell ref="P58:Q62"/>
    <mergeCell ref="R58:U62"/>
    <mergeCell ref="AX68:AX72"/>
    <mergeCell ref="AB72:AC72"/>
    <mergeCell ref="AI72:AM72"/>
    <mergeCell ref="AN72:AP72"/>
    <mergeCell ref="AQ72:AT72"/>
    <mergeCell ref="A68:H72"/>
    <mergeCell ref="I68:K72"/>
    <mergeCell ref="L68:O72"/>
    <mergeCell ref="P68:Q72"/>
    <mergeCell ref="R68:U72"/>
    <mergeCell ref="V68:Y72"/>
    <mergeCell ref="AB68:AC68"/>
    <mergeCell ref="AF68:AF72"/>
    <mergeCell ref="AI68:AM68"/>
    <mergeCell ref="AQ58:AT58"/>
    <mergeCell ref="AX58:AX62"/>
    <mergeCell ref="AB62:AC62"/>
    <mergeCell ref="AI62:AM62"/>
    <mergeCell ref="AZ68:AZ69"/>
    <mergeCell ref="Z69:Z71"/>
    <mergeCell ref="AA69:AA71"/>
    <mergeCell ref="AB69:AC71"/>
    <mergeCell ref="AD69:AD71"/>
    <mergeCell ref="AE69:AE71"/>
    <mergeCell ref="AG69:AG71"/>
    <mergeCell ref="AH69:AH71"/>
    <mergeCell ref="AI69:AM71"/>
    <mergeCell ref="AN69:AP71"/>
    <mergeCell ref="AQ69:AT71"/>
    <mergeCell ref="AN68:AP68"/>
    <mergeCell ref="AQ68:AT68"/>
    <mergeCell ref="AY85:AZ85"/>
    <mergeCell ref="A86:S87"/>
    <mergeCell ref="Z86:AE92"/>
    <mergeCell ref="AF86:AF92"/>
    <mergeCell ref="AH86:AJ86"/>
    <mergeCell ref="AK86:AO86"/>
    <mergeCell ref="AP86:AR86"/>
    <mergeCell ref="AS86:AU86"/>
    <mergeCell ref="AX86:AX92"/>
    <mergeCell ref="AY86:AZ92"/>
    <mergeCell ref="AH87:AJ87"/>
    <mergeCell ref="AK87:AO87"/>
    <mergeCell ref="A85:H85"/>
    <mergeCell ref="I85:K85"/>
    <mergeCell ref="L85:O85"/>
    <mergeCell ref="P85:Q85"/>
    <mergeCell ref="R85:U85"/>
    <mergeCell ref="AP87:AR87"/>
    <mergeCell ref="AS87:AU87"/>
    <mergeCell ref="V85:Y85"/>
    <mergeCell ref="Z85:AE85"/>
    <mergeCell ref="AG85:AV85"/>
    <mergeCell ref="AH91:AJ91"/>
    <mergeCell ref="AK91:AO91"/>
    <mergeCell ref="AP91:AR91"/>
    <mergeCell ref="AS91:AU91"/>
    <mergeCell ref="AH92:AJ92"/>
    <mergeCell ref="AK92:AO92"/>
    <mergeCell ref="AP92:AR92"/>
    <mergeCell ref="AS92:AU92"/>
    <mergeCell ref="A88:S89"/>
    <mergeCell ref="AH88:AJ88"/>
    <mergeCell ref="AK88:AO88"/>
    <mergeCell ref="AP88:AR88"/>
    <mergeCell ref="AS88:AU88"/>
    <mergeCell ref="AG89:AG90"/>
    <mergeCell ref="AH89:AJ90"/>
    <mergeCell ref="AK89:AO90"/>
    <mergeCell ref="AP89:AR90"/>
    <mergeCell ref="AS89:AU90"/>
    <mergeCell ref="A90:S91"/>
    <mergeCell ref="V93:Y93"/>
    <mergeCell ref="Z93:AE93"/>
    <mergeCell ref="AG93:AV93"/>
    <mergeCell ref="AY93:AZ93"/>
    <mergeCell ref="A94:T95"/>
    <mergeCell ref="Z94:AE99"/>
    <mergeCell ref="AF94:AF99"/>
    <mergeCell ref="AH94:AI94"/>
    <mergeCell ref="AJ94:AN94"/>
    <mergeCell ref="AO94:AQ94"/>
    <mergeCell ref="AR94:AV94"/>
    <mergeCell ref="AX94:AX99"/>
    <mergeCell ref="AY94:AZ99"/>
    <mergeCell ref="AG95:AG96"/>
    <mergeCell ref="AH95:AI96"/>
    <mergeCell ref="AJ95:AN96"/>
    <mergeCell ref="A93:H93"/>
    <mergeCell ref="I93:K93"/>
    <mergeCell ref="L93:O93"/>
    <mergeCell ref="P93:Q93"/>
    <mergeCell ref="R93:U93"/>
    <mergeCell ref="A100:D101"/>
    <mergeCell ref="E100:M101"/>
    <mergeCell ref="A104:AZ104"/>
    <mergeCell ref="A105:AZ105"/>
    <mergeCell ref="AO95:AQ96"/>
    <mergeCell ref="AR95:AV96"/>
    <mergeCell ref="A96:T99"/>
    <mergeCell ref="AH97:AI97"/>
    <mergeCell ref="AJ97:AN97"/>
    <mergeCell ref="AO97:AQ97"/>
    <mergeCell ref="AR97:AV97"/>
    <mergeCell ref="AH98:AI98"/>
    <mergeCell ref="AJ98:AN98"/>
    <mergeCell ref="AO98:AQ98"/>
    <mergeCell ref="AR98:AV98"/>
    <mergeCell ref="A41:H45"/>
    <mergeCell ref="I41:K45"/>
    <mergeCell ref="L41:O45"/>
    <mergeCell ref="P41:Q45"/>
    <mergeCell ref="R41:U45"/>
    <mergeCell ref="V41:Y45"/>
    <mergeCell ref="AB41:AC41"/>
    <mergeCell ref="AF41:AF45"/>
    <mergeCell ref="AI41:AM41"/>
    <mergeCell ref="AN41:AP41"/>
    <mergeCell ref="AQ41:AT41"/>
    <mergeCell ref="AX41:AX45"/>
    <mergeCell ref="AZ41:AZ42"/>
    <mergeCell ref="Z42:Z44"/>
    <mergeCell ref="AA42:AA44"/>
    <mergeCell ref="AB42:AC44"/>
    <mergeCell ref="AD42:AD44"/>
    <mergeCell ref="AE42:AE44"/>
    <mergeCell ref="AG42:AG44"/>
    <mergeCell ref="AH42:AH44"/>
    <mergeCell ref="AI42:AM44"/>
    <mergeCell ref="AN42:AP44"/>
    <mergeCell ref="AQ42:AT44"/>
    <mergeCell ref="AB45:AC45"/>
    <mergeCell ref="AI45:AM45"/>
    <mergeCell ref="AN45:AP45"/>
    <mergeCell ref="AQ45:AT45"/>
    <mergeCell ref="A46:H50"/>
    <mergeCell ref="I46:K50"/>
    <mergeCell ref="L46:O50"/>
    <mergeCell ref="P46:Q50"/>
    <mergeCell ref="R46:U50"/>
    <mergeCell ref="V46:Y50"/>
    <mergeCell ref="AB46:AC46"/>
    <mergeCell ref="AF46:AF50"/>
    <mergeCell ref="AN46:AP46"/>
    <mergeCell ref="AQ46:AT46"/>
    <mergeCell ref="AX46:AX50"/>
    <mergeCell ref="AZ46:AZ47"/>
    <mergeCell ref="Z47:Z49"/>
    <mergeCell ref="AA47:AA49"/>
    <mergeCell ref="AB47:AC49"/>
    <mergeCell ref="AD47:AD49"/>
    <mergeCell ref="AE47:AE49"/>
    <mergeCell ref="AG47:AG49"/>
    <mergeCell ref="AH47:AH49"/>
    <mergeCell ref="AI47:AM49"/>
    <mergeCell ref="AN47:AP49"/>
    <mergeCell ref="AQ47:AT49"/>
    <mergeCell ref="AB50:AC50"/>
    <mergeCell ref="AI50:AM50"/>
    <mergeCell ref="AN50:AP50"/>
    <mergeCell ref="AQ50:AT50"/>
    <mergeCell ref="AI46:AM46"/>
    <mergeCell ref="A63:H67"/>
    <mergeCell ref="I63:K67"/>
    <mergeCell ref="L63:O67"/>
    <mergeCell ref="P63:Q67"/>
    <mergeCell ref="R63:U67"/>
    <mergeCell ref="V63:Y67"/>
    <mergeCell ref="AB63:AC63"/>
    <mergeCell ref="AF63:AF67"/>
    <mergeCell ref="AI63:AM63"/>
    <mergeCell ref="AN63:AP63"/>
    <mergeCell ref="AQ63:AT63"/>
    <mergeCell ref="AX63:AX67"/>
    <mergeCell ref="AZ63:AZ64"/>
    <mergeCell ref="Z64:Z66"/>
    <mergeCell ref="AA64:AA66"/>
    <mergeCell ref="AB64:AC66"/>
    <mergeCell ref="AD64:AD66"/>
    <mergeCell ref="AE64:AE66"/>
    <mergeCell ref="AG64:AG66"/>
    <mergeCell ref="AH64:AH66"/>
    <mergeCell ref="AI64:AM66"/>
    <mergeCell ref="AN64:AP66"/>
    <mergeCell ref="AQ64:AT66"/>
    <mergeCell ref="AB67:AC67"/>
    <mergeCell ref="AI67:AM67"/>
    <mergeCell ref="AN67:AP67"/>
    <mergeCell ref="AQ67:AT67"/>
    <mergeCell ref="A75:H79"/>
    <mergeCell ref="I75:K79"/>
    <mergeCell ref="L75:O79"/>
    <mergeCell ref="P75:Q79"/>
    <mergeCell ref="R75:U79"/>
    <mergeCell ref="V75:Y79"/>
    <mergeCell ref="AB75:AC75"/>
    <mergeCell ref="AF75:AF79"/>
    <mergeCell ref="AI75:AM75"/>
    <mergeCell ref="AN75:AP75"/>
    <mergeCell ref="AQ75:AT75"/>
    <mergeCell ref="AX75:AX79"/>
    <mergeCell ref="AZ75:AZ76"/>
    <mergeCell ref="Z76:Z78"/>
    <mergeCell ref="AA76:AA78"/>
    <mergeCell ref="AB76:AC78"/>
    <mergeCell ref="AD76:AD78"/>
    <mergeCell ref="AE76:AE78"/>
    <mergeCell ref="AG76:AG78"/>
    <mergeCell ref="AH76:AH78"/>
    <mergeCell ref="AI76:AM78"/>
    <mergeCell ref="AN76:AP78"/>
    <mergeCell ref="AQ76:AT78"/>
    <mergeCell ref="AB79:AC79"/>
    <mergeCell ref="AI79:AM79"/>
    <mergeCell ref="AN79:AP79"/>
    <mergeCell ref="AQ79:AT79"/>
  </mergeCells>
  <pageMargins left="0.2" right="0.2" top="0.2" bottom="0.67222007874015799" header="0.2" footer="0.2"/>
  <pageSetup orientation="landscape" horizontalDpi="300" verticalDpi="300"/>
  <headerFooter alignWithMargins="0">
    <oddFooter>&amp;C&amp;"Arial,Regular"&amp;10 Please note that the Overall Stage represents the stage of the operation at the time of this report’s publication, which might not necessarily match the stage of the operation during the PMR Cycle to which the report pertains.</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G9:I19"/>
  <sheetViews>
    <sheetView topLeftCell="A7" workbookViewId="0">
      <selection activeCell="G12" sqref="G12:H19"/>
    </sheetView>
  </sheetViews>
  <sheetFormatPr defaultRowHeight="15"/>
  <cols>
    <col min="7" max="7" width="45.42578125" customWidth="1"/>
    <col min="8" max="9" width="9" bestFit="1" customWidth="1"/>
  </cols>
  <sheetData>
    <row r="9" spans="7:9" ht="26.25">
      <c r="G9" s="46" t="s">
        <v>86</v>
      </c>
      <c r="H9" s="47">
        <v>125000</v>
      </c>
      <c r="I9" s="47">
        <v>125000</v>
      </c>
    </row>
    <row r="12" spans="7:9" ht="43.5">
      <c r="G12" s="48" t="s">
        <v>89</v>
      </c>
      <c r="H12" s="49">
        <v>50</v>
      </c>
    </row>
    <row r="13" spans="7:9" ht="45">
      <c r="G13" s="50" t="s">
        <v>87</v>
      </c>
      <c r="H13" s="49">
        <v>35</v>
      </c>
    </row>
    <row r="14" spans="7:9" ht="45">
      <c r="G14" s="50" t="s">
        <v>88</v>
      </c>
      <c r="H14" s="49">
        <v>25</v>
      </c>
    </row>
    <row r="15" spans="7:9">
      <c r="G15" s="50" t="s">
        <v>90</v>
      </c>
      <c r="H15" s="49">
        <v>15</v>
      </c>
    </row>
    <row r="16" spans="7:9">
      <c r="G16" s="49"/>
      <c r="H16" s="49">
        <f>SUM(H12:H15)</f>
        <v>125</v>
      </c>
    </row>
    <row r="17" spans="7:8">
      <c r="G17" s="49" t="s">
        <v>91</v>
      </c>
      <c r="H17" s="49">
        <v>35</v>
      </c>
    </row>
    <row r="18" spans="7:8">
      <c r="G18" s="49" t="s">
        <v>92</v>
      </c>
      <c r="H18" s="49">
        <v>40</v>
      </c>
    </row>
    <row r="19" spans="7:8">
      <c r="G19" s="49"/>
      <c r="H19" s="49">
        <f>SUM(H17:H18)</f>
        <v>75</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8D91AD578526A446A9DEB494A8674E4F" ma:contentTypeVersion="29" ma:contentTypeDescription="A content type to manage public (operations) IDB documents" ma:contentTypeScope="" ma:versionID="53f8f12ef8e288b88e87e4b421d51dc3">
  <xsd:schema xmlns:xsd="http://www.w3.org/2001/XMLSchema" xmlns:xs="http://www.w3.org/2001/XMLSchema" xmlns:p="http://schemas.microsoft.com/office/2006/metadata/properties" xmlns:ns2="cdc7663a-08f0-4737-9e8c-148ce897a09c" targetNamespace="http://schemas.microsoft.com/office/2006/metadata/properties" ma:root="true" ma:fieldsID="211d9aa007c657f832f53da7a1ef1865"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5.xml><?xml version="1.0" encoding="utf-8"?>
<?mso-contentType ?>
<SharedContentType xmlns="Microsoft.SharePoint.Taxonomy.ContentTypeSync" SourceId="ae61f9b1-e23d-4f49-b3d7-56b991556c4b" ContentTypeId="0x0101001A458A224826124E8B45B1D613300CFC" PreviousValue="false"/>
</file>

<file path=customXml/item6.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Record_x0020_Number xmlns="cdc7663a-08f0-4737-9e8c-148ce897a09c">R0001254756</Record_x0020_Number>
    <Key_x0020_Document xmlns="cdc7663a-08f0-4737-9e8c-148ce897a09c">false</Key_x0020_Document>
    <Other_x0020_Author xmlns="cdc7663a-08f0-4737-9e8c-148ce897a09c" xsi:nil="true"/>
    <Division_x0020_or_x0020_Unit xmlns="cdc7663a-08f0-4737-9e8c-148ce897a09c">INT/TIN</Division_x0020_or_x0020_Unit>
    <IDBDocs_x0020_Number xmlns="cdc7663a-08f0-4737-9e8c-148ce897a09c" xsi:nil="true"/>
    <Document_x0020_Author xmlns="cdc7663a-08f0-4737-9e8c-148ce897a09c">Paz Soldan Andrade, Ana Lucia</Document_x0020_Author>
    <_dlc_DocId xmlns="cdc7663a-08f0-4737-9e8c-148ce897a09c">EZSHARE-756594080-7</_dlc_DocId>
    <Operation_x0020_Type xmlns="cdc7663a-08f0-4737-9e8c-148ce897a09c">Technical Cooperation</Operation_x0020_Type>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Regional</TermName>
          <TermId xmlns="http://schemas.microsoft.com/office/infopath/2007/PartnerControls">2537a5b7-6d8e-482c-94dc-32c3cc44ff65</TermId>
        </TermInfo>
      </Terms>
    </ic46d7e087fd4a108fb86518ca413cc6>
    <TaxCatchAll xmlns="cdc7663a-08f0-4737-9e8c-148ce897a09c">
      <Value>48</Value>
      <Value>44</Value>
      <Value>107</Value>
      <Value>92</Value>
      <Value>7</Value>
    </TaxCatchAll>
    <Fiscal_x0020_Year_x0020_IDB xmlns="cdc7663a-08f0-4737-9e8c-148ce897a09c">2017</Fiscal_x0020_Year_x0020_IDB>
    <b26cdb1da78c4bb4b1c1bac2f6ac5911 xmlns="cdc7663a-08f0-4737-9e8c-148ce897a09c">
      <Terms xmlns="http://schemas.microsoft.com/office/infopath/2007/PartnerControls"/>
    </b26cdb1da78c4bb4b1c1bac2f6ac5911>
    <Project_x0020_Number xmlns="cdc7663a-08f0-4737-9e8c-148ce897a09c">RG-T2964</Project_x0020_Number>
    <Package_x0020_Code xmlns="cdc7663a-08f0-4737-9e8c-148ce897a09c" xsi:nil="true"/>
    <Migration_x0020_Info xmlns="cdc7663a-08f0-4737-9e8c-148ce897a09c" xsi:nil="true"/>
    <Approval_x0020_Number xmlns="cdc7663a-08f0-4737-9e8c-148ce897a09c">ATN/KR-16369-RG;</Approval_x0020_Number>
    <Business_x0020_Area xmlns="cdc7663a-08f0-4737-9e8c-148ce897a09c">General Documents</Business_x0020_Area>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Access_x0020_to_x0020_Information_x00a0_Policy xmlns="cdc7663a-08f0-4737-9e8c-148ce897a09c">Public</Access_x0020_to_x0020_Information_x00a0_Policy>
    <SISCOR_x0020_Number xmlns="cdc7663a-08f0-4737-9e8c-148ce897a09c" xsi:nil="true"/>
    <Identifier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TBD</TermName>
          <TermId xmlns="http://schemas.microsoft.com/office/infopath/2007/PartnerControls">d62f6e05-3e80-4abd-9bb4-5f10b4906ff6</TermId>
        </TermInfo>
      </Terms>
    </g511464f9e53401d84b16fa9b379a574>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TRADE</TermName>
          <TermId xmlns="http://schemas.microsoft.com/office/infopath/2007/PartnerControls">4f84c989-30b4-4e40-b7c1-3021a996f7c5</TermId>
        </TermInfo>
      </Terms>
    </nddeef1749674d76abdbe4b239a70bc6>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EXPORT AND INVESTMENT PROMOTION</TermName>
          <TermId xmlns="http://schemas.microsoft.com/office/infopath/2007/PartnerControls">a3c6a1c6-fb9e-4c31-b143-db9fb3847e9e</TermId>
        </TermInfo>
      </Terms>
    </b2ec7cfb18674cb8803df6b262e8b107>
    <Document_x0020_Language_x0020_IDB xmlns="cdc7663a-08f0-4737-9e8c-148ce897a09c">English</Document_x0020_Language_x0020_IDB>
    <_dlc_DocIdUrl xmlns="cdc7663a-08f0-4737-9e8c-148ce897a09c">
      <Url>https://idbg.sharepoint.com/teams/EZ-RG-TCP/RG-T2964/_layouts/15/DocIdRedir.aspx?ID=EZSHARE-756594080-7</Url>
      <Description>EZSHARE-756594080-7</Description>
    </_dlc_DocIdUrl>
    <Phase xmlns="cdc7663a-08f0-4737-9e8c-148ce897a09c">ACTIVE</Phase>
    <Disclosure_x0020_Activity xmlns="cdc7663a-08f0-4737-9e8c-148ce897a09c">TC Annex for OS operations</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A450C99A-DEDF-4758-8D83-26999EA84578}"/>
</file>

<file path=customXml/itemProps2.xml><?xml version="1.0" encoding="utf-8"?>
<ds:datastoreItem xmlns:ds="http://schemas.openxmlformats.org/officeDocument/2006/customXml" ds:itemID="{F6D87B53-28C8-4021-95F4-844D9849A492}">
  <ds:schemaRefs>
    <ds:schemaRef ds:uri="http://schemas.microsoft.com/sharepoint/v3/contenttype/forms"/>
  </ds:schemaRefs>
</ds:datastoreItem>
</file>

<file path=customXml/itemProps3.xml><?xml version="1.0" encoding="utf-8"?>
<ds:datastoreItem xmlns:ds="http://schemas.openxmlformats.org/officeDocument/2006/customXml" ds:itemID="{FD0E7BB4-2F6F-4791-80EB-607D8EE5CDD2}">
  <ds:schemaRefs>
    <ds:schemaRef ds:uri="http://schemas.microsoft.com/sharepoint/events"/>
  </ds:schemaRefs>
</ds:datastoreItem>
</file>

<file path=customXml/itemProps4.xml><?xml version="1.0" encoding="utf-8"?>
<ds:datastoreItem xmlns:ds="http://schemas.openxmlformats.org/officeDocument/2006/customXml" ds:itemID="{0F19C637-4B39-461E-8135-977E99B8E71E}"/>
</file>

<file path=customXml/itemProps5.xml><?xml version="1.0" encoding="utf-8"?>
<ds:datastoreItem xmlns:ds="http://schemas.openxmlformats.org/officeDocument/2006/customXml" ds:itemID="{B98C3932-D341-4F2B-9FA9-81A36739C4F5}"/>
</file>

<file path=customXml/itemProps6.xml><?xml version="1.0" encoding="utf-8"?>
<ds:datastoreItem xmlns:ds="http://schemas.openxmlformats.org/officeDocument/2006/customXml" ds:itemID="{039BFE6F-3234-48B0-B99F-73621E182EE2}">
  <ds:schemaRefs>
    <ds:schemaRef ds:uri="cdc7663a-08f0-4737-9e8c-148ce897a09c"/>
    <ds:schemaRef ds:uri="http://www.w3.org/XML/1998/namespace"/>
    <ds:schemaRef ds:uri="http://purl.org/dc/terms/"/>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2" baseType="variant">
      <vt:variant>
        <vt:lpstr>Worksheets</vt:lpstr>
      </vt:variant>
      <vt:variant>
        <vt:i4>2</vt:i4>
      </vt:variant>
    </vt:vector>
  </HeadingPairs>
  <TitlesOfParts>
    <vt:vector size="2" baseType="lpstr">
      <vt:lpstr>TCM Period 2017</vt:lpstr>
      <vt:lpstr>Sheet1</vt:lpstr>
    </vt:vector>
  </TitlesOfParts>
  <LinksUpToDate>false</LinksUpToDate>
  <CharactersWithSpaces>0</CharactersWithSpaces>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Etchegaray de la Cerda, Juan Pablo</dc:creator>
  <cp:keywords/>
  <cp:lastModifiedBy>Paz Soldan Andrade, Ana Lucia</cp:lastModifiedBy>
  <cp:lastPrinted>2017-09-19T15:29:59Z</cp:lastPrinted>
  <dcterms:created xsi:type="dcterms:W3CDTF">2017-07-17T21:44:57Z</dcterms:created>
  <dcterms:modified xsi:type="dcterms:W3CDTF">2017-09-19T21:46:19Z</dcterms:modified>
</cp:coreProperties>
</file>

<file path=docProps/core0.xml><?xml version="1.0" encoding="utf-8"?>
<cp:coreProperties xmlns:cp="http://schemas.openxmlformats.org/package/2006/metadata/core-properties" xmlns:dc="http://purl.org/dc/elements/1.1/" xmlns:dcterms="http://purl.org/dc/terms/" xmlns:dcmitype="http://purl.org/dc/dcmitype/" xmlns:xsi="http://www.w3.org/2001/XMLSchema-instance"/>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4" name="TaxKeywordTaxHTField">
    <vt:lpwstr/>
  </property>
  <property fmtid="{D5CDD505-2E9C-101B-9397-08002B2CF9AE}" pid="5" name="RecordStorageActiveId">
    <vt:lpwstr>adbc0027-74c6-4774-9ba9-aebc937a03be</vt:lpwstr>
  </property>
  <property fmtid="{D5CDD505-2E9C-101B-9397-08002B2CF9AE}" pid="6" name="Series Operations IDB">
    <vt:lpwstr/>
  </property>
  <property fmtid="{D5CDD505-2E9C-101B-9397-08002B2CF9AE}" pid="7" name="Sub-Sector">
    <vt:lpwstr>92;#EXPORT AND INVESTMENT PROMOTION|a3c6a1c6-fb9e-4c31-b143-db9fb3847e9e</vt:lpwstr>
  </property>
  <property fmtid="{D5CDD505-2E9C-101B-9397-08002B2CF9AE}" pid="8" name="Country">
    <vt:lpwstr>44;#Regional|2537a5b7-6d8e-482c-94dc-32c3cc44ff65</vt:lpwstr>
  </property>
  <property fmtid="{D5CDD505-2E9C-101B-9397-08002B2CF9AE}" pid="9" name="Fund IDB">
    <vt:lpwstr>107;#TBD|d62f6e05-3e80-4abd-9bb4-5f10b4906ff6</vt:lpwstr>
  </property>
  <property fmtid="{D5CDD505-2E9C-101B-9397-08002B2CF9AE}" pid="10" name="_dlc_DocIdItemGuid">
    <vt:lpwstr>3bedc2ee-9953-4d2b-86ac-3dc983cc60d9</vt:lpwstr>
  </property>
  <property fmtid="{D5CDD505-2E9C-101B-9397-08002B2CF9AE}" pid="11" name="Sector IDB">
    <vt:lpwstr>48;#TRADE|4f84c989-30b4-4e40-b7c1-3021a996f7c5</vt:lpwstr>
  </property>
  <property fmtid="{D5CDD505-2E9C-101B-9397-08002B2CF9AE}" pid="12" name="RecordPoint_ActiveItemMoved">
    <vt:lpwstr>/teams/EZ-RG-TCP/RG-T2964/05 Basic Data/Draft Area/RG-T2964 TCM Results Matrix.xlsx</vt:lpwstr>
  </property>
  <property fmtid="{D5CDD505-2E9C-101B-9397-08002B2CF9AE}" pid="13" name="Function Operations IDB">
    <vt:lpwstr>7;#Project Administration|751f71fd-1433-4702-a2db-ff12a4e45594</vt:lpwstr>
  </property>
  <property fmtid="{D5CDD505-2E9C-101B-9397-08002B2CF9AE}" pid="14" name="Disclosure Activity">
    <vt:lpwstr>TC Annex for OS operations</vt:lpwstr>
  </property>
  <property fmtid="{D5CDD505-2E9C-101B-9397-08002B2CF9AE}" pid="15" name="ContentTypeId">
    <vt:lpwstr>0x0101001A458A224826124E8B45B1D613300CFC008D91AD578526A446A9DEB494A8674E4F</vt:lpwstr>
  </property>
</Properties>
</file>