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-15" yWindow="-15" windowWidth="15600" windowHeight="11640"/>
  </bookViews>
  <sheets>
    <sheet name="Sheet2" sheetId="2" r:id="rId1"/>
  </sheets>
  <definedNames>
    <definedName name="_ftn1" localSheetId="0">Sheet2!#REF!</definedName>
    <definedName name="_ftnref1" localSheetId="0">Sheet2!#REF!</definedName>
    <definedName name="_xlnm.Print_Area" localSheetId="0">Sheet2!$B$1:$M$22</definedName>
  </definedNames>
  <calcPr calcId="14562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13" i="2" l="1"/>
  <c r="D20" i="2"/>
  <c r="D16" i="2"/>
  <c r="D19" i="2" l="1"/>
</calcChain>
</file>

<file path=xl/comments1.xml><?xml version="1.0" encoding="utf-8"?>
<comments xmlns="http://schemas.openxmlformats.org/spreadsheetml/2006/main">
  <authors>
    <author>Inter-American Development Bank</author>
  </authors>
  <commentList>
    <comment ref="C8" authorId="0">
      <text>
        <r>
          <rPr>
            <b/>
            <sz val="9"/>
            <color indexed="81"/>
            <rFont val="Tahoma"/>
            <family val="2"/>
          </rPr>
          <t>Inter-American Development Bank: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<sst xmlns="http://schemas.openxmlformats.org/spreadsheetml/2006/main" count="35" uniqueCount="31">
  <si>
    <t>Subtotal</t>
    <phoneticPr fontId="7" type="noConversion"/>
  </si>
  <si>
    <t>Estimated Dates</t>
  </si>
  <si>
    <t>Publication of specific procurement notice</t>
  </si>
  <si>
    <t>Completion of contract</t>
  </si>
  <si>
    <t>Source of financing and percentage</t>
  </si>
  <si>
    <t>Review (ex-ante or           ex-post)</t>
  </si>
  <si>
    <t>Local / Other %</t>
  </si>
  <si>
    <t>Description of and category of procurement contract</t>
  </si>
  <si>
    <t>IDB %</t>
  </si>
  <si>
    <t>QCII</t>
  </si>
  <si>
    <r>
      <t xml:space="preserve">Prequali-fication </t>
    </r>
    <r>
      <rPr>
        <sz val="8"/>
        <rFont val="Arial"/>
        <family val="2"/>
      </rPr>
      <t xml:space="preserve"> (Yes/No)</t>
    </r>
  </si>
  <si>
    <r>
      <t xml:space="preserve">Status </t>
    </r>
    <r>
      <rPr>
        <sz val="8"/>
        <rFont val="Arial"/>
        <family val="2"/>
      </rPr>
      <t xml:space="preserve">   (pending, in process, awarded, cancelled)</t>
    </r>
  </si>
  <si>
    <r>
      <t>1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u/>
        <sz val="8"/>
        <rFont val="Arial"/>
        <family val="2"/>
      </rPr>
      <t>Goods and Works</t>
    </r>
    <r>
      <rPr>
        <sz val="8"/>
        <rFont val="Arial"/>
        <family val="2"/>
      </rPr>
      <t xml:space="preserve">: </t>
    </r>
    <r>
      <rPr>
        <b/>
        <sz val="8"/>
        <rFont val="Arial"/>
        <family val="2"/>
      </rPr>
      <t>ICB</t>
    </r>
    <r>
      <rPr>
        <sz val="8"/>
        <rFont val="Arial"/>
        <family val="2"/>
      </rPr>
      <t xml:space="preserve">: International competitive bidding; </t>
    </r>
    <r>
      <rPr>
        <b/>
        <sz val="8"/>
        <rFont val="Arial"/>
        <family val="2"/>
      </rPr>
      <t>LIB</t>
    </r>
    <r>
      <rPr>
        <sz val="8"/>
        <rFont val="Arial"/>
        <family val="2"/>
      </rPr>
      <t xml:space="preserve">: limited international bidding; </t>
    </r>
    <r>
      <rPr>
        <b/>
        <sz val="8"/>
        <rFont val="Arial"/>
        <family val="2"/>
      </rPr>
      <t>NCB</t>
    </r>
    <r>
      <rPr>
        <sz val="8"/>
        <rFont val="Arial"/>
        <family val="2"/>
      </rPr>
      <t xml:space="preserve">: national competitive bidding; </t>
    </r>
    <r>
      <rPr>
        <b/>
        <sz val="8"/>
        <rFont val="Arial"/>
        <family val="2"/>
      </rPr>
      <t>PC</t>
    </r>
    <r>
      <rPr>
        <sz val="8"/>
        <rFont val="Arial"/>
        <family val="2"/>
      </rPr>
      <t xml:space="preserve">: price comparison; </t>
    </r>
    <r>
      <rPr>
        <b/>
        <sz val="8"/>
        <rFont val="Arial"/>
        <family val="2"/>
      </rPr>
      <t>DC</t>
    </r>
    <r>
      <rPr>
        <sz val="8"/>
        <rFont val="Arial"/>
        <family val="2"/>
      </rPr>
      <t xml:space="preserve">: direct contracting; </t>
    </r>
    <r>
      <rPr>
        <b/>
        <sz val="8"/>
        <rFont val="Arial"/>
        <family val="2"/>
      </rPr>
      <t>FA</t>
    </r>
    <r>
      <rPr>
        <sz val="8"/>
        <rFont val="Arial"/>
        <family val="2"/>
      </rPr>
      <t xml:space="preserve">: force account; </t>
    </r>
    <r>
      <rPr>
        <b/>
        <sz val="8"/>
        <rFont val="Arial"/>
        <family val="2"/>
      </rPr>
      <t>PSA</t>
    </r>
    <r>
      <rPr>
        <sz val="8"/>
        <rFont val="Arial"/>
        <family val="2"/>
      </rPr>
      <t xml:space="preserve">: Procurement through specialized agencies; </t>
    </r>
    <r>
      <rPr>
        <b/>
        <sz val="8"/>
        <rFont val="Arial"/>
        <family val="2"/>
      </rPr>
      <t>PAs</t>
    </r>
    <r>
      <rPr>
        <sz val="8"/>
        <rFont val="Arial"/>
        <family val="2"/>
      </rPr>
      <t xml:space="preserve">: Procurement agents; </t>
    </r>
    <r>
      <rPr>
        <b/>
        <sz val="8"/>
        <rFont val="Arial"/>
        <family val="2"/>
      </rPr>
      <t>IA</t>
    </r>
    <r>
      <rPr>
        <sz val="8"/>
        <rFont val="Arial"/>
        <family val="2"/>
      </rPr>
      <t xml:space="preserve">: Inspection agents; </t>
    </r>
    <r>
      <rPr>
        <b/>
        <sz val="8"/>
        <rFont val="Arial"/>
        <family val="2"/>
      </rPr>
      <t>PLFI</t>
    </r>
    <r>
      <rPr>
        <sz val="8"/>
        <rFont val="Arial"/>
        <family val="2"/>
      </rPr>
      <t xml:space="preserve">: Procurement in loans to financial intermediaries; </t>
    </r>
    <r>
      <rPr>
        <b/>
        <sz val="8"/>
        <rFont val="Arial"/>
        <family val="2"/>
      </rPr>
      <t>BOO/BOT/BOOT</t>
    </r>
    <r>
      <rPr>
        <sz val="8"/>
        <rFont val="Arial"/>
        <family val="2"/>
      </rPr>
      <t xml:space="preserve">: Build, own, operate/build, operate, transfer/build, own, operate, transfer; </t>
    </r>
    <r>
      <rPr>
        <b/>
        <sz val="8"/>
        <rFont val="Arial"/>
        <family val="2"/>
      </rPr>
      <t>PBP</t>
    </r>
    <r>
      <rPr>
        <sz val="8"/>
        <rFont val="Arial"/>
        <family val="2"/>
      </rPr>
      <t xml:space="preserve">: Performance-based procurement; </t>
    </r>
    <r>
      <rPr>
        <b/>
        <sz val="8"/>
        <rFont val="Arial"/>
        <family val="2"/>
      </rPr>
      <t>PLGB</t>
    </r>
    <r>
      <rPr>
        <sz val="8"/>
        <rFont val="Arial"/>
        <family val="2"/>
      </rPr>
      <t xml:space="preserve">: Procurement under loans guaranteed by the Bank; </t>
    </r>
    <r>
      <rPr>
        <b/>
        <sz val="8"/>
        <rFont val="Arial"/>
        <family val="2"/>
      </rPr>
      <t>PCP</t>
    </r>
    <r>
      <rPr>
        <sz val="8"/>
        <rFont val="Arial"/>
        <family val="2"/>
      </rPr>
      <t xml:space="preserve">: Community participation procurement; </t>
    </r>
    <r>
      <rPr>
        <b/>
        <u/>
        <sz val="8"/>
        <rFont val="Arial"/>
        <family val="2"/>
      </rPr>
      <t>Consulting Firms</t>
    </r>
    <r>
      <rPr>
        <b/>
        <sz val="8"/>
        <rFont val="Arial"/>
        <family val="2"/>
      </rPr>
      <t>: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>QCBS</t>
    </r>
    <r>
      <rPr>
        <sz val="8"/>
        <rFont val="Arial"/>
        <family val="2"/>
      </rPr>
      <t xml:space="preserve">: Quality- and cost-based selection; </t>
    </r>
    <r>
      <rPr>
        <b/>
        <sz val="8"/>
        <rFont val="Arial"/>
        <family val="2"/>
      </rPr>
      <t>QBS</t>
    </r>
    <r>
      <rPr>
        <sz val="8"/>
        <rFont val="Arial"/>
        <family val="2"/>
      </rPr>
      <t xml:space="preserve">: Quality-based selection; </t>
    </r>
    <r>
      <rPr>
        <b/>
        <sz val="8"/>
        <rFont val="Arial"/>
        <family val="2"/>
      </rPr>
      <t>FBS</t>
    </r>
    <r>
      <rPr>
        <sz val="8"/>
        <rFont val="Arial"/>
        <family val="2"/>
      </rPr>
      <t xml:space="preserve">: Selection under a fixed budget; </t>
    </r>
    <r>
      <rPr>
        <b/>
        <sz val="8"/>
        <rFont val="Arial"/>
        <family val="2"/>
      </rPr>
      <t>LCS</t>
    </r>
    <r>
      <rPr>
        <sz val="8"/>
        <rFont val="Arial"/>
        <family val="2"/>
      </rPr>
      <t xml:space="preserve">: Least-cost selection; </t>
    </r>
    <r>
      <rPr>
        <b/>
        <sz val="8"/>
        <rFont val="Arial"/>
        <family val="2"/>
      </rPr>
      <t>CQS</t>
    </r>
    <r>
      <rPr>
        <sz val="8"/>
        <rFont val="Arial"/>
        <family val="2"/>
      </rPr>
      <t xml:space="preserve">: Selection based on the consultants’ qualifications; </t>
    </r>
    <r>
      <rPr>
        <b/>
        <sz val="8"/>
        <rFont val="Arial"/>
        <family val="2"/>
      </rPr>
      <t>SSS</t>
    </r>
    <r>
      <rPr>
        <sz val="8"/>
        <rFont val="Arial"/>
        <family val="2"/>
      </rPr>
      <t xml:space="preserve">: Single-source selection; </t>
    </r>
    <r>
      <rPr>
        <b/>
        <u/>
        <sz val="8"/>
        <rFont val="Arial"/>
        <family val="2"/>
      </rPr>
      <t>Individual Consultants</t>
    </r>
    <r>
      <rPr>
        <b/>
        <sz val="8"/>
        <rFont val="Arial"/>
        <family val="2"/>
      </rPr>
      <t>: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QCNI</t>
    </r>
    <r>
      <rPr>
        <sz val="8"/>
        <rFont val="Arial"/>
        <family val="2"/>
      </rPr>
      <t xml:space="preserve">: Selection based on comparison of qualifications of national individual consultants; </t>
    </r>
    <r>
      <rPr>
        <b/>
        <sz val="8"/>
        <rFont val="Arial"/>
        <family val="2"/>
      </rPr>
      <t>QCII</t>
    </r>
    <r>
      <rPr>
        <sz val="8"/>
        <rFont val="Arial"/>
        <family val="2"/>
      </rPr>
      <t>: Selection based on comparison of qualifications of international individual consultants.</t>
    </r>
  </si>
  <si>
    <t>Estimated cost in $USD</t>
  </si>
  <si>
    <t xml:space="preserve">Procure-ment method </t>
  </si>
  <si>
    <t>Goods/Services (G/S)</t>
  </si>
  <si>
    <t>Components</t>
  </si>
  <si>
    <t>TOTAL</t>
  </si>
  <si>
    <t>Subtotal</t>
  </si>
  <si>
    <t>Component I. Build Center's institutional and operational capacity</t>
  </si>
  <si>
    <t>Establishment of Secretariat office</t>
  </si>
  <si>
    <t>Component II. Knowledge Sharing &amp; Training</t>
  </si>
  <si>
    <t>CQS or SSS</t>
  </si>
  <si>
    <t>Evaluation of Center's operation</t>
  </si>
  <si>
    <t>Component III. Post Implementation review and dissemination</t>
  </si>
  <si>
    <t>Regioanl Workshops and Local Off0site Training Sessions</t>
  </si>
  <si>
    <t>Project Number RG-T2461</t>
  </si>
  <si>
    <t>Period comprised in this Procurement Plan: July 1, 2014 to July 31, 2015</t>
  </si>
  <si>
    <t xml:space="preserve">Development and update of training courses and partnership building for subsequent year 
   - new course development </t>
  </si>
  <si>
    <t>Operations of the Regional Broadband Training Center</t>
  </si>
  <si>
    <t>Address priorities for each beneficiary country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</si>
</sst>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12"/>
      <name val="Times New Roman"/>
      <family val="1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b/>
      <sz val="10"/>
      <name val="Arial"/>
      <family val="2"/>
    </font>
    <font>
      <sz val="8"/>
      <name val="Verdana"/>
      <family val="2"/>
    </font>
    <font>
      <sz val="12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2" fillId="0" borderId="0" xfId="0" applyFont="1" applyFill="1" applyBorder="1"/>
    <xf numFmtId="0" fontId="0" fillId="0" borderId="0" xfId="0" applyFill="1" applyBorder="1"/>
    <xf numFmtId="0" fontId="2" fillId="0" borderId="1" xfId="0" applyFont="1" applyFill="1" applyBorder="1" applyAlignment="1">
      <alignment horizontal="center"/>
    </xf>
    <xf numFmtId="0" fontId="4" fillId="0" borderId="5" xfId="0" applyFont="1" applyFill="1" applyBorder="1"/>
    <xf numFmtId="0" fontId="6" fillId="0" borderId="5" xfId="0" applyFont="1" applyFill="1" applyBorder="1"/>
    <xf numFmtId="0" fontId="6" fillId="0" borderId="0" xfId="0" applyFont="1" applyFill="1" applyBorder="1"/>
    <xf numFmtId="0" fontId="0" fillId="0" borderId="0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vertical="top" wrapText="1"/>
    </xf>
    <xf numFmtId="0" fontId="0" fillId="0" borderId="7" xfId="0" applyFill="1" applyBorder="1"/>
    <xf numFmtId="0" fontId="0" fillId="0" borderId="8" xfId="0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9" fontId="4" fillId="0" borderId="0" xfId="0" applyNumberFormat="1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9" fontId="4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7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0" xfId="0" applyFont="1" applyFill="1" applyBorder="1"/>
    <xf numFmtId="0" fontId="1" fillId="0" borderId="0" xfId="0" applyFont="1" applyFill="1"/>
    <xf numFmtId="0" fontId="8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/>
    <xf numFmtId="0" fontId="4" fillId="2" borderId="14" xfId="0" applyFont="1" applyFill="1" applyBorder="1" applyAlignment="1">
      <alignment horizontal="right"/>
    </xf>
    <xf numFmtId="3" fontId="4" fillId="2" borderId="1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 wrapText="1"/>
    </xf>
    <xf numFmtId="3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7" fontId="2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9" fontId="2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7" fontId="2" fillId="0" borderId="2" xfId="0" applyNumberFormat="1" applyFont="1" applyFill="1" applyBorder="1" applyAlignment="1">
      <alignment horizontal="center" vertical="center"/>
    </xf>
    <xf numFmtId="17" fontId="2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9" fontId="2" fillId="0" borderId="9" xfId="0" applyNumberFormat="1" applyFont="1" applyFill="1" applyBorder="1" applyAlignment="1">
      <alignment horizontal="center" vertical="center"/>
    </xf>
    <xf numFmtId="17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G47"/>
  <sheetViews>
    <sheetView tabSelected="1" view="pageLayout" topLeftCell="B1" zoomScaleNormal="80" workbookViewId="0">
      <selection activeCell="C8" sqref="C8:C11"/>
    </sheetView>
  </sheetViews>
  <sheetFormatPr defaultColWidth="8.85546875" defaultRowHeight="12.75" x14ac:dyDescent="0.2"/>
  <cols>
    <col min="1" max="1" width="0.7109375" style="1" customWidth="1"/>
    <col min="2" max="2" width="18" style="1" customWidth="1"/>
    <col min="3" max="3" width="60.42578125" style="1" customWidth="1"/>
    <col min="4" max="4" width="10.140625" style="1" customWidth="1"/>
    <col min="5" max="5" width="11.140625" style="1" customWidth="1"/>
    <col min="6" max="6" width="6.85546875" style="1" customWidth="1"/>
    <col min="7" max="7" width="6.42578125" style="1" customWidth="1"/>
    <col min="8" max="8" width="5.85546875" style="1" customWidth="1"/>
    <col min="9" max="9" width="7.85546875" style="1" customWidth="1"/>
    <col min="10" max="10" width="13.28515625" style="1" customWidth="1"/>
    <col min="11" max="11" width="9.42578125" style="1" customWidth="1"/>
    <col min="12" max="12" width="10.28515625" style="1" customWidth="1"/>
    <col min="13" max="13" width="12.7109375" style="3" customWidth="1"/>
    <col min="14" max="137" width="8.85546875" style="8"/>
    <col min="138" max="16384" width="8.85546875" style="1"/>
  </cols>
  <sheetData>
    <row r="1" spans="1:137" ht="15.75" x14ac:dyDescent="0.25">
      <c r="B1" s="40"/>
      <c r="C1" s="41"/>
      <c r="D1" s="41"/>
    </row>
    <row r="2" spans="1:137" ht="15.75" x14ac:dyDescent="0.25">
      <c r="B2" s="73" t="s">
        <v>29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5"/>
    </row>
    <row r="3" spans="1:137" ht="15.75" x14ac:dyDescent="0.25">
      <c r="B3" s="76" t="s">
        <v>26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8"/>
    </row>
    <row r="4" spans="1:137" ht="15.75" x14ac:dyDescent="0.25">
      <c r="B4" s="76" t="s">
        <v>27</v>
      </c>
      <c r="C4" s="77"/>
      <c r="D4" s="77"/>
      <c r="E4" s="77"/>
      <c r="F4" s="77"/>
      <c r="G4" s="77"/>
      <c r="H4" s="77"/>
      <c r="I4" s="77"/>
      <c r="J4" s="77"/>
      <c r="K4" s="77"/>
      <c r="L4" s="77"/>
      <c r="M4" s="78"/>
    </row>
    <row r="5" spans="1:137" ht="7.5" customHeight="1" x14ac:dyDescent="0.2">
      <c r="B5" s="16"/>
      <c r="C5" s="8"/>
      <c r="D5" s="8"/>
      <c r="E5" s="8"/>
      <c r="F5" s="8"/>
      <c r="G5" s="8"/>
      <c r="H5" s="8"/>
      <c r="I5" s="8"/>
      <c r="J5" s="8"/>
      <c r="K5" s="8"/>
      <c r="L5" s="8"/>
      <c r="M5" s="17"/>
    </row>
    <row r="6" spans="1:137" s="3" customFormat="1" ht="38.25" customHeight="1" x14ac:dyDescent="0.2">
      <c r="A6" s="2"/>
      <c r="B6" s="79" t="s">
        <v>16</v>
      </c>
      <c r="C6" s="80" t="s">
        <v>7</v>
      </c>
      <c r="D6" s="79" t="s">
        <v>13</v>
      </c>
      <c r="E6" s="79" t="s">
        <v>14</v>
      </c>
      <c r="F6" s="79" t="s">
        <v>5</v>
      </c>
      <c r="G6" s="79" t="s">
        <v>4</v>
      </c>
      <c r="H6" s="79"/>
      <c r="I6" s="79" t="s">
        <v>10</v>
      </c>
      <c r="J6" s="79" t="s">
        <v>1</v>
      </c>
      <c r="K6" s="79"/>
      <c r="L6" s="79" t="s">
        <v>11</v>
      </c>
      <c r="M6" s="79" t="s">
        <v>15</v>
      </c>
      <c r="N6" s="13"/>
      <c r="O6" s="13"/>
      <c r="P6" s="13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</row>
    <row r="7" spans="1:137" ht="45" customHeight="1" x14ac:dyDescent="0.2">
      <c r="A7" s="4"/>
      <c r="B7" s="80"/>
      <c r="C7" s="81"/>
      <c r="D7" s="80"/>
      <c r="E7" s="80"/>
      <c r="F7" s="80"/>
      <c r="G7" s="44" t="s">
        <v>8</v>
      </c>
      <c r="H7" s="44" t="s">
        <v>6</v>
      </c>
      <c r="I7" s="80"/>
      <c r="J7" s="44" t="s">
        <v>2</v>
      </c>
      <c r="K7" s="44" t="s">
        <v>3</v>
      </c>
      <c r="L7" s="80"/>
      <c r="M7" s="80"/>
      <c r="N7" s="15"/>
      <c r="O7" s="15"/>
      <c r="P7" s="15"/>
    </row>
    <row r="8" spans="1:137" ht="25.5" customHeight="1" x14ac:dyDescent="0.2">
      <c r="A8" s="4"/>
      <c r="B8" s="63" t="s">
        <v>19</v>
      </c>
      <c r="C8" s="59" t="s">
        <v>20</v>
      </c>
      <c r="D8" s="61">
        <v>240000</v>
      </c>
      <c r="E8" s="67" t="s">
        <v>9</v>
      </c>
      <c r="F8" s="93"/>
      <c r="G8" s="65">
        <v>1</v>
      </c>
      <c r="H8" s="63"/>
      <c r="I8" s="63"/>
      <c r="J8" s="69">
        <v>41821</v>
      </c>
      <c r="K8" s="69">
        <v>41852</v>
      </c>
      <c r="L8" s="56"/>
      <c r="M8" s="56"/>
      <c r="N8" s="15"/>
      <c r="O8" s="15"/>
      <c r="P8" s="15"/>
    </row>
    <row r="9" spans="1:137" ht="22.5" customHeight="1" x14ac:dyDescent="0.2">
      <c r="A9" s="4"/>
      <c r="B9" s="89"/>
      <c r="C9" s="98"/>
      <c r="D9" s="91"/>
      <c r="E9" s="92"/>
      <c r="F9" s="94"/>
      <c r="G9" s="96"/>
      <c r="H9" s="89"/>
      <c r="I9" s="89"/>
      <c r="J9" s="97"/>
      <c r="K9" s="97"/>
      <c r="L9" s="57"/>
      <c r="M9" s="57"/>
    </row>
    <row r="10" spans="1:137" ht="22.5" customHeight="1" x14ac:dyDescent="0.2">
      <c r="A10" s="4"/>
      <c r="B10" s="89"/>
      <c r="C10" s="98"/>
      <c r="D10" s="91"/>
      <c r="E10" s="92"/>
      <c r="F10" s="94"/>
      <c r="G10" s="96"/>
      <c r="H10" s="89"/>
      <c r="I10" s="89"/>
      <c r="J10" s="97"/>
      <c r="K10" s="97"/>
      <c r="L10" s="57"/>
      <c r="M10" s="57"/>
    </row>
    <row r="11" spans="1:137" x14ac:dyDescent="0.2">
      <c r="A11" s="4"/>
      <c r="B11" s="89"/>
      <c r="C11" s="60"/>
      <c r="D11" s="62"/>
      <c r="E11" s="68"/>
      <c r="F11" s="95"/>
      <c r="G11" s="66"/>
      <c r="H11" s="64"/>
      <c r="I11" s="64"/>
      <c r="J11" s="70"/>
      <c r="K11" s="70"/>
      <c r="L11" s="58"/>
      <c r="M11" s="58"/>
    </row>
    <row r="12" spans="1:137" x14ac:dyDescent="0.2">
      <c r="A12" s="4"/>
      <c r="B12" s="89"/>
      <c r="C12" s="55" t="s">
        <v>30</v>
      </c>
      <c r="D12" s="49">
        <v>40000</v>
      </c>
      <c r="E12" s="52" t="s">
        <v>9</v>
      </c>
      <c r="F12" s="54"/>
      <c r="G12" s="51"/>
      <c r="H12" s="50"/>
      <c r="I12" s="50"/>
      <c r="J12" s="53"/>
      <c r="K12" s="53"/>
      <c r="L12" s="48"/>
      <c r="M12" s="48"/>
    </row>
    <row r="13" spans="1:137" s="8" customFormat="1" ht="12" customHeight="1" x14ac:dyDescent="0.2">
      <c r="A13" s="7"/>
      <c r="B13" s="64"/>
      <c r="C13" s="38" t="s">
        <v>18</v>
      </c>
      <c r="D13" s="31">
        <f>SUM(D8:D12)</f>
        <v>280000</v>
      </c>
      <c r="E13" s="21"/>
      <c r="F13" s="26"/>
      <c r="G13" s="27"/>
      <c r="H13" s="30"/>
      <c r="I13" s="30"/>
      <c r="J13" s="21"/>
      <c r="K13" s="26"/>
      <c r="L13" s="5"/>
      <c r="M13" s="9"/>
    </row>
    <row r="14" spans="1:137" s="8" customFormat="1" ht="39" customHeight="1" x14ac:dyDescent="0.2">
      <c r="A14" s="7"/>
      <c r="B14" s="63" t="s">
        <v>21</v>
      </c>
      <c r="C14" s="28" t="s">
        <v>28</v>
      </c>
      <c r="D14" s="32">
        <v>150000</v>
      </c>
      <c r="E14" s="42" t="s">
        <v>22</v>
      </c>
      <c r="F14" s="26"/>
      <c r="G14" s="27">
        <v>1</v>
      </c>
      <c r="H14" s="30"/>
      <c r="I14" s="30"/>
      <c r="J14" s="29">
        <v>41926</v>
      </c>
      <c r="K14" s="29">
        <v>41987</v>
      </c>
      <c r="L14" s="5"/>
      <c r="M14" s="9"/>
    </row>
    <row r="15" spans="1:137" ht="22.5" customHeight="1" x14ac:dyDescent="0.2">
      <c r="A15" s="4"/>
      <c r="B15" s="89"/>
      <c r="C15" s="43" t="s">
        <v>25</v>
      </c>
      <c r="D15" s="32">
        <v>40000</v>
      </c>
      <c r="E15" s="30" t="s">
        <v>22</v>
      </c>
      <c r="F15" s="33"/>
      <c r="G15" s="27">
        <v>1</v>
      </c>
      <c r="H15" s="33"/>
      <c r="I15" s="33"/>
      <c r="J15" s="29">
        <v>41944</v>
      </c>
      <c r="K15" s="29">
        <v>42005</v>
      </c>
      <c r="L15" s="33"/>
      <c r="M15" s="33"/>
    </row>
    <row r="16" spans="1:137" s="11" customFormat="1" x14ac:dyDescent="0.2">
      <c r="A16" s="10"/>
      <c r="B16" s="64"/>
      <c r="C16" s="38" t="s">
        <v>0</v>
      </c>
      <c r="D16" s="31">
        <f>SUM(D14:D15)</f>
        <v>190000</v>
      </c>
      <c r="E16" s="34"/>
      <c r="F16" s="35"/>
      <c r="G16" s="36">
        <v>1</v>
      </c>
      <c r="H16" s="37"/>
      <c r="I16" s="37"/>
      <c r="J16" s="34"/>
      <c r="K16" s="35"/>
      <c r="L16" s="22"/>
      <c r="M16" s="23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</row>
    <row r="17" spans="1:13" s="12" customFormat="1" ht="22.5" customHeight="1" x14ac:dyDescent="0.2">
      <c r="A17" s="39"/>
      <c r="B17" s="63" t="s">
        <v>24</v>
      </c>
      <c r="C17" s="59" t="s">
        <v>23</v>
      </c>
      <c r="D17" s="61">
        <v>30000</v>
      </c>
      <c r="E17" s="63" t="s">
        <v>9</v>
      </c>
      <c r="F17" s="67"/>
      <c r="G17" s="65">
        <v>1</v>
      </c>
      <c r="H17" s="67"/>
      <c r="I17" s="67"/>
      <c r="J17" s="69">
        <v>42156</v>
      </c>
      <c r="K17" s="69">
        <v>42186</v>
      </c>
      <c r="L17" s="71"/>
      <c r="M17" s="71"/>
    </row>
    <row r="18" spans="1:13" ht="33.75" customHeight="1" x14ac:dyDescent="0.2">
      <c r="A18" s="4"/>
      <c r="B18" s="89"/>
      <c r="C18" s="60"/>
      <c r="D18" s="62"/>
      <c r="E18" s="64"/>
      <c r="F18" s="68"/>
      <c r="G18" s="66"/>
      <c r="H18" s="68"/>
      <c r="I18" s="68"/>
      <c r="J18" s="70"/>
      <c r="K18" s="70"/>
      <c r="L18" s="72"/>
      <c r="M18" s="72"/>
    </row>
    <row r="19" spans="1:13" ht="13.5" thickBot="1" x14ac:dyDescent="0.25">
      <c r="A19" s="4"/>
      <c r="B19" s="90"/>
      <c r="C19" s="24" t="s">
        <v>0</v>
      </c>
      <c r="D19" s="31">
        <f>30000</f>
        <v>30000</v>
      </c>
      <c r="E19" s="6"/>
      <c r="F19" s="5"/>
      <c r="G19" s="25">
        <v>1</v>
      </c>
      <c r="H19" s="5"/>
      <c r="I19" s="5"/>
      <c r="J19" s="5"/>
      <c r="K19" s="5"/>
      <c r="L19" s="5"/>
      <c r="M19" s="9"/>
    </row>
    <row r="20" spans="1:13" ht="13.5" thickBot="1" x14ac:dyDescent="0.25">
      <c r="A20" s="4"/>
      <c r="B20" s="45"/>
      <c r="C20" s="46" t="s">
        <v>17</v>
      </c>
      <c r="D20" s="47">
        <f>SUM(D13,D16,D19)</f>
        <v>500000</v>
      </c>
      <c r="E20" s="18"/>
      <c r="F20" s="7"/>
      <c r="G20" s="19"/>
      <c r="H20" s="7"/>
      <c r="I20" s="7"/>
      <c r="J20" s="7"/>
      <c r="K20" s="7"/>
      <c r="L20" s="7"/>
      <c r="M20" s="20"/>
    </row>
    <row r="21" spans="1:13" x14ac:dyDescent="0.2">
      <c r="A21" s="4"/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4"/>
    </row>
    <row r="22" spans="1:13" ht="58.5" customHeight="1" x14ac:dyDescent="0.2">
      <c r="A22" s="4"/>
      <c r="B22" s="85" t="s">
        <v>12</v>
      </c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7"/>
    </row>
    <row r="23" spans="1:13" x14ac:dyDescent="0.2">
      <c r="A23" s="7"/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</row>
    <row r="24" spans="1:13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2"/>
    </row>
    <row r="25" spans="1:13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</row>
    <row r="26" spans="1:13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</row>
    <row r="27" spans="1:13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</row>
    <row r="28" spans="1:13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</row>
    <row r="29" spans="1:13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</row>
    <row r="30" spans="1:13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2"/>
    </row>
    <row r="31" spans="1:13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2"/>
    </row>
    <row r="32" spans="1:13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2"/>
    </row>
    <row r="33" spans="1:1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2"/>
    </row>
    <row r="34" spans="1:1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2"/>
    </row>
    <row r="35" spans="1:1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2"/>
    </row>
    <row r="36" spans="1:1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2"/>
    </row>
    <row r="37" spans="1:1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2"/>
    </row>
    <row r="38" spans="1:1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2"/>
    </row>
    <row r="39" spans="1:13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2"/>
    </row>
    <row r="40" spans="1:1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2"/>
    </row>
    <row r="41" spans="1:1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2"/>
    </row>
    <row r="42" spans="1:1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2"/>
    </row>
    <row r="43" spans="1:1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2"/>
    </row>
    <row r="44" spans="1:1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2"/>
    </row>
    <row r="45" spans="1:1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2"/>
    </row>
    <row r="46" spans="1:1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2"/>
    </row>
    <row r="47" spans="1:1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2"/>
    </row>
  </sheetData>
  <mergeCells count="41">
    <mergeCell ref="B21:M21"/>
    <mergeCell ref="B22:M22"/>
    <mergeCell ref="B23:M23"/>
    <mergeCell ref="B8:B13"/>
    <mergeCell ref="B14:B16"/>
    <mergeCell ref="B17:B19"/>
    <mergeCell ref="C8:C11"/>
    <mergeCell ref="D8:D11"/>
    <mergeCell ref="E8:E11"/>
    <mergeCell ref="F8:F11"/>
    <mergeCell ref="G8:G11"/>
    <mergeCell ref="H8:H11"/>
    <mergeCell ref="I8:I11"/>
    <mergeCell ref="J8:J11"/>
    <mergeCell ref="K8:K11"/>
    <mergeCell ref="L8:L11"/>
    <mergeCell ref="B2:M2"/>
    <mergeCell ref="B3:M3"/>
    <mergeCell ref="B4:M4"/>
    <mergeCell ref="B6:B7"/>
    <mergeCell ref="C6:C7"/>
    <mergeCell ref="D6:D7"/>
    <mergeCell ref="E6:E7"/>
    <mergeCell ref="F6:F7"/>
    <mergeCell ref="G6:H6"/>
    <mergeCell ref="I6:I7"/>
    <mergeCell ref="J6:K6"/>
    <mergeCell ref="L6:L7"/>
    <mergeCell ref="M6:M7"/>
    <mergeCell ref="M8:M11"/>
    <mergeCell ref="C17:C18"/>
    <mergeCell ref="D17:D18"/>
    <mergeCell ref="E17:E18"/>
    <mergeCell ref="G17:G18"/>
    <mergeCell ref="F17:F18"/>
    <mergeCell ref="H17:H18"/>
    <mergeCell ref="I17:I18"/>
    <mergeCell ref="J17:J18"/>
    <mergeCell ref="K17:K18"/>
    <mergeCell ref="L17:L18"/>
    <mergeCell ref="M17:M18"/>
  </mergeCells>
  <phoneticPr fontId="7" type="noConversion"/>
  <pageMargins left="0.7" right="0.7" top="0.75" bottom="0.75" header="0.3" footer="0.3"/>
  <pageSetup scale="72" orientation="landscape" verticalDpi="1200" r:id="rId1"/>
  <headerFooter>
    <oddHeader>&amp;R&amp;"Arial,Bold"Annex II - RG-T2461 &amp;"Arial,Regular"
Page &amp;P of &amp;N</oddHeader>
  </headerFooter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42D6E83067E3924FB84389AA63318B16" ma:contentTypeVersion="0" ma:contentTypeDescription="A content type to manage public (operations) IDB documents" ma:contentTypeScope="" ma:versionID="f3d7427a57895ee9e34f34202a9726c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IFD/CMF</Division_x0020_or_x0020_Unit>
    <Other_x0020_Author xmlns="9c571b2f-e523-4ab2-ba2e-09e151a03ef4" xsi:nil="true"/>
    <Region xmlns="9c571b2f-e523-4ab2-ba2e-09e151a03ef4" xsi:nil="true"/>
    <IDBDocs_x0020_Number xmlns="9c571b2f-e523-4ab2-ba2e-09e151a03ef4">38825269</IDBDocs_x0020_Number>
    <Document_x0020_Author xmlns="9c571b2f-e523-4ab2-ba2e-09e151a03ef4">Garcia Zaballos, Antonio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RG-T2461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document&lt;/USER_STAGE&gt;&lt;APPROVAL_CODE&gt;CHF&lt;/APPROVAL_CODE&gt;&lt;APPROVAL_DESC&gt;Chief&lt;/APPROVAL_DESC&gt;&lt;PD_OBJ_TYPE&gt;0&lt;/PD_OBJ_TYPE&gt;&lt;DTAPPROVAL&gt;Jun 17 2014 12:00AM&lt;/DTAPPROVAL&gt;&lt;MAKERECORD&gt;N&lt;/MAKERECORD&gt;&lt;/Data&gt;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CO-COD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0E38D27D-F9EB-4909-91B4-9BD85B5641AA}"/>
</file>

<file path=customXml/itemProps2.xml><?xml version="1.0" encoding="utf-8"?>
<ds:datastoreItem xmlns:ds="http://schemas.openxmlformats.org/officeDocument/2006/customXml" ds:itemID="{66BD97A8-73F8-4C50-9319-53E34C3ED9F9}"/>
</file>

<file path=customXml/itemProps3.xml><?xml version="1.0" encoding="utf-8"?>
<ds:datastoreItem xmlns:ds="http://schemas.openxmlformats.org/officeDocument/2006/customXml" ds:itemID="{28081905-6825-48D0-ABE0-75546C970EFA}"/>
</file>

<file path=customXml/itemProps4.xml><?xml version="1.0" encoding="utf-8"?>
<ds:datastoreItem xmlns:ds="http://schemas.openxmlformats.org/officeDocument/2006/customXml" ds:itemID="{D6635FE9-ADD3-4AEB-AFC2-7FF7E682BAA5}"/>
</file>

<file path=customXml/itemProps5.xml><?xml version="1.0" encoding="utf-8"?>
<ds:datastoreItem xmlns:ds="http://schemas.openxmlformats.org/officeDocument/2006/customXml" ds:itemID="{39266369-A5F7-49D9-AD0B-DBB2CF307B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Sheet2!Print_Area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TC DOC - Annex II - Procurement Plan - RG-T2461</dc:title>
  <dc:subject>RG-T1427 OECS Trade Capacity Building</dc:subject>
  <dc:creator>INT</dc:creator>
  <cp:lastModifiedBy>Test</cp:lastModifiedBy>
  <cp:lastPrinted>2013-07-26T20:01:14Z</cp:lastPrinted>
  <dcterms:created xsi:type="dcterms:W3CDTF">2007-02-02T19:50:30Z</dcterms:created>
  <dcterms:modified xsi:type="dcterms:W3CDTF">2014-06-26T10:15:00Z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0x01010046CF21643EE8D14686A648AA6DAD08920042D6E83067E3924FB84389AA63318B16</vt:lpwstr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3;#IDBDocs|cca77002-e150-4b2d-ab1f-1d7a7cdcae16</vt:lpwstr>
  </property>
</Properties>
</file>