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10005" windowHeight="9195"/>
  </bookViews>
  <sheets>
    <sheet name="CR-T1111 PA" sheetId="2" r:id="rId1"/>
    <sheet name="Sheet1" sheetId="3" r:id="rId2"/>
  </sheets>
  <definedNames>
    <definedName name="_ftn1" localSheetId="0">'CR-T1111 PA'!$B$18</definedName>
    <definedName name="_ftnref1" localSheetId="0">'CR-T1111 PA'!$E$3</definedName>
    <definedName name="_xlnm.Print_Area" localSheetId="0">'CR-T1111 PA'!$A$1:$N$17</definedName>
  </definedNames>
  <calcPr calcId="145621"/>
</workbook>
</file>

<file path=xl/calcChain.xml><?xml version="1.0" encoding="utf-8"?>
<calcChain xmlns="http://schemas.openxmlformats.org/spreadsheetml/2006/main">
  <c r="G17" i="3" l="1"/>
  <c r="F17" i="3"/>
  <c r="E17" i="3"/>
  <c r="D17" i="3"/>
  <c r="D16" i="2" l="1"/>
</calcChain>
</file>

<file path=xl/sharedStrings.xml><?xml version="1.0" encoding="utf-8"?>
<sst xmlns="http://schemas.openxmlformats.org/spreadsheetml/2006/main" count="80" uniqueCount="66">
  <si>
    <t>Nª de Referencia</t>
  </si>
  <si>
    <t>Costo Estimado $us</t>
  </si>
  <si>
    <t>Revisión (ex-ante ó ex-post)</t>
  </si>
  <si>
    <t>Fechas Estimadas</t>
  </si>
  <si>
    <t>Comentarios</t>
  </si>
  <si>
    <t>(Si/No)</t>
  </si>
  <si>
    <t>BID</t>
  </si>
  <si>
    <t>Local / Otro</t>
  </si>
  <si>
    <t>Fuente de Financiamiento y Porcentaje</t>
  </si>
  <si>
    <t>Estatus (Pdte, en proceso, adjudic, cancelado)</t>
  </si>
  <si>
    <t xml:space="preserve">Descripción del Contrato </t>
  </si>
  <si>
    <t>Terminación Contrato</t>
  </si>
  <si>
    <t>No</t>
  </si>
  <si>
    <t>Publicación AEA</t>
  </si>
  <si>
    <t>PLAN DE ADQUISICIONES</t>
  </si>
  <si>
    <r>
      <t>(1) LPI</t>
    </r>
    <r>
      <rPr>
        <sz val="10"/>
        <color theme="1"/>
        <rFont val="Arial"/>
        <family val="2"/>
      </rPr>
      <t xml:space="preserve">: Licitación Pública Internacional; </t>
    </r>
    <r>
      <rPr>
        <b/>
        <sz val="10"/>
        <color theme="1"/>
        <rFont val="Arial"/>
        <family val="2"/>
      </rPr>
      <t>LIL</t>
    </r>
    <r>
      <rPr>
        <sz val="10"/>
        <color theme="1"/>
        <rFont val="Arial"/>
        <family val="2"/>
      </rPr>
      <t xml:space="preserve">: Licitación Internacional Limitada; </t>
    </r>
    <r>
      <rPr>
        <b/>
        <sz val="10"/>
        <color theme="1"/>
        <rFont val="Arial"/>
        <family val="2"/>
      </rPr>
      <t>LPN</t>
    </r>
    <r>
      <rPr>
        <sz val="10"/>
        <color theme="1"/>
        <rFont val="Arial"/>
        <family val="2"/>
      </rPr>
      <t xml:space="preserve">: Licitación Pública Nacional; </t>
    </r>
    <r>
      <rPr>
        <b/>
        <sz val="10"/>
        <color theme="1"/>
        <rFont val="Arial"/>
        <family val="2"/>
      </rPr>
      <t>CP</t>
    </r>
    <r>
      <rPr>
        <sz val="10"/>
        <color theme="1"/>
        <rFont val="Arial"/>
        <family val="2"/>
      </rPr>
      <t xml:space="preserve">: Comparación de Precios; </t>
    </r>
    <r>
      <rPr>
        <b/>
        <sz val="10"/>
        <color theme="1"/>
        <rFont val="Arial"/>
        <family val="2"/>
      </rPr>
      <t>CD</t>
    </r>
    <r>
      <rPr>
        <sz val="10"/>
        <color theme="1"/>
        <rFont val="Arial"/>
        <family val="2"/>
      </rPr>
      <t xml:space="preserve">: Contratación Directa; </t>
    </r>
    <r>
      <rPr>
        <b/>
        <sz val="10"/>
        <color theme="1"/>
        <rFont val="Arial"/>
        <family val="2"/>
      </rPr>
      <t>AD</t>
    </r>
    <r>
      <rPr>
        <sz val="10"/>
        <color theme="1"/>
        <rFont val="Arial"/>
        <family val="2"/>
      </rPr>
      <t xml:space="preserve">: Administración Directa; </t>
    </r>
    <r>
      <rPr>
        <b/>
        <sz val="10"/>
        <color theme="1"/>
        <rFont val="Arial"/>
        <family val="2"/>
      </rPr>
      <t>CAE</t>
    </r>
    <r>
      <rPr>
        <sz val="10"/>
        <color theme="1"/>
        <rFont val="Arial"/>
        <family val="2"/>
      </rPr>
      <t xml:space="preserve">: Contrataciones a través de Agencias Especializadas; </t>
    </r>
    <r>
      <rPr>
        <b/>
        <sz val="10"/>
        <color theme="1"/>
        <rFont val="Arial"/>
        <family val="2"/>
      </rPr>
      <t>AC</t>
    </r>
    <r>
      <rPr>
        <sz val="10"/>
        <color theme="1"/>
        <rFont val="Arial"/>
        <family val="2"/>
      </rPr>
      <t xml:space="preserve">: Agencias de Contrataciones; </t>
    </r>
    <r>
      <rPr>
        <b/>
        <sz val="10"/>
        <color theme="1"/>
        <rFont val="Arial"/>
        <family val="2"/>
      </rPr>
      <t>AI</t>
    </r>
    <r>
      <rPr>
        <sz val="10"/>
        <color theme="1"/>
        <rFont val="Arial"/>
        <family val="2"/>
      </rPr>
      <t xml:space="preserve">: Agencias de Inspección; </t>
    </r>
    <r>
      <rPr>
        <b/>
        <sz val="10"/>
        <color theme="1"/>
        <rFont val="Arial"/>
        <family val="2"/>
      </rPr>
      <t>CPIF</t>
    </r>
    <r>
      <rPr>
        <sz val="10"/>
        <color theme="1"/>
        <rFont val="Arial"/>
        <family val="2"/>
      </rPr>
      <t xml:space="preserve">: Contrataciones en Préstamos a Intermediarios Financieros; </t>
    </r>
    <r>
      <rPr>
        <b/>
        <sz val="10"/>
        <color theme="1"/>
        <rFont val="Arial"/>
        <family val="2"/>
      </rPr>
      <t>CPO/COT/CPOT</t>
    </r>
    <r>
      <rPr>
        <sz val="10"/>
        <color theme="1"/>
        <rFont val="Arial"/>
        <family val="2"/>
      </rPr>
      <t xml:space="preserve">: Construcción-propiedad-operación/ Construcción-operación- transferencia/ Construcción-propiedad-operación-transferencia (del inglés BOO/BOT/BOOT); </t>
    </r>
    <r>
      <rPr>
        <b/>
        <sz val="10"/>
        <color theme="1"/>
        <rFont val="Arial"/>
        <family val="2"/>
      </rPr>
      <t>CBD</t>
    </r>
    <r>
      <rPr>
        <sz val="10"/>
        <color theme="1"/>
        <rFont val="Arial"/>
        <family val="2"/>
      </rPr>
      <t xml:space="preserve">: Contratación Basada en Desempeño; </t>
    </r>
    <r>
      <rPr>
        <b/>
        <sz val="10"/>
        <color theme="1"/>
        <rFont val="Arial"/>
        <family val="2"/>
      </rPr>
      <t>CPGB</t>
    </r>
    <r>
      <rPr>
        <sz val="10"/>
        <color theme="1"/>
        <rFont val="Arial"/>
        <family val="2"/>
      </rPr>
      <t xml:space="preserve">: Contrataciones con Prestamos Garantizados por el Banco; </t>
    </r>
    <r>
      <rPr>
        <b/>
        <sz val="10"/>
        <color theme="1"/>
        <rFont val="Arial"/>
        <family val="2"/>
      </rPr>
      <t>PSC</t>
    </r>
    <r>
      <rPr>
        <sz val="10"/>
        <color theme="1"/>
        <rFont val="Arial"/>
        <family val="2"/>
      </rPr>
      <t xml:space="preserve">: Participación de la Comunidad en las Contrataciones; </t>
    </r>
    <r>
      <rPr>
        <b/>
        <sz val="10"/>
        <color theme="1"/>
        <rFont val="Arial"/>
        <family val="2"/>
      </rPr>
      <t>SBCC</t>
    </r>
    <r>
      <rPr>
        <sz val="10"/>
        <color theme="1"/>
        <rFont val="Arial"/>
        <family val="2"/>
      </rPr>
      <t xml:space="preserve">: Selección Basada en la Calidad y el Costo; </t>
    </r>
    <r>
      <rPr>
        <b/>
        <sz val="10"/>
        <color theme="1"/>
        <rFont val="Arial"/>
        <family val="2"/>
      </rPr>
      <t>SBC</t>
    </r>
    <r>
      <rPr>
        <sz val="10"/>
        <color theme="1"/>
        <rFont val="Arial"/>
        <family val="2"/>
      </rPr>
      <t xml:space="preserve">: Selección Basada en la Calidad; </t>
    </r>
    <r>
      <rPr>
        <b/>
        <sz val="10"/>
        <color theme="1"/>
        <rFont val="Arial"/>
        <family val="2"/>
      </rPr>
      <t>SBPF</t>
    </r>
    <r>
      <rPr>
        <sz val="10"/>
        <color theme="1"/>
        <rFont val="Arial"/>
        <family val="2"/>
      </rPr>
      <t xml:space="preserve">: Selección Basada en Presupuesto Fijo; </t>
    </r>
    <r>
      <rPr>
        <b/>
        <sz val="10"/>
        <color theme="1"/>
        <rFont val="Arial"/>
        <family val="2"/>
      </rPr>
      <t>SBMC</t>
    </r>
    <r>
      <rPr>
        <sz val="10"/>
        <color theme="1"/>
        <rFont val="Arial"/>
        <family val="2"/>
      </rPr>
      <t xml:space="preserve">: Selección Basada en el Menor Costo; </t>
    </r>
    <r>
      <rPr>
        <b/>
        <sz val="10"/>
        <color theme="1"/>
        <rFont val="Arial"/>
        <family val="2"/>
      </rPr>
      <t>SCC</t>
    </r>
    <r>
      <rPr>
        <sz val="10"/>
        <color theme="1"/>
        <rFont val="Arial"/>
        <family val="2"/>
      </rPr>
      <t xml:space="preserve">: Selección Basada en las Calificaciones de los Consultores; </t>
    </r>
    <r>
      <rPr>
        <b/>
        <sz val="10"/>
        <color theme="1"/>
        <rFont val="Arial"/>
        <family val="2"/>
      </rPr>
      <t>SD</t>
    </r>
    <r>
      <rPr>
        <sz val="10"/>
        <color theme="1"/>
        <rFont val="Arial"/>
        <family val="2"/>
      </rPr>
      <t xml:space="preserve">: Selección Directa: </t>
    </r>
    <r>
      <rPr>
        <b/>
        <u/>
        <sz val="10"/>
        <color theme="1"/>
        <rFont val="Arial"/>
        <family val="2"/>
      </rPr>
      <t>Consultores Individuales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>CCIN</t>
    </r>
    <r>
      <rPr>
        <sz val="10"/>
        <color theme="1"/>
        <rFont val="Arial"/>
        <family val="2"/>
      </rPr>
      <t xml:space="preserve">: Selección Basada en la Comparación de Calificaciones Consultor Individual Nacional; </t>
    </r>
    <r>
      <rPr>
        <b/>
        <sz val="10"/>
        <color theme="1"/>
        <rFont val="Arial"/>
        <family val="2"/>
      </rPr>
      <t>CCII</t>
    </r>
    <r>
      <rPr>
        <sz val="10"/>
        <color theme="1"/>
        <rFont val="Arial"/>
        <family val="2"/>
      </rPr>
      <t>: Selección Basada en la Comparación de Calificaciones Consultor Individual Internacional.</t>
    </r>
  </si>
  <si>
    <t>Precali-ficación</t>
  </si>
  <si>
    <t>Ex-post</t>
  </si>
  <si>
    <t>Pendiente</t>
  </si>
  <si>
    <t>CR-T1111 "Evaluación de intervenciones para la reducción del embarazo adolescente en Costa Rica"</t>
  </si>
  <si>
    <t>Contratación de Firma Consultora para el diseño e implementación de la encuesta de seguimiento a una muestra de los adolescentes registrados en los EBAIS</t>
  </si>
  <si>
    <t>CI</t>
  </si>
  <si>
    <t>CP</t>
  </si>
  <si>
    <t>Ex post</t>
  </si>
  <si>
    <t>2.1.1</t>
  </si>
  <si>
    <t>2.2.1</t>
  </si>
  <si>
    <t>Actividad/ Componente</t>
  </si>
  <si>
    <t>Descripción</t>
  </si>
  <si>
    <t>Componente I</t>
  </si>
  <si>
    <t xml:space="preserve"> Informe de diseño de evaluación </t>
  </si>
  <si>
    <t xml:space="preserve">Finalización del diseño de evaluación y elaboración de un plan de implementación detallado (incluyendo términos de referencia para los servicios que sea necesario contratar). </t>
  </si>
  <si>
    <t xml:space="preserve">Se realizará inhouse, por lo que los costos asociados son para viajes y gastos. </t>
  </si>
  <si>
    <t xml:space="preserve">Componente II </t>
  </si>
  <si>
    <t xml:space="preserve"> Base de datos de la encuesta de línea de base </t>
  </si>
  <si>
    <t xml:space="preserve">Supervisión del proceso de captura y gestión de la información de registro y seguimiento de adolescentes en los EBAIS. </t>
  </si>
  <si>
    <t xml:space="preserve">Se utilizará la ficha de inscripción al centro de salud por lo que sólo se requieren recursos para sistematizar la información. </t>
  </si>
  <si>
    <t xml:space="preserve"> Base de datos de la encuesta de seguimiento </t>
  </si>
  <si>
    <t xml:space="preserve">Diseño e implementación de la encuesta de seguimiento a una muestra de los adolescentes registrados en los EBAIS.  </t>
  </si>
  <si>
    <t>Supervisión del proceso de recolección y procesamiento de la información de la encuesta de seguimiento para el aseguramiento de la calidad de los datos.</t>
  </si>
  <si>
    <t xml:space="preserve"> Informe de evaluación de impacto </t>
  </si>
  <si>
    <t>Elaboración de un informe de evaluación con base en el procesamiento de los datos de línea de base y seguimiento.</t>
  </si>
  <si>
    <t xml:space="preserve">Se realizará inhouse. Los costos asociados son para la contratación de un asistente de investigación y viajes y gastos asociados. </t>
  </si>
  <si>
    <r>
      <t xml:space="preserve">Componente III </t>
    </r>
    <r>
      <rPr>
        <sz val="10"/>
        <color rgb="FF000000"/>
        <rFont val="Calibri"/>
        <family val="2"/>
        <scheme val="minor"/>
      </rPr>
      <t> </t>
    </r>
  </si>
  <si>
    <t xml:space="preserve"> Artículos de divulgación </t>
  </si>
  <si>
    <t xml:space="preserve">Elaboración de artículos de investigación para la profundización de los aprendizajes derivados de la evaluación. </t>
  </si>
  <si>
    <t xml:space="preserve">Se realizará inhouse. Los costos asociados son para viajes y gastos asociados. </t>
  </si>
  <si>
    <t xml:space="preserve"> Talleres de divulgación </t>
  </si>
  <si>
    <t xml:space="preserve">Realización de talleres de divulgación en el Banco y la Región. </t>
  </si>
  <si>
    <t xml:space="preserve"> TOTAL </t>
  </si>
  <si>
    <t>Método de Adquisición</t>
  </si>
  <si>
    <t xml:space="preserve"> BID</t>
  </si>
  <si>
    <t>productos</t>
  </si>
  <si>
    <t>1.1. SERVICIOS</t>
  </si>
  <si>
    <t>1. BIENES Y SERVICIOS</t>
  </si>
  <si>
    <t>1.1.1</t>
  </si>
  <si>
    <t xml:space="preserve">2. SERVICIOS DE CONSULTORÍA </t>
  </si>
  <si>
    <t>2.1 FIRMAS CONSULTORAS</t>
  </si>
  <si>
    <t>2.2 CONSULTORES INDIVIDUALES</t>
  </si>
  <si>
    <t>2.2.2</t>
  </si>
  <si>
    <t>2.2.3</t>
  </si>
  <si>
    <t>Ex-ante</t>
  </si>
  <si>
    <t>SBCC</t>
  </si>
  <si>
    <t>Supervisión del proceso de captura y gestión de la información de registro y seguimiento de los adolescentes para la línea de base</t>
  </si>
  <si>
    <t>Supervisión del proceso de recolección y procesamiento de los datos de la encuesta de seguimiento para asegurar la calidad de los datos</t>
  </si>
  <si>
    <t>Talleres de divulgación</t>
  </si>
  <si>
    <t>Asistente de investigación para la preparación del informe de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</si>
</sst>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sz val="10"/>
      <name val="Arial"/>
      <family val="2"/>
    </font>
    <font>
      <b/>
      <sz val="10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25" fillId="0" borderId="0"/>
  </cellStyleXfs>
  <cellXfs count="67">
    <xf numFmtId="0" fontId="0" fillId="0" borderId="0" xfId="0"/>
    <xf numFmtId="0" fontId="19" fillId="0" borderId="0" xfId="0" applyFont="1"/>
    <xf numFmtId="164" fontId="19" fillId="0" borderId="0" xfId="43" applyNumberFormat="1" applyFont="1"/>
    <xf numFmtId="0" fontId="19" fillId="0" borderId="0" xfId="0" applyFont="1" applyAlignment="1">
      <alignment vertical="center"/>
    </xf>
    <xf numFmtId="164" fontId="19" fillId="0" borderId="0" xfId="43" applyNumberFormat="1" applyFont="1" applyAlignment="1">
      <alignment vertical="center"/>
    </xf>
    <xf numFmtId="0" fontId="19" fillId="0" borderId="10" xfId="0" applyFont="1" applyBorder="1" applyAlignment="1">
      <alignment vertical="center" wrapText="1"/>
    </xf>
    <xf numFmtId="164" fontId="19" fillId="0" borderId="10" xfId="43" applyNumberFormat="1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1" fillId="0" borderId="0" xfId="42" applyFont="1" applyAlignment="1" applyProtection="1">
      <alignment horizontal="justify" vertical="center"/>
    </xf>
    <xf numFmtId="0" fontId="23" fillId="0" borderId="0" xfId="0" applyFont="1" applyAlignment="1">
      <alignment horizontal="justify" vertical="center"/>
    </xf>
    <xf numFmtId="9" fontId="22" fillId="0" borderId="10" xfId="0" applyNumberFormat="1" applyFont="1" applyBorder="1" applyAlignment="1">
      <alignment horizontal="center" vertical="center" wrapText="1"/>
    </xf>
    <xf numFmtId="0" fontId="22" fillId="34" borderId="10" xfId="0" applyFont="1" applyFill="1" applyBorder="1" applyAlignment="1">
      <alignment vertical="center" wrapText="1"/>
    </xf>
    <xf numFmtId="164" fontId="19" fillId="34" borderId="10" xfId="43" applyNumberFormat="1" applyFont="1" applyFill="1" applyBorder="1" applyAlignment="1">
      <alignment vertical="center" wrapText="1"/>
    </xf>
    <xf numFmtId="0" fontId="19" fillId="34" borderId="10" xfId="0" applyFont="1" applyFill="1" applyBorder="1" applyAlignment="1">
      <alignment vertical="center" wrapText="1"/>
    </xf>
    <xf numFmtId="0" fontId="19" fillId="34" borderId="10" xfId="0" applyFont="1" applyFill="1" applyBorder="1" applyAlignment="1">
      <alignment horizontal="right" vertical="center" wrapText="1"/>
    </xf>
    <xf numFmtId="16" fontId="19" fillId="34" borderId="10" xfId="0" applyNumberFormat="1" applyFont="1" applyFill="1" applyBorder="1" applyAlignment="1">
      <alignment vertical="center" wrapText="1"/>
    </xf>
    <xf numFmtId="14" fontId="19" fillId="0" borderId="10" xfId="0" applyNumberFormat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justify" vertical="center" wrapText="1"/>
    </xf>
    <xf numFmtId="0" fontId="26" fillId="0" borderId="10" xfId="44" applyFont="1" applyFill="1" applyBorder="1" applyAlignment="1">
      <alignment horizontal="left" vertical="center" wrapText="1"/>
    </xf>
    <xf numFmtId="0" fontId="19" fillId="34" borderId="13" xfId="0" applyFont="1" applyFill="1" applyBorder="1" applyAlignment="1">
      <alignment vertical="center" wrapText="1"/>
    </xf>
    <xf numFmtId="0" fontId="26" fillId="0" borderId="10" xfId="44" applyFont="1" applyFill="1" applyBorder="1" applyAlignment="1">
      <alignment horizontal="left" vertical="top" wrapText="1"/>
    </xf>
    <xf numFmtId="0" fontId="30" fillId="0" borderId="20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3" fontId="0" fillId="0" borderId="0" xfId="0" applyNumberFormat="1"/>
    <xf numFmtId="0" fontId="29" fillId="0" borderId="18" xfId="0" applyFont="1" applyBorder="1" applyAlignment="1">
      <alignment horizontal="justify" vertical="center" wrapText="1"/>
    </xf>
    <xf numFmtId="3" fontId="29" fillId="0" borderId="19" xfId="0" applyNumberFormat="1" applyFont="1" applyBorder="1" applyAlignment="1">
      <alignment horizontal="center" vertical="center" wrapText="1"/>
    </xf>
    <xf numFmtId="0" fontId="27" fillId="0" borderId="18" xfId="0" applyFont="1" applyBorder="1" applyAlignment="1">
      <alignment horizontal="justify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34" borderId="11" xfId="0" applyFont="1" applyFill="1" applyBorder="1" applyAlignment="1">
      <alignment horizontal="left" vertical="center" wrapText="1"/>
    </xf>
    <xf numFmtId="0" fontId="22" fillId="34" borderId="15" xfId="0" applyFont="1" applyFill="1" applyBorder="1" applyAlignment="1">
      <alignment horizontal="left" vertical="center" wrapText="1"/>
    </xf>
    <xf numFmtId="0" fontId="22" fillId="34" borderId="12" xfId="0" applyFont="1" applyFill="1" applyBorder="1" applyAlignment="1">
      <alignment horizontal="left" vertical="center" wrapText="1"/>
    </xf>
    <xf numFmtId="0" fontId="22" fillId="33" borderId="11" xfId="0" applyFont="1" applyFill="1" applyBorder="1" applyAlignment="1">
      <alignment horizontal="left" vertical="center" wrapText="1"/>
    </xf>
    <xf numFmtId="0" fontId="22" fillId="33" borderId="15" xfId="0" applyFont="1" applyFill="1" applyBorder="1" applyAlignment="1">
      <alignment horizontal="left" vertical="center" wrapText="1"/>
    </xf>
    <xf numFmtId="0" fontId="22" fillId="33" borderId="12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64" fontId="22" fillId="0" borderId="13" xfId="43" applyNumberFormat="1" applyFont="1" applyBorder="1" applyAlignment="1">
      <alignment horizontal="center" vertical="center" wrapText="1"/>
    </xf>
    <xf numFmtId="164" fontId="22" fillId="0" borderId="14" xfId="43" applyNumberFormat="1" applyFont="1" applyBorder="1" applyAlignment="1">
      <alignment horizontal="center" vertical="center" wrapText="1"/>
    </xf>
    <xf numFmtId="3" fontId="29" fillId="0" borderId="23" xfId="0" applyNumberFormat="1" applyFont="1" applyBorder="1" applyAlignment="1">
      <alignment horizontal="center" vertical="center" wrapText="1"/>
    </xf>
    <xf numFmtId="3" fontId="29" fillId="0" borderId="18" xfId="0" applyNumberFormat="1" applyFont="1" applyBorder="1" applyAlignment="1">
      <alignment horizontal="center" vertical="center" wrapText="1"/>
    </xf>
    <xf numFmtId="0" fontId="29" fillId="0" borderId="23" xfId="0" applyFont="1" applyBorder="1" applyAlignment="1">
      <alignment horizontal="justify" vertical="center" wrapText="1"/>
    </xf>
    <xf numFmtId="0" fontId="29" fillId="0" borderId="18" xfId="0" applyFont="1" applyBorder="1" applyAlignment="1">
      <alignment horizontal="justify" vertical="center" wrapText="1"/>
    </xf>
    <xf numFmtId="0" fontId="28" fillId="0" borderId="21" xfId="0" applyFont="1" applyBorder="1" applyAlignment="1">
      <alignment vertical="center" wrapText="1"/>
    </xf>
    <xf numFmtId="0" fontId="28" fillId="0" borderId="22" xfId="0" applyFont="1" applyBorder="1" applyAlignment="1">
      <alignment vertical="center" wrapText="1"/>
    </xf>
    <xf numFmtId="0" fontId="28" fillId="0" borderId="21" xfId="0" applyFont="1" applyBorder="1" applyAlignment="1">
      <alignment horizontal="justify" vertical="center" wrapText="1"/>
    </xf>
    <xf numFmtId="0" fontId="28" fillId="0" borderId="22" xfId="0" applyFont="1" applyBorder="1" applyAlignment="1">
      <alignment horizontal="justify" vertical="center" wrapText="1"/>
    </xf>
    <xf numFmtId="0" fontId="19" fillId="0" borderId="0" xfId="0" applyFont="1" applyAlignment="1"/>
    <xf numFmtId="0" fontId="0" fillId="0" borderId="0" xfId="0" applyAlignment="1"/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164" fontId="22" fillId="0" borderId="28" xfId="43" applyNumberFormat="1" applyFont="1" applyBorder="1" applyAlignment="1">
      <alignment vertical="center" wrapText="1"/>
    </xf>
    <xf numFmtId="9" fontId="22" fillId="0" borderId="28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14" fontId="22" fillId="0" borderId="28" xfId="0" applyNumberFormat="1" applyFont="1" applyBorder="1" applyAlignment="1">
      <alignment vertical="center" wrapText="1"/>
    </xf>
    <xf numFmtId="0" fontId="22" fillId="0" borderId="28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zoomScaleNormal="100" workbookViewId="0">
      <selection activeCell="J19" sqref="J19"/>
    </sheetView>
  </sheetViews>
  <sheetFormatPr defaultColWidth="8.85546875" defaultRowHeight="14.25" x14ac:dyDescent="0.2"/>
  <cols>
    <col min="1" max="1" width="1.140625" style="1" customWidth="1"/>
    <col min="2" max="2" width="12.42578125" style="1" customWidth="1"/>
    <col min="3" max="3" width="34.28515625" style="1" customWidth="1"/>
    <col min="4" max="4" width="13.28515625" style="2" customWidth="1"/>
    <col min="5" max="5" width="12.5703125" style="1" customWidth="1"/>
    <col min="6" max="6" width="10.7109375" style="1" customWidth="1"/>
    <col min="7" max="7" width="9.7109375" style="1" bestFit="1" customWidth="1"/>
    <col min="8" max="8" width="8.85546875" style="1"/>
    <col min="9" max="9" width="8.85546875" style="1" customWidth="1"/>
    <col min="10" max="10" width="13.7109375" style="1" customWidth="1"/>
    <col min="11" max="11" width="13.85546875" style="1" customWidth="1"/>
    <col min="12" max="12" width="13.7109375" style="1" customWidth="1"/>
    <col min="13" max="13" width="23.140625" style="1" customWidth="1"/>
    <col min="14" max="14" width="1.140625" style="1" customWidth="1"/>
    <col min="15" max="16384" width="8.85546875" style="1"/>
  </cols>
  <sheetData>
    <row r="1" spans="1:14" ht="15.75" thickBot="1" x14ac:dyDescent="0.3">
      <c r="A1" s="54"/>
      <c r="B1" s="41" t="s">
        <v>19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54"/>
    </row>
    <row r="2" spans="1:14" ht="15" x14ac:dyDescent="0.2">
      <c r="A2" s="55"/>
      <c r="B2" s="56" t="s">
        <v>14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8"/>
      <c r="N2" s="55"/>
    </row>
    <row r="3" spans="1:14" ht="51" customHeight="1" x14ac:dyDescent="0.2">
      <c r="A3" s="55"/>
      <c r="B3" s="42" t="s">
        <v>0</v>
      </c>
      <c r="C3" s="42" t="s">
        <v>10</v>
      </c>
      <c r="D3" s="44" t="s">
        <v>1</v>
      </c>
      <c r="E3" s="42" t="s">
        <v>49</v>
      </c>
      <c r="F3" s="42" t="s">
        <v>2</v>
      </c>
      <c r="G3" s="33" t="s">
        <v>8</v>
      </c>
      <c r="H3" s="34"/>
      <c r="I3" s="30" t="s">
        <v>16</v>
      </c>
      <c r="J3" s="32" t="s">
        <v>3</v>
      </c>
      <c r="K3" s="32"/>
      <c r="L3" s="42" t="s">
        <v>9</v>
      </c>
      <c r="M3" s="42" t="s">
        <v>4</v>
      </c>
      <c r="N3" s="55"/>
    </row>
    <row r="4" spans="1:14" ht="30" x14ac:dyDescent="0.2">
      <c r="A4" s="55"/>
      <c r="B4" s="43"/>
      <c r="C4" s="43"/>
      <c r="D4" s="45"/>
      <c r="E4" s="43"/>
      <c r="F4" s="43"/>
      <c r="G4" s="30" t="s">
        <v>6</v>
      </c>
      <c r="H4" s="30" t="s">
        <v>7</v>
      </c>
      <c r="I4" s="30" t="s">
        <v>5</v>
      </c>
      <c r="J4" s="30" t="s">
        <v>13</v>
      </c>
      <c r="K4" s="30" t="s">
        <v>11</v>
      </c>
      <c r="L4" s="43"/>
      <c r="M4" s="43"/>
      <c r="N4" s="55"/>
    </row>
    <row r="5" spans="1:14" ht="15" x14ac:dyDescent="0.2">
      <c r="A5" s="55"/>
      <c r="B5" s="7"/>
      <c r="C5" s="38" t="s">
        <v>53</v>
      </c>
      <c r="D5" s="39"/>
      <c r="E5" s="39"/>
      <c r="F5" s="39"/>
      <c r="G5" s="39"/>
      <c r="H5" s="39"/>
      <c r="I5" s="39"/>
      <c r="J5" s="39"/>
      <c r="K5" s="39"/>
      <c r="L5" s="39"/>
      <c r="M5" s="40"/>
      <c r="N5" s="55"/>
    </row>
    <row r="6" spans="1:14" ht="15" x14ac:dyDescent="0.2">
      <c r="A6" s="55"/>
      <c r="B6" s="7"/>
      <c r="C6" s="35" t="s">
        <v>52</v>
      </c>
      <c r="D6" s="36"/>
      <c r="E6" s="36"/>
      <c r="F6" s="36"/>
      <c r="G6" s="36"/>
      <c r="H6" s="36"/>
      <c r="I6" s="36"/>
      <c r="J6" s="36"/>
      <c r="K6" s="36"/>
      <c r="L6" s="36"/>
      <c r="M6" s="37"/>
      <c r="N6" s="55"/>
    </row>
    <row r="7" spans="1:14" ht="15" x14ac:dyDescent="0.2">
      <c r="A7" s="55"/>
      <c r="B7" s="7" t="s">
        <v>54</v>
      </c>
      <c r="C7" s="21" t="s">
        <v>64</v>
      </c>
      <c r="D7" s="6">
        <v>5000</v>
      </c>
      <c r="E7" s="7" t="s">
        <v>22</v>
      </c>
      <c r="F7" s="7" t="s">
        <v>23</v>
      </c>
      <c r="G7" s="11">
        <v>1</v>
      </c>
      <c r="H7" s="11"/>
      <c r="I7" s="7" t="s">
        <v>12</v>
      </c>
      <c r="J7" s="17">
        <v>42551</v>
      </c>
      <c r="K7" s="17">
        <v>42714</v>
      </c>
      <c r="L7" s="7" t="s">
        <v>18</v>
      </c>
      <c r="M7" s="8"/>
      <c r="N7" s="55"/>
    </row>
    <row r="8" spans="1:14" ht="15" x14ac:dyDescent="0.2">
      <c r="A8" s="55"/>
      <c r="B8" s="30"/>
      <c r="C8" s="38" t="s">
        <v>55</v>
      </c>
      <c r="D8" s="39"/>
      <c r="E8" s="39"/>
      <c r="F8" s="39"/>
      <c r="G8" s="39"/>
      <c r="H8" s="39"/>
      <c r="I8" s="39"/>
      <c r="J8" s="39"/>
      <c r="K8" s="39"/>
      <c r="L8" s="39"/>
      <c r="M8" s="40"/>
      <c r="N8" s="55"/>
    </row>
    <row r="9" spans="1:14" ht="14.25" customHeight="1" x14ac:dyDescent="0.2">
      <c r="A9" s="55"/>
      <c r="B9" s="30"/>
      <c r="C9" s="35" t="s">
        <v>56</v>
      </c>
      <c r="D9" s="36"/>
      <c r="E9" s="36"/>
      <c r="F9" s="36"/>
      <c r="G9" s="36"/>
      <c r="H9" s="36"/>
      <c r="I9" s="36"/>
      <c r="J9" s="36"/>
      <c r="K9" s="36"/>
      <c r="L9" s="36"/>
      <c r="M9" s="37"/>
      <c r="N9" s="55"/>
    </row>
    <row r="10" spans="1:14" ht="71.25" x14ac:dyDescent="0.2">
      <c r="A10" s="55"/>
      <c r="B10" s="7" t="s">
        <v>24</v>
      </c>
      <c r="C10" s="5" t="s">
        <v>20</v>
      </c>
      <c r="D10" s="6">
        <v>252000</v>
      </c>
      <c r="E10" s="7" t="s">
        <v>61</v>
      </c>
      <c r="F10" s="7" t="s">
        <v>60</v>
      </c>
      <c r="G10" s="11">
        <v>1</v>
      </c>
      <c r="H10" s="11"/>
      <c r="I10" s="7" t="s">
        <v>12</v>
      </c>
      <c r="J10" s="17">
        <v>42185</v>
      </c>
      <c r="K10" s="17">
        <v>42551</v>
      </c>
      <c r="L10" s="7" t="s">
        <v>18</v>
      </c>
      <c r="M10" s="5"/>
      <c r="N10" s="55"/>
    </row>
    <row r="11" spans="1:14" ht="14.25" customHeight="1" x14ac:dyDescent="0.2">
      <c r="A11" s="55"/>
      <c r="B11" s="7"/>
      <c r="C11" s="12" t="s">
        <v>57</v>
      </c>
      <c r="D11" s="13"/>
      <c r="E11" s="14"/>
      <c r="F11" s="14"/>
      <c r="G11" s="15"/>
      <c r="H11" s="15"/>
      <c r="I11" s="14"/>
      <c r="J11" s="16"/>
      <c r="K11" s="16"/>
      <c r="L11" s="14"/>
      <c r="M11" s="14"/>
      <c r="N11" s="55"/>
    </row>
    <row r="12" spans="1:14" ht="51" x14ac:dyDescent="0.2">
      <c r="A12" s="55"/>
      <c r="B12" s="7" t="s">
        <v>25</v>
      </c>
      <c r="C12" s="19" t="s">
        <v>62</v>
      </c>
      <c r="D12" s="6">
        <v>50000</v>
      </c>
      <c r="E12" s="7" t="s">
        <v>21</v>
      </c>
      <c r="F12" s="7" t="s">
        <v>17</v>
      </c>
      <c r="G12" s="11">
        <v>1</v>
      </c>
      <c r="H12" s="11"/>
      <c r="I12" s="7" t="s">
        <v>12</v>
      </c>
      <c r="J12" s="17">
        <v>42034</v>
      </c>
      <c r="K12" s="17">
        <v>42339</v>
      </c>
      <c r="L12" s="7" t="s">
        <v>18</v>
      </c>
      <c r="M12" s="20"/>
      <c r="N12" s="55"/>
    </row>
    <row r="13" spans="1:14" ht="51" x14ac:dyDescent="0.2">
      <c r="A13" s="55"/>
      <c r="B13" s="7" t="s">
        <v>58</v>
      </c>
      <c r="C13" s="19" t="s">
        <v>63</v>
      </c>
      <c r="D13" s="6">
        <v>20000</v>
      </c>
      <c r="E13" s="7" t="s">
        <v>21</v>
      </c>
      <c r="F13" s="7" t="s">
        <v>17</v>
      </c>
      <c r="G13" s="11">
        <v>1</v>
      </c>
      <c r="H13" s="11"/>
      <c r="I13" s="7" t="s">
        <v>12</v>
      </c>
      <c r="J13" s="17">
        <v>42034</v>
      </c>
      <c r="K13" s="17">
        <v>42339</v>
      </c>
      <c r="L13" s="7" t="s">
        <v>18</v>
      </c>
      <c r="M13" s="20"/>
      <c r="N13" s="55"/>
    </row>
    <row r="14" spans="1:14" ht="25.5" x14ac:dyDescent="0.2">
      <c r="A14" s="55"/>
      <c r="B14" s="7" t="s">
        <v>59</v>
      </c>
      <c r="C14" s="19" t="s">
        <v>65</v>
      </c>
      <c r="D14" s="6">
        <v>15000</v>
      </c>
      <c r="E14" s="7" t="s">
        <v>21</v>
      </c>
      <c r="F14" s="7" t="s">
        <v>17</v>
      </c>
      <c r="G14" s="11">
        <v>1</v>
      </c>
      <c r="H14" s="11"/>
      <c r="I14" s="7" t="s">
        <v>12</v>
      </c>
      <c r="J14" s="17">
        <v>42399</v>
      </c>
      <c r="K14" s="17">
        <v>42552</v>
      </c>
      <c r="L14" s="7" t="s">
        <v>18</v>
      </c>
      <c r="M14" s="20"/>
      <c r="N14" s="55"/>
    </row>
    <row r="15" spans="1:14" ht="15" x14ac:dyDescent="0.2">
      <c r="A15" s="55"/>
      <c r="B15" s="7"/>
      <c r="C15" s="19"/>
      <c r="D15" s="6"/>
      <c r="E15" s="7"/>
      <c r="F15" s="7"/>
      <c r="G15" s="11"/>
      <c r="H15" s="11"/>
      <c r="I15" s="7"/>
      <c r="J15" s="17"/>
      <c r="K15" s="17">
        <v>42339</v>
      </c>
      <c r="L15" s="7" t="s">
        <v>18</v>
      </c>
      <c r="M15" s="18"/>
      <c r="N15" s="55"/>
    </row>
    <row r="16" spans="1:14" ht="15.75" thickBot="1" x14ac:dyDescent="0.25">
      <c r="A16" s="55"/>
      <c r="B16" s="59"/>
      <c r="C16" s="60"/>
      <c r="D16" s="61">
        <f>SUM(D5:D15)</f>
        <v>342000</v>
      </c>
      <c r="E16" s="60"/>
      <c r="F16" s="60"/>
      <c r="G16" s="62"/>
      <c r="H16" s="63"/>
      <c r="I16" s="60"/>
      <c r="J16" s="64"/>
      <c r="K16" s="64"/>
      <c r="L16" s="65"/>
      <c r="M16" s="66"/>
      <c r="N16" s="55"/>
    </row>
    <row r="17" spans="1:14" ht="86.25" customHeight="1" x14ac:dyDescent="0.2">
      <c r="A17" s="55"/>
      <c r="B17" s="31" t="s">
        <v>15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55"/>
    </row>
    <row r="18" spans="1:14" x14ac:dyDescent="0.2">
      <c r="B18" s="9"/>
      <c r="C18" s="3"/>
      <c r="D18" s="4"/>
      <c r="E18" s="3"/>
      <c r="F18" s="3"/>
      <c r="G18" s="3"/>
      <c r="H18" s="3"/>
      <c r="I18" s="3"/>
      <c r="J18" s="3"/>
      <c r="K18" s="3"/>
      <c r="L18" s="3"/>
      <c r="M18" s="3"/>
    </row>
    <row r="19" spans="1:14" x14ac:dyDescent="0.2">
      <c r="B19" s="10"/>
      <c r="C19" s="3"/>
      <c r="D19" s="4"/>
      <c r="E19" s="3"/>
      <c r="F19" s="3"/>
      <c r="G19" s="3"/>
      <c r="H19" s="3"/>
      <c r="I19" s="3"/>
      <c r="J19" s="3"/>
      <c r="K19" s="3"/>
      <c r="L19" s="3"/>
      <c r="M19" s="3"/>
    </row>
    <row r="20" spans="1:14" x14ac:dyDescent="0.2">
      <c r="B20" s="3"/>
      <c r="C20" s="3"/>
      <c r="D20" s="4"/>
      <c r="E20" s="3"/>
      <c r="F20" s="3"/>
      <c r="G20" s="3"/>
      <c r="H20" s="3"/>
      <c r="I20" s="3"/>
      <c r="J20" s="3"/>
      <c r="K20" s="3"/>
      <c r="L20" s="3"/>
      <c r="M20" s="3"/>
    </row>
    <row r="21" spans="1:14" x14ac:dyDescent="0.2">
      <c r="B21" s="3"/>
      <c r="C21" s="3"/>
      <c r="D21" s="4"/>
      <c r="E21" s="3"/>
      <c r="F21" s="3"/>
      <c r="G21" s="3"/>
      <c r="H21" s="3"/>
      <c r="I21" s="3"/>
      <c r="J21" s="3"/>
      <c r="K21" s="3"/>
      <c r="L21" s="3"/>
      <c r="M21" s="3"/>
    </row>
    <row r="22" spans="1:14" x14ac:dyDescent="0.2">
      <c r="B22" s="3"/>
      <c r="C22" s="3"/>
      <c r="D22" s="4"/>
      <c r="E22" s="3"/>
      <c r="F22" s="3"/>
      <c r="G22" s="3"/>
      <c r="H22" s="3"/>
      <c r="I22" s="3"/>
      <c r="J22" s="3"/>
      <c r="K22" s="3"/>
      <c r="L22" s="3"/>
      <c r="M22" s="3"/>
    </row>
    <row r="23" spans="1:14" x14ac:dyDescent="0.2">
      <c r="B23" s="3"/>
      <c r="C23" s="3"/>
      <c r="D23" s="4"/>
      <c r="E23" s="3"/>
      <c r="F23" s="3"/>
      <c r="G23" s="3"/>
      <c r="H23" s="3"/>
      <c r="I23" s="3"/>
      <c r="J23" s="3"/>
      <c r="K23" s="3"/>
      <c r="L23" s="3"/>
      <c r="M23" s="3"/>
    </row>
    <row r="24" spans="1:14" x14ac:dyDescent="0.2">
      <c r="B24" s="3"/>
      <c r="C24" s="3"/>
      <c r="D24" s="4"/>
      <c r="E24" s="3"/>
      <c r="F24" s="3"/>
      <c r="G24" s="3"/>
      <c r="H24" s="3"/>
      <c r="I24" s="3"/>
      <c r="J24" s="3"/>
      <c r="K24" s="3"/>
      <c r="L24" s="3"/>
      <c r="M24" s="3"/>
    </row>
    <row r="25" spans="1:14" x14ac:dyDescent="0.2">
      <c r="B25" s="3"/>
      <c r="C25" s="3"/>
      <c r="D25" s="4"/>
      <c r="E25" s="3"/>
      <c r="F25" s="3"/>
      <c r="G25" s="3"/>
      <c r="H25" s="3"/>
      <c r="I25" s="3"/>
      <c r="J25" s="3"/>
      <c r="K25" s="3"/>
      <c r="L25" s="3"/>
      <c r="M25" s="3"/>
    </row>
  </sheetData>
  <mergeCells count="18">
    <mergeCell ref="N1:N17"/>
    <mergeCell ref="A1:A17"/>
    <mergeCell ref="B1:M1"/>
    <mergeCell ref="B2:M2"/>
    <mergeCell ref="B3:B4"/>
    <mergeCell ref="C3:C4"/>
    <mergeCell ref="D3:D4"/>
    <mergeCell ref="E3:E4"/>
    <mergeCell ref="F3:F4"/>
    <mergeCell ref="L3:L4"/>
    <mergeCell ref="M3:M4"/>
    <mergeCell ref="B17:M17"/>
    <mergeCell ref="J3:K3"/>
    <mergeCell ref="G3:H3"/>
    <mergeCell ref="C9:M9"/>
    <mergeCell ref="C5:M5"/>
    <mergeCell ref="C6:M6"/>
    <mergeCell ref="C8:M8"/>
  </mergeCells>
  <printOptions horizontalCentered="1"/>
  <pageMargins left="0.7" right="0.7" top="0.75" bottom="0.75" header="0.3" footer="0.3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topLeftCell="B1" zoomScale="70" zoomScaleNormal="70" workbookViewId="0">
      <selection activeCell="B13" sqref="B13:D13"/>
    </sheetView>
  </sheetViews>
  <sheetFormatPr defaultRowHeight="15" x14ac:dyDescent="0.25"/>
  <cols>
    <col min="2" max="2" width="13.42578125" customWidth="1"/>
    <col min="3" max="3" width="46.7109375" bestFit="1" customWidth="1"/>
    <col min="4" max="4" width="7.42578125" bestFit="1" customWidth="1"/>
    <col min="5" max="5" width="4.7109375" customWidth="1"/>
    <col min="6" max="7" width="4.85546875" bestFit="1" customWidth="1"/>
  </cols>
  <sheetData>
    <row r="1" spans="2:7" thickBot="1" x14ac:dyDescent="0.35">
      <c r="E1" t="s">
        <v>51</v>
      </c>
    </row>
    <row r="2" spans="2:7" ht="23.25" thickBot="1" x14ac:dyDescent="0.3">
      <c r="B2" s="28" t="s">
        <v>26</v>
      </c>
      <c r="C2" s="29" t="s">
        <v>27</v>
      </c>
      <c r="D2" s="29" t="s">
        <v>50</v>
      </c>
      <c r="E2" s="29">
        <v>2104</v>
      </c>
      <c r="F2" s="29">
        <v>2015</v>
      </c>
      <c r="G2" s="29">
        <v>2016</v>
      </c>
    </row>
    <row r="3" spans="2:7" thickBot="1" x14ac:dyDescent="0.35">
      <c r="B3" s="50" t="s">
        <v>28</v>
      </c>
      <c r="C3" s="51"/>
      <c r="D3" s="51"/>
    </row>
    <row r="4" spans="2:7" ht="48" x14ac:dyDescent="0.25">
      <c r="B4" s="48" t="s">
        <v>29</v>
      </c>
      <c r="C4" s="22" t="s">
        <v>30</v>
      </c>
      <c r="D4" s="46">
        <v>20000</v>
      </c>
      <c r="E4" s="46">
        <v>1</v>
      </c>
      <c r="F4" s="46"/>
      <c r="G4" s="46"/>
    </row>
    <row r="5" spans="2:7" ht="24.75" thickBot="1" x14ac:dyDescent="0.3">
      <c r="B5" s="49"/>
      <c r="C5" s="23" t="s">
        <v>31</v>
      </c>
      <c r="D5" s="47"/>
      <c r="E5" s="47"/>
      <c r="F5" s="47"/>
      <c r="G5" s="47"/>
    </row>
    <row r="6" spans="2:7" thickBot="1" x14ac:dyDescent="0.35">
      <c r="B6" s="50" t="s">
        <v>32</v>
      </c>
      <c r="C6" s="51"/>
      <c r="D6" s="51"/>
    </row>
    <row r="7" spans="2:7" ht="36" x14ac:dyDescent="0.25">
      <c r="B7" s="48" t="s">
        <v>33</v>
      </c>
      <c r="C7" s="22" t="s">
        <v>34</v>
      </c>
      <c r="D7" s="46">
        <v>50000</v>
      </c>
      <c r="E7" s="46"/>
      <c r="F7" s="46">
        <v>1</v>
      </c>
      <c r="G7" s="46"/>
    </row>
    <row r="8" spans="2:7" ht="36.75" thickBot="1" x14ac:dyDescent="0.3">
      <c r="B8" s="49"/>
      <c r="C8" s="23" t="s">
        <v>35</v>
      </c>
      <c r="D8" s="47"/>
      <c r="E8" s="47"/>
      <c r="F8" s="47"/>
      <c r="G8" s="47"/>
    </row>
    <row r="9" spans="2:7" ht="39" thickBot="1" x14ac:dyDescent="0.3">
      <c r="B9" s="25" t="s">
        <v>36</v>
      </c>
      <c r="C9" s="23" t="s">
        <v>37</v>
      </c>
      <c r="D9" s="26">
        <v>252000</v>
      </c>
      <c r="E9" s="26"/>
      <c r="F9" s="26"/>
      <c r="G9" s="26">
        <v>1</v>
      </c>
    </row>
    <row r="10" spans="2:7" ht="39" thickBot="1" x14ac:dyDescent="0.3">
      <c r="B10" s="25" t="s">
        <v>36</v>
      </c>
      <c r="C10" s="23" t="s">
        <v>38</v>
      </c>
      <c r="D10" s="26">
        <v>20000</v>
      </c>
      <c r="E10" s="26"/>
      <c r="F10" s="26"/>
      <c r="G10" s="26">
        <v>1</v>
      </c>
    </row>
    <row r="11" spans="2:7" ht="36" x14ac:dyDescent="0.25">
      <c r="B11" s="48" t="s">
        <v>39</v>
      </c>
      <c r="C11" s="22" t="s">
        <v>40</v>
      </c>
      <c r="D11" s="46">
        <v>20000</v>
      </c>
      <c r="E11" s="46"/>
      <c r="F11" s="46"/>
      <c r="G11" s="46">
        <v>1</v>
      </c>
    </row>
    <row r="12" spans="2:7" ht="36.75" thickBot="1" x14ac:dyDescent="0.3">
      <c r="B12" s="49"/>
      <c r="C12" s="23" t="s">
        <v>41</v>
      </c>
      <c r="D12" s="47"/>
      <c r="E12" s="47"/>
      <c r="F12" s="47"/>
      <c r="G12" s="47"/>
    </row>
    <row r="13" spans="2:7" ht="15.75" thickBot="1" x14ac:dyDescent="0.3">
      <c r="B13" s="52" t="s">
        <v>42</v>
      </c>
      <c r="C13" s="53"/>
      <c r="D13" s="53"/>
    </row>
    <row r="14" spans="2:7" ht="36" x14ac:dyDescent="0.25">
      <c r="B14" s="48" t="s">
        <v>43</v>
      </c>
      <c r="C14" s="22" t="s">
        <v>44</v>
      </c>
      <c r="D14" s="46">
        <v>10000</v>
      </c>
      <c r="E14" s="46"/>
      <c r="F14" s="46"/>
      <c r="G14" s="46">
        <v>2</v>
      </c>
    </row>
    <row r="15" spans="2:7" ht="24.75" thickBot="1" x14ac:dyDescent="0.3">
      <c r="B15" s="49"/>
      <c r="C15" s="23" t="s">
        <v>45</v>
      </c>
      <c r="D15" s="47"/>
      <c r="E15" s="47"/>
      <c r="F15" s="47"/>
      <c r="G15" s="47"/>
    </row>
    <row r="16" spans="2:7" ht="26.25" thickBot="1" x14ac:dyDescent="0.3">
      <c r="B16" s="25" t="s">
        <v>46</v>
      </c>
      <c r="C16" s="23" t="s">
        <v>47</v>
      </c>
      <c r="D16" s="26">
        <v>10000</v>
      </c>
      <c r="E16" s="26"/>
      <c r="F16" s="26"/>
      <c r="G16" s="26">
        <v>2</v>
      </c>
    </row>
    <row r="17" spans="2:7" thickBot="1" x14ac:dyDescent="0.35">
      <c r="B17" s="27" t="s">
        <v>48</v>
      </c>
      <c r="D17" s="24">
        <f>D4+D7+D9+D14+D16+D11+D10</f>
        <v>382000</v>
      </c>
      <c r="E17" s="24">
        <f t="shared" ref="E17:G17" si="0">E4+E7+E9+E14+E16+E11+E10</f>
        <v>1</v>
      </c>
      <c r="F17" s="24">
        <f t="shared" si="0"/>
        <v>1</v>
      </c>
      <c r="G17" s="24">
        <f t="shared" si="0"/>
        <v>7</v>
      </c>
    </row>
  </sheetData>
  <mergeCells count="23">
    <mergeCell ref="B3:D3"/>
    <mergeCell ref="B4:B5"/>
    <mergeCell ref="D4:D5"/>
    <mergeCell ref="B6:D6"/>
    <mergeCell ref="B13:D13"/>
    <mergeCell ref="B14:B15"/>
    <mergeCell ref="D14:D15"/>
    <mergeCell ref="E14:E15"/>
    <mergeCell ref="E4:E5"/>
    <mergeCell ref="B7:B8"/>
    <mergeCell ref="D7:D8"/>
    <mergeCell ref="B11:B12"/>
    <mergeCell ref="D11:D12"/>
    <mergeCell ref="F14:F15"/>
    <mergeCell ref="G14:G15"/>
    <mergeCell ref="F4:F5"/>
    <mergeCell ref="G4:G5"/>
    <mergeCell ref="E7:E8"/>
    <mergeCell ref="F7:F8"/>
    <mergeCell ref="G7:G8"/>
    <mergeCell ref="E11:E12"/>
    <mergeCell ref="F11:F12"/>
    <mergeCell ref="G11:G12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DFFFBF0F3EC97458A21AF7B88027265" ma:contentTypeVersion="2296" ma:contentTypeDescription="A content type to manage public (operations) IDB documents" ma:contentTypeScope="" ma:versionID="0f9b19f901207a2262e9ae350ea5c27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5741f58541548f32518da857fbb344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R-T111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Abstract xmlns="cdc7663a-08f0-4737-9e8c-148ce897a09c">Plan de Adquisiciones CR-T1111</Abstract>
    <Record_x0020_Number xmlns="cdc7663a-08f0-4737-9e8c-148ce897a09c" xsi:nil="true"/>
    <Disclosure_x0020_Activity xmlns="cdc7663a-08f0-4737-9e8c-148ce897a09c">Approved TC document</Disclosure_x0020_Activity>
    <Region xmlns="cdc7663a-08f0-4737-9e8c-148ce897a09c" xsi:nil="true"/>
    <Division_x0020_or_x0020_Unit xmlns="cdc7663a-08f0-4737-9e8c-148ce897a09c">SCL/SPH</Division_x0020_or_x0020_Unit>
    <Other_x0020_Author xmlns="cdc7663a-08f0-4737-9e8c-148ce897a09c" xsi:nil="true"/>
    <Key_x0020_Document xmlns="cdc7663a-08f0-4737-9e8c-148ce897a09c">false</Key_x0020_Document>
    <IDBDocs_x0020_Number xmlns="cdc7663a-08f0-4737-9e8c-148ce897a09c">38276735</IDBDocs_x0020_Number>
    <Publication_x0020_Type xmlns="cdc7663a-08f0-4737-9e8c-148ce897a09c" xsi:nil="true"/>
    <Document_x0020_Author xmlns="cdc7663a-08f0-4737-9e8c-148ce897a09c">beatrizz</Document_x0020_Author>
    <Operation_x0020_Type xmlns="cdc7663a-08f0-4737-9e8c-148ce897a09c" xsi:nil="true"/>
    <TaxCatchAll xmlns="cdc7663a-08f0-4737-9e8c-148ce897a09c">
      <Value>28</Value>
      <Value>12</Value>
    </TaxCatchAll>
    <Issue_x0020_Date xmlns="cdc7663a-08f0-4737-9e8c-148ce897a09c" xsi:nil="true"/>
    <Fiscal_x0020_Year_x0020_IDB xmlns="cdc7663a-08f0-4737-9e8c-148ce897a09c">2013</Fiscal_x0020_Year_x0020_IDB>
    <Project_x0020_Number xmlns="cdc7663a-08f0-4737-9e8c-148ce897a09c">N/A</Project_x0020_Number>
    <Package_x0020_Code xmlns="cdc7663a-08f0-4737-9e8c-148ce897a09c" xsi:nil="true"/>
    <Migration_x0020_Info xmlns="cdc7663a-08f0-4737-9e8c-148ce897a09c">&lt;div class="ExternalClassB59EA453328D43AEA48F951A83D8354F"&gt;MS EXCELTC-DOCUMENTApproved TC document0N&lt;/div&gt;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Webtopic xmlns="cdc7663a-08f0-4737-9e8c-148ce897a09c">Health Institutions and Management;Health;Health Services and Specialized Healthcare;Maternal and Early Childhood Healthcare</Webtopic>
    <Publishing_x0020_House xmlns="cdc7663a-08f0-4737-9e8c-148ce897a09c" xsi:nil="true"/>
    <Identifier xmlns="cdc7663a-08f0-4737-9e8c-148ce897a09c">Plan de Adquisiciones CR-T1111 TECFILE</Identifier>
    <Disclosed xmlns="cdc7663a-08f0-4737-9e8c-148ce897a09c">true</Disclosed>
    <KP_x0020_Topics xmlns="cdc7663a-08f0-4737-9e8c-148ce897a09c" xsi:nil="true"/>
    <Document_x0020_Language_x0020_IDB xmlns="cdc7663a-08f0-4737-9e8c-148ce897a09c">Spanish</Document_x0020_Language_x0020_IDB>
    <Phase xmlns="cdc7663a-08f0-4737-9e8c-148ce897a09c" xsi:nil="true"/>
    <Editor1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Costa Rica</TermName>
          <TermId xmlns="http://schemas.microsoft.com/office/infopath/2007/PartnerControls">70401352-ba64-401d-af16-55c448a66295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EZSHARE-835409809-3496</_dlc_DocId>
    <_dlc_DocIdUrl xmlns="cdc7663a-08f0-4737-9e8c-148ce897a09c">
      <Url>https://idbg.sharepoint.com/teams/EZ-CR-TCP/CR-T1111/_layouts/15/DocIdRedir.aspx?ID=EZSHARE-835409809-3496</Url>
      <Description>EZSHARE-835409809-3496</Description>
    </_dlc_DocIdUrl>
  </documentManagement>
</p:properti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99CD541-72BD-4730-88E2-07364C0A92E4}"/>
</file>

<file path=customXml/itemProps2.xml><?xml version="1.0" encoding="utf-8"?>
<ds:datastoreItem xmlns:ds="http://schemas.openxmlformats.org/officeDocument/2006/customXml" ds:itemID="{B746FBA5-BD7D-45D8-8C48-44ECA66DF37A}"/>
</file>

<file path=customXml/itemProps3.xml><?xml version="1.0" encoding="utf-8"?>
<ds:datastoreItem xmlns:ds="http://schemas.openxmlformats.org/officeDocument/2006/customXml" ds:itemID="{5E5816B9-E49A-4B4D-87A9-B5573474BDFD}"/>
</file>

<file path=customXml/itemProps4.xml><?xml version="1.0" encoding="utf-8"?>
<ds:datastoreItem xmlns:ds="http://schemas.openxmlformats.org/officeDocument/2006/customXml" ds:itemID="{DE9B6F14-69B1-455D-B124-99734E50D945}"/>
</file>

<file path=customXml/itemProps5.xml><?xml version="1.0" encoding="utf-8"?>
<ds:datastoreItem xmlns:ds="http://schemas.openxmlformats.org/officeDocument/2006/customXml" ds:itemID="{BC7F5397-F883-4ED5-A87A-1378AE4B183D}"/>
</file>

<file path=customXml/itemProps6.xml><?xml version="1.0" encoding="utf-8"?>
<ds:datastoreItem xmlns:ds="http://schemas.openxmlformats.org/officeDocument/2006/customXml" ds:itemID="{94E2A3E0-D080-4B0B-93F7-0AD2DAE98E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CR-T1111 PA</vt:lpstr>
      <vt:lpstr>Sheet1</vt:lpstr>
      <vt:lpstr>'CR-T1111 PA'!_ftn1</vt:lpstr>
      <vt:lpstr>'CR-T1111 PA'!_ftnref1</vt:lpstr>
      <vt:lpstr>'CR-T1111 PA'!Print_Area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CR-T1111</dc:title>
  <dc:creator>rodrigoca</dc:creator>
  <cp:keywords/>
  <cp:lastModifiedBy>Inter-American Development Bank</cp:lastModifiedBy>
  <cp:lastPrinted>2014-04-22T20:19:51Z</cp:lastPrinted>
  <dcterms:created xsi:type="dcterms:W3CDTF">2012-06-27T17:05:56Z</dcterms:created>
  <dcterms:modified xsi:type="dcterms:W3CDTF">2014-04-22T20:19:54Z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0x0101001A458A224826124E8B45B1D613300CFC00CDFFFBF0F3EC97458A21AF7B88027265</vt:lpwstr>
  </property>
  <property fmtid="{D5CDD505-2E9C-101B-9397-08002B2CF9AE}" pid="5" name="Series Operations IDB">
    <vt:lpwstr/>
  </property>
  <property fmtid="{D5CDD505-2E9C-101B-9397-08002B2CF9AE}" pid="6" name="Sub-Sector">
    <vt:lpwstr/>
  </property>
  <property fmtid="{D5CDD505-2E9C-101B-9397-08002B2CF9AE}" pid="7" name="Country">
    <vt:lpwstr>28;#Costa Rica|70401352-ba64-401d-af16-55c448a66295</vt:lpwstr>
  </property>
  <property fmtid="{D5CDD505-2E9C-101B-9397-08002B2CF9AE}" pid="8" name="Fund IDB">
    <vt:lpwstr/>
  </property>
  <property fmtid="{D5CDD505-2E9C-101B-9397-08002B2CF9AE}" pid="9" name="Series_x0020_Operations_x0020_IDB">
    <vt:lpwstr/>
  </property>
  <property fmtid="{D5CDD505-2E9C-101B-9397-08002B2CF9AE}" pid="10" name="To:">
    <vt:lpwstr/>
  </property>
  <property fmtid="{D5CDD505-2E9C-101B-9397-08002B2CF9AE}" pid="11" name="From:">
    <vt:lpwstr/>
  </property>
  <property fmtid="{D5CDD505-2E9C-101B-9397-08002B2CF9AE}" pid="12" name="Sector IDB">
    <vt:lpwstr/>
  </property>
  <property fmtid="{D5CDD505-2E9C-101B-9397-08002B2CF9AE}" pid="13" name="Function Operations IDB">
    <vt:lpwstr>12;#IDBDocs|cca77002-e150-4b2d-ab1f-1d7a7cdcae16</vt:lpwstr>
  </property>
  <property fmtid="{D5CDD505-2E9C-101B-9397-08002B2CF9AE}" pid="14" name="TaxKeywordTaxHTField">
    <vt:lpwstr/>
  </property>
  <property fmtid="{D5CDD505-2E9C-101B-9397-08002B2CF9AE}" pid="15" name="_dlc_DocIdItemGuid">
    <vt:lpwstr>da573fd4-a182-453b-a815-60af90720eb3</vt:lpwstr>
  </property>
</Properties>
</file>