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9035" windowHeight="11700"/>
  </bookViews>
  <sheets>
    <sheet name="Procurement Plan RG-T 2627" sheetId="3" r:id="rId1"/>
  </sheets>
  <definedNames>
    <definedName name="_xlnm.Print_Area" localSheetId="0">'Procurement Plan RG-T 2627'!$A$2:$K$52</definedName>
  </definedNames>
  <calcPr calcId="145621"/>
</workbook>
</file>

<file path=xl/calcChain.xml><?xml version="1.0" encoding="utf-8"?>
<calcChain xmlns="http://schemas.openxmlformats.org/spreadsheetml/2006/main">
  <c r="C44" i="3" l="1"/>
  <c r="K8" i="3"/>
</calcChain>
</file>

<file path=xl/sharedStrings.xml><?xml version="1.0" encoding="utf-8"?>
<sst xmlns="http://schemas.openxmlformats.org/spreadsheetml/2006/main" count="114" uniqueCount="80">
  <si>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</si>
  <si>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</si>
  <si>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Comments</t>
  </si>
  <si>
    <r>
      <t>(2)</t>
    </r>
    <r>
      <rPr>
        <b/>
        <u/>
        <sz val="10"/>
        <color indexed="8"/>
        <rFont val="Calibri"/>
        <family val="2"/>
      </rPr>
      <t xml:space="preserve"> Goods and works: </t>
    </r>
    <r>
      <rPr>
        <sz val="10"/>
        <color indexed="8"/>
        <rFont val="Calibri"/>
        <family val="2"/>
      </rPr>
      <t>CB: Competitive bidding; PC: Price comparison; DC: Direct contracting.</t>
    </r>
  </si>
  <si>
    <r>
      <t>(2)</t>
    </r>
    <r>
      <rPr>
        <b/>
        <sz val="10"/>
        <color indexed="8"/>
        <rFont val="Calibri"/>
        <family val="2"/>
      </rPr>
      <t xml:space="preserve"> </t>
    </r>
    <r>
      <rPr>
        <b/>
        <u/>
        <sz val="10"/>
        <color indexed="8"/>
        <rFont val="Calibri"/>
        <family val="2"/>
      </rPr>
      <t>Individual consultants</t>
    </r>
    <r>
      <rPr>
        <b/>
        <sz val="10"/>
        <color indexed="8"/>
        <rFont val="Calibri"/>
        <family val="2"/>
      </rPr>
      <t>:</t>
    </r>
    <r>
      <rPr>
        <sz val="10"/>
        <color indexed="8"/>
        <rFont val="Calibri"/>
        <family val="2"/>
      </rPr>
      <t xml:space="preserve"> IICQ: International Individual Consultant Selection Based on Qualifications; SSS: Single Source Selection.</t>
    </r>
  </si>
  <si>
    <t>Inter-American Development Bank</t>
  </si>
  <si>
    <r>
      <t xml:space="preserve">(3) </t>
    </r>
    <r>
      <rPr>
        <b/>
        <u/>
        <sz val="10"/>
        <color indexed="8"/>
        <rFont val="Calibri"/>
        <family val="2"/>
      </rPr>
      <t>Ex-ante/ex-post review:</t>
    </r>
    <r>
      <rPr>
        <sz val="10"/>
        <color indexed="8"/>
        <rFont val="Calibri"/>
        <family val="2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</si>
  <si>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t>PC</t>
  </si>
  <si>
    <r>
      <t>(2)</t>
    </r>
    <r>
      <rPr>
        <b/>
        <u/>
        <sz val="10"/>
        <color indexed="8"/>
        <rFont val="Calibri"/>
        <family val="2"/>
      </rPr>
      <t xml:space="preserve"> Consulting firms:</t>
    </r>
    <r>
      <rPr>
        <sz val="10"/>
        <color indexed="8"/>
        <rFont val="Calibri"/>
        <family val="2"/>
      </rPr>
      <t xml:space="preserve"> CQS: Selection Based on the Consultants' Qualifications; QCBS: Quality and cost-based selection; LCS: Least Cost Selection; FBS: Selection under a Fixed Budget; SSS: Single Source Selection; QBS: Quality Based selection.</t>
    </r>
  </si>
  <si>
    <r>
      <t xml:space="preserve">(4) </t>
    </r>
    <r>
      <rPr>
        <b/>
        <u/>
        <sz val="10"/>
        <color indexed="8"/>
        <rFont val="Calibri"/>
        <family val="2"/>
      </rPr>
      <t>Technical review</t>
    </r>
    <r>
      <rPr>
        <sz val="10"/>
        <color indexed="8"/>
        <rFont val="Calibri"/>
        <family val="2"/>
      </rPr>
      <t>: The PTL will use this column to define those procurement he/she considers "critical "or "complex "that require ex ante review of the terms of reference, technical specifications, reports, outputs, or other items.</t>
    </r>
  </si>
  <si>
    <t>IICQ</t>
  </si>
  <si>
    <t xml:space="preserve"> IFD/CTI</t>
  </si>
  <si>
    <t>SSS</t>
  </si>
  <si>
    <t>General expenses</t>
  </si>
  <si>
    <t xml:space="preserve">Component 1 </t>
  </si>
  <si>
    <t>Component 2</t>
  </si>
  <si>
    <t xml:space="preserve">2 Hackathons </t>
  </si>
  <si>
    <t>Incubation of audiovisual producers</t>
  </si>
  <si>
    <t>Courses and workshops</t>
  </si>
  <si>
    <t>Estd. Airfare and per diem, team members</t>
  </si>
  <si>
    <t>Component 3</t>
  </si>
  <si>
    <t>Publication (survey and landscape study)</t>
  </si>
  <si>
    <t>Consultancy for drafting final version</t>
  </si>
  <si>
    <t>Editing services</t>
  </si>
  <si>
    <t>Printing services</t>
  </si>
  <si>
    <t>2 Marketing and promotion initiatives</t>
  </si>
  <si>
    <t>Internal dissemination event</t>
  </si>
  <si>
    <t>Catering, materials</t>
  </si>
  <si>
    <t>Speaker fees if non-IADB</t>
  </si>
  <si>
    <t xml:space="preserve">Communications material </t>
  </si>
  <si>
    <t>Physical material</t>
  </si>
  <si>
    <t>Designer services</t>
  </si>
  <si>
    <t>Case study publication</t>
  </si>
  <si>
    <t>Nº</t>
  </si>
  <si>
    <t>Category and description of acquisition agreement</t>
  </si>
  <si>
    <t xml:space="preserve">Estimated cost </t>
  </si>
  <si>
    <t xml:space="preserve">Procurement method </t>
  </si>
  <si>
    <t xml:space="preserve">Source of financing </t>
  </si>
  <si>
    <t>Estimated dates</t>
  </si>
  <si>
    <t>Technical review by PTL *</t>
  </si>
  <si>
    <t>IDB</t>
  </si>
  <si>
    <t>Publication of acquisition announcement</t>
  </si>
  <si>
    <t>Termination of contract (if applicable)</t>
  </si>
  <si>
    <t>Ex-post</t>
  </si>
  <si>
    <r>
      <t>4</t>
    </r>
    <r>
      <rPr>
        <vertAlign val="superscript"/>
        <sz val="10"/>
        <color theme="1"/>
        <rFont val="Calibri"/>
        <family val="2"/>
        <scheme val="minor"/>
      </rPr>
      <t>th</t>
    </r>
    <r>
      <rPr>
        <sz val="10"/>
        <color theme="1"/>
        <rFont val="Calibri"/>
        <family val="2"/>
        <scheme val="minor"/>
      </rPr>
      <t xml:space="preserve"> quarter of 2015</t>
    </r>
  </si>
  <si>
    <t>N/A</t>
  </si>
  <si>
    <t>CQCS</t>
  </si>
  <si>
    <t>Est. May 2016</t>
  </si>
  <si>
    <t>Termination upon delivery of report</t>
  </si>
  <si>
    <t>Est. July 2016</t>
  </si>
  <si>
    <t>Est. April 2016</t>
  </si>
  <si>
    <t xml:space="preserve">Sum considers space rental and catering, airfare and per diem guests and team members, conductor’s fee, communications material, a 5,000 prize (stipend for further development). </t>
  </si>
  <si>
    <t>QCBS</t>
  </si>
  <si>
    <t xml:space="preserve">To be separated from the courses depending on the capacity of the teaching institution to perform both tasks; i.e., may be joined in one sole operation.  </t>
  </si>
  <si>
    <t>IADB-usual  editors</t>
  </si>
  <si>
    <t>IADB print shop</t>
  </si>
  <si>
    <t>Sum considers space rentals and catering, materials and showcase devices, event conductor fees, est. airfare for team members and participants</t>
  </si>
  <si>
    <r>
      <t xml:space="preserve">Review </t>
    </r>
    <r>
      <rPr>
        <sz val="10"/>
        <color theme="1"/>
        <rFont val="Calibri"/>
        <family val="2"/>
        <scheme val="minor"/>
      </rPr>
      <t>(ex-ante/ ex-post)</t>
    </r>
  </si>
  <si>
    <t>Support of HQ team. Termination upon delivery of plan</t>
  </si>
  <si>
    <t>Date: July 15th, 2015</t>
  </si>
  <si>
    <t>PROCUREMENT PLAN FOR NON-REIMBURSABLE TECHNICAL COOPERATION</t>
  </si>
  <si>
    <t>Prepared by: (IFD/CTI) Ignacio L. De León</t>
  </si>
  <si>
    <t xml:space="preserve">Survey </t>
  </si>
  <si>
    <t>Competition analysis</t>
  </si>
  <si>
    <t>Capacity building plan</t>
  </si>
  <si>
    <t>Incidentals/contingencies</t>
  </si>
  <si>
    <t>Post-courses mentorships</t>
  </si>
  <si>
    <t xml:space="preserve"> Action plan </t>
  </si>
  <si>
    <t>Consulting firm (university of entrepreneurial institition), in the framework of a partnership, provide a global service, which includes physical goods (use of faclities, materials) and non-physical services (course design, selection of students, teachers fees).  
Considers two 5-month cycles</t>
  </si>
  <si>
    <t>Local/ other</t>
  </si>
  <si>
    <t>Country: REGIONAL</t>
  </si>
  <si>
    <t>Executing agency: Bank (IFD/CTI)</t>
  </si>
  <si>
    <r>
      <rPr>
        <b/>
        <sz val="10"/>
        <color indexed="8"/>
        <rFont val="Calibri"/>
        <family val="2"/>
      </rPr>
      <t>Public or private sector:</t>
    </r>
    <r>
      <rPr>
        <sz val="10"/>
        <color indexed="8"/>
        <rFont val="Calibri"/>
        <family val="2"/>
      </rPr>
      <t xml:space="preserve"> Public</t>
    </r>
  </si>
  <si>
    <t>Project number: RG-T2584</t>
  </si>
  <si>
    <t>Title of Project: Gender Gaps in Science, Technology and Innovation in LAC Countries</t>
  </si>
  <si>
    <t>Period covered by the plan:  August 2015 - July 2017</t>
  </si>
  <si>
    <t>Threshold for ex-post review of procurements: n/a</t>
  </si>
  <si>
    <t>Goods and services (in US$):____________</t>
  </si>
  <si>
    <t>Consulting services(in US$):</t>
  </si>
  <si>
    <t>Lead Cosultant (Project design and coordination)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</si>
</sst>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b/>
      <u/>
      <sz val="10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86">
    <xf numFmtId="0" fontId="0" fillId="0" borderId="0" xfId="0"/>
    <xf numFmtId="0" fontId="7" fillId="0" borderId="0" xfId="0" applyFont="1"/>
    <xf numFmtId="0" fontId="6" fillId="0" borderId="0" xfId="0" applyFont="1"/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 indent="1"/>
    </xf>
    <xf numFmtId="0" fontId="7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0" fontId="6" fillId="0" borderId="4" xfId="0" applyFont="1" applyBorder="1" applyAlignment="1">
      <alignment horizontal="left"/>
    </xf>
    <xf numFmtId="3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7" fillId="4" borderId="5" xfId="0" applyFont="1" applyFill="1" applyBorder="1" applyAlignment="1">
      <alignment horizontal="left"/>
    </xf>
    <xf numFmtId="0" fontId="6" fillId="5" borderId="5" xfId="0" applyFont="1" applyFill="1" applyBorder="1" applyAlignment="1">
      <alignment horizontal="left"/>
    </xf>
    <xf numFmtId="0" fontId="7" fillId="0" borderId="5" xfId="0" applyFont="1" applyBorder="1" applyAlignment="1">
      <alignment horizontal="left"/>
    </xf>
    <xf numFmtId="0" fontId="6" fillId="3" borderId="7" xfId="0" applyFont="1" applyFill="1" applyBorder="1" applyAlignment="1">
      <alignment horizontal="center"/>
    </xf>
    <xf numFmtId="0" fontId="1" fillId="0" borderId="10" xfId="0" applyFont="1" applyBorder="1" applyAlignment="1">
      <alignment horizontal="left"/>
    </xf>
    <xf numFmtId="164" fontId="9" fillId="0" borderId="12" xfId="1" applyNumberFormat="1" applyFont="1" applyBorder="1" applyAlignment="1">
      <alignment horizontal="center"/>
    </xf>
    <xf numFmtId="164" fontId="0" fillId="0" borderId="13" xfId="0" applyNumberFormat="1" applyBorder="1" applyAlignment="1"/>
    <xf numFmtId="0" fontId="6" fillId="0" borderId="1" xfId="0" applyFont="1" applyBorder="1" applyAlignment="1">
      <alignment horizontal="right" vertical="center" wrapText="1"/>
    </xf>
    <xf numFmtId="0" fontId="6" fillId="4" borderId="1" xfId="0" applyFont="1" applyFill="1" applyBorder="1" applyAlignment="1">
      <alignment horizontal="right" vertical="center" wrapText="1"/>
    </xf>
    <xf numFmtId="164" fontId="7" fillId="3" borderId="3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center"/>
    </xf>
    <xf numFmtId="17" fontId="6" fillId="0" borderId="1" xfId="0" applyNumberFormat="1" applyFont="1" applyBorder="1" applyAlignment="1">
      <alignment horizontal="center" vertical="center" wrapText="1"/>
    </xf>
    <xf numFmtId="0" fontId="7" fillId="4" borderId="6" xfId="0" applyFont="1" applyFill="1" applyBorder="1" applyAlignment="1">
      <alignment horizontal="left"/>
    </xf>
    <xf numFmtId="0" fontId="6" fillId="5" borderId="6" xfId="0" applyFont="1" applyFill="1" applyBorder="1" applyAlignment="1">
      <alignment horizontal="left"/>
    </xf>
    <xf numFmtId="0" fontId="6" fillId="0" borderId="6" xfId="0" applyFont="1" applyBorder="1" applyAlignment="1">
      <alignment horizontal="left"/>
    </xf>
    <xf numFmtId="3" fontId="6" fillId="0" borderId="2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left"/>
    </xf>
    <xf numFmtId="0" fontId="7" fillId="3" borderId="14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5" fillId="2" borderId="20" xfId="0" applyFont="1" applyFill="1" applyBorder="1" applyAlignment="1">
      <alignment horizontal="center"/>
    </xf>
    <xf numFmtId="0" fontId="7" fillId="3" borderId="2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12" xfId="0" applyFont="1" applyBorder="1" applyAlignment="1">
      <alignment horizontal="left"/>
    </xf>
    <xf numFmtId="0" fontId="6" fillId="3" borderId="3" xfId="0" applyFont="1" applyFill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7" fillId="3" borderId="16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left"/>
    </xf>
    <xf numFmtId="0" fontId="6" fillId="0" borderId="19" xfId="0" applyFont="1" applyBorder="1" applyAlignment="1">
      <alignment horizontal="left"/>
    </xf>
    <xf numFmtId="0" fontId="6" fillId="0" borderId="20" xfId="0" applyFont="1" applyBorder="1" applyAlignment="1">
      <alignment horizontal="left"/>
    </xf>
    <xf numFmtId="0" fontId="6" fillId="0" borderId="8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14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7" fillId="3" borderId="22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6" fillId="0" borderId="15" xfId="0" applyFont="1" applyBorder="1" applyAlignment="1">
      <alignment horizontal="left"/>
    </xf>
    <xf numFmtId="0" fontId="6" fillId="0" borderId="16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6" fillId="0" borderId="1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6" fillId="0" borderId="15" xfId="0" applyFont="1" applyBorder="1" applyAlignment="1">
      <alignment horizontal="left" wrapText="1"/>
    </xf>
    <xf numFmtId="0" fontId="6" fillId="0" borderId="16" xfId="0" applyFont="1" applyBorder="1" applyAlignment="1">
      <alignment horizontal="left" wrapText="1"/>
    </xf>
    <xf numFmtId="0" fontId="6" fillId="0" borderId="17" xfId="0" applyFont="1" applyBorder="1" applyAlignment="1">
      <alignment horizontal="left" wrapText="1"/>
    </xf>
    <xf numFmtId="0" fontId="6" fillId="3" borderId="3" xfId="0" applyFont="1" applyFill="1" applyBorder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tabSelected="1" view="pageLayout" topLeftCell="A30" zoomScale="85" zoomScaleNormal="70" zoomScalePageLayoutView="85" workbookViewId="0">
      <selection activeCell="B42" sqref="B42"/>
    </sheetView>
  </sheetViews>
  <sheetFormatPr defaultRowHeight="15" x14ac:dyDescent="0.25"/>
  <cols>
    <col min="1" max="1" width="4.85546875" customWidth="1"/>
    <col min="2" max="2" width="19" customWidth="1"/>
    <col min="3" max="3" width="10.7109375" customWidth="1"/>
    <col min="4" max="4" width="11.85546875" customWidth="1"/>
    <col min="5" max="5" width="12.140625" customWidth="1"/>
    <col min="6" max="6" width="10.5703125" customWidth="1"/>
    <col min="7" max="7" width="8.85546875" customWidth="1"/>
    <col min="8" max="8" width="13.85546875" customWidth="1"/>
    <col min="9" max="9" width="13.42578125" customWidth="1"/>
    <col min="10" max="10" width="8.85546875" customWidth="1"/>
    <col min="11" max="11" width="40.28515625" customWidth="1"/>
    <col min="14" max="14" width="7.140625" customWidth="1"/>
  </cols>
  <sheetData>
    <row r="1" spans="1:11" hidden="1" x14ac:dyDescent="0.25"/>
    <row r="2" spans="1:11" x14ac:dyDescent="0.25">
      <c r="A2" s="2"/>
      <c r="B2" s="2"/>
      <c r="C2" s="2"/>
      <c r="D2" s="2"/>
      <c r="E2" s="2"/>
      <c r="F2" s="2"/>
      <c r="G2" s="2"/>
      <c r="H2" s="2"/>
      <c r="I2" s="2"/>
      <c r="J2" s="2" t="s">
        <v>5</v>
      </c>
      <c r="K2" s="1"/>
    </row>
    <row r="3" spans="1:11" ht="15.75" thickBot="1" x14ac:dyDescent="0.3">
      <c r="A3" s="2"/>
      <c r="B3" s="2"/>
      <c r="C3" s="2"/>
      <c r="D3" s="2"/>
      <c r="E3" s="2"/>
      <c r="F3" s="2"/>
      <c r="G3" s="2"/>
      <c r="H3" s="2"/>
      <c r="I3" s="2"/>
      <c r="J3" s="1" t="s">
        <v>11</v>
      </c>
      <c r="K3" s="1"/>
    </row>
    <row r="4" spans="1:11" ht="15.75" thickBot="1" x14ac:dyDescent="0.3">
      <c r="A4" s="38" t="s">
        <v>60</v>
      </c>
      <c r="B4" s="39"/>
      <c r="C4" s="39"/>
      <c r="D4" s="39"/>
      <c r="E4" s="39"/>
      <c r="F4" s="39"/>
      <c r="G4" s="39"/>
      <c r="H4" s="39"/>
      <c r="I4" s="39"/>
      <c r="J4" s="39"/>
      <c r="K4" s="40"/>
    </row>
    <row r="5" spans="1:11" x14ac:dyDescent="0.25">
      <c r="A5" s="50" t="s">
        <v>70</v>
      </c>
      <c r="B5" s="51"/>
      <c r="C5" s="51"/>
      <c r="D5" s="51"/>
      <c r="E5" s="51"/>
      <c r="F5" s="52" t="s">
        <v>71</v>
      </c>
      <c r="G5" s="51"/>
      <c r="H5" s="51"/>
      <c r="I5" s="51"/>
      <c r="J5" s="51"/>
      <c r="K5" s="22" t="s">
        <v>72</v>
      </c>
    </row>
    <row r="6" spans="1:11" x14ac:dyDescent="0.25">
      <c r="A6" s="53" t="s">
        <v>73</v>
      </c>
      <c r="B6" s="54"/>
      <c r="C6" s="54"/>
      <c r="D6" s="54"/>
      <c r="E6" s="54"/>
      <c r="F6" s="55" t="s">
        <v>74</v>
      </c>
      <c r="G6" s="54"/>
      <c r="H6" s="54"/>
      <c r="I6" s="54"/>
      <c r="J6" s="54"/>
      <c r="K6" s="56"/>
    </row>
    <row r="7" spans="1:11" x14ac:dyDescent="0.25">
      <c r="A7" s="53" t="s">
        <v>75</v>
      </c>
      <c r="B7" s="54"/>
      <c r="C7" s="54"/>
      <c r="D7" s="54"/>
      <c r="E7" s="54"/>
      <c r="F7" s="54"/>
      <c r="G7" s="54"/>
      <c r="H7" s="54"/>
      <c r="I7" s="54"/>
      <c r="J7" s="54"/>
      <c r="K7" s="56"/>
    </row>
    <row r="8" spans="1:11" ht="15.75" thickBot="1" x14ac:dyDescent="0.3">
      <c r="A8" s="45" t="s">
        <v>76</v>
      </c>
      <c r="B8" s="46"/>
      <c r="C8" s="46"/>
      <c r="D8" s="46"/>
      <c r="E8" s="47" t="s">
        <v>77</v>
      </c>
      <c r="F8" s="47"/>
      <c r="G8" s="23">
        <v>166500</v>
      </c>
      <c r="H8" s="49" t="s">
        <v>78</v>
      </c>
      <c r="I8" s="49"/>
      <c r="J8" s="23">
        <v>126500</v>
      </c>
      <c r="K8" s="24">
        <f>J8+G8</f>
        <v>293000</v>
      </c>
    </row>
    <row r="9" spans="1:11" ht="8.25" customHeight="1" x14ac:dyDescent="0.25">
      <c r="A9" s="59" t="s">
        <v>33</v>
      </c>
      <c r="B9" s="41" t="s">
        <v>34</v>
      </c>
      <c r="C9" s="41" t="s">
        <v>35</v>
      </c>
      <c r="D9" s="57" t="s">
        <v>36</v>
      </c>
      <c r="E9" s="41" t="s">
        <v>57</v>
      </c>
      <c r="F9" s="41" t="s">
        <v>37</v>
      </c>
      <c r="G9" s="41"/>
      <c r="H9" s="41" t="s">
        <v>38</v>
      </c>
      <c r="I9" s="41"/>
      <c r="J9" s="74" t="s">
        <v>39</v>
      </c>
      <c r="K9" s="43" t="s">
        <v>2</v>
      </c>
    </row>
    <row r="10" spans="1:11" ht="4.5" customHeight="1" x14ac:dyDescent="0.25">
      <c r="A10" s="60"/>
      <c r="B10" s="42"/>
      <c r="C10" s="42"/>
      <c r="D10" s="58"/>
      <c r="E10" s="42"/>
      <c r="F10" s="42"/>
      <c r="G10" s="42"/>
      <c r="H10" s="42"/>
      <c r="I10" s="42"/>
      <c r="J10" s="75"/>
      <c r="K10" s="44"/>
    </row>
    <row r="11" spans="1:11" ht="12" customHeight="1" x14ac:dyDescent="0.25">
      <c r="A11" s="60"/>
      <c r="B11" s="42"/>
      <c r="C11" s="42"/>
      <c r="D11" s="58"/>
      <c r="E11" s="42"/>
      <c r="F11" s="42" t="s">
        <v>40</v>
      </c>
      <c r="G11" s="42" t="s">
        <v>69</v>
      </c>
      <c r="H11" s="42" t="s">
        <v>41</v>
      </c>
      <c r="I11" s="42" t="s">
        <v>42</v>
      </c>
      <c r="J11" s="75"/>
      <c r="K11" s="44"/>
    </row>
    <row r="12" spans="1:11" ht="25.5" customHeight="1" x14ac:dyDescent="0.25">
      <c r="A12" s="61"/>
      <c r="B12" s="42"/>
      <c r="C12" s="42"/>
      <c r="D12" s="41"/>
      <c r="E12" s="42"/>
      <c r="F12" s="42"/>
      <c r="G12" s="42"/>
      <c r="H12" s="42"/>
      <c r="I12" s="42"/>
      <c r="J12" s="75"/>
      <c r="K12" s="44"/>
    </row>
    <row r="13" spans="1:11" ht="18" customHeight="1" x14ac:dyDescent="0.25">
      <c r="A13" s="30">
        <v>1</v>
      </c>
      <c r="B13" s="8" t="s">
        <v>14</v>
      </c>
      <c r="C13" s="26"/>
      <c r="D13" s="10"/>
      <c r="E13" s="10"/>
      <c r="F13" s="10"/>
      <c r="G13" s="10"/>
      <c r="H13" s="11"/>
      <c r="I13" s="11"/>
      <c r="J13" s="10"/>
      <c r="K13" s="13"/>
    </row>
    <row r="14" spans="1:11" x14ac:dyDescent="0.25">
      <c r="A14" s="31">
        <v>1.1000000000000001</v>
      </c>
      <c r="B14" s="3" t="s">
        <v>62</v>
      </c>
      <c r="C14" s="15">
        <v>38000</v>
      </c>
      <c r="D14" s="5" t="s">
        <v>46</v>
      </c>
      <c r="E14" s="5" t="s">
        <v>43</v>
      </c>
      <c r="F14" s="4">
        <v>38000</v>
      </c>
      <c r="G14" s="3"/>
      <c r="H14" s="29">
        <v>42401</v>
      </c>
      <c r="I14" s="5" t="s">
        <v>47</v>
      </c>
      <c r="J14" s="3"/>
      <c r="K14" s="12" t="s">
        <v>48</v>
      </c>
    </row>
    <row r="15" spans="1:11" x14ac:dyDescent="0.25">
      <c r="A15" s="31">
        <v>1.2</v>
      </c>
      <c r="B15" s="3" t="s">
        <v>63</v>
      </c>
      <c r="C15" s="15">
        <v>18000</v>
      </c>
      <c r="D15" s="5" t="s">
        <v>10</v>
      </c>
      <c r="E15" s="5" t="s">
        <v>43</v>
      </c>
      <c r="F15" s="4">
        <v>18000</v>
      </c>
      <c r="G15" s="3"/>
      <c r="H15" s="29">
        <v>42430</v>
      </c>
      <c r="I15" s="5" t="s">
        <v>49</v>
      </c>
      <c r="J15" s="3"/>
      <c r="K15" s="12" t="s">
        <v>48</v>
      </c>
    </row>
    <row r="16" spans="1:11" x14ac:dyDescent="0.25">
      <c r="A16" s="31">
        <v>1.3</v>
      </c>
      <c r="B16" s="3" t="s">
        <v>64</v>
      </c>
      <c r="C16" s="15">
        <v>2500</v>
      </c>
      <c r="D16" s="5" t="s">
        <v>10</v>
      </c>
      <c r="E16" s="5" t="s">
        <v>43</v>
      </c>
      <c r="F16" s="4">
        <v>2500</v>
      </c>
      <c r="G16" s="3"/>
      <c r="H16" s="29">
        <v>42461</v>
      </c>
      <c r="I16" s="5" t="s">
        <v>50</v>
      </c>
      <c r="J16" s="3"/>
      <c r="K16" s="12" t="s">
        <v>48</v>
      </c>
    </row>
    <row r="17" spans="1:11" x14ac:dyDescent="0.25">
      <c r="A17" s="30">
        <v>2</v>
      </c>
      <c r="B17" s="8" t="s">
        <v>15</v>
      </c>
      <c r="C17" s="26"/>
      <c r="D17" s="9"/>
      <c r="E17" s="9"/>
      <c r="F17" s="10"/>
      <c r="G17" s="10"/>
      <c r="H17" s="9"/>
      <c r="I17" s="9"/>
      <c r="J17" s="10"/>
      <c r="K17" s="13"/>
    </row>
    <row r="18" spans="1:11" ht="25.5" x14ac:dyDescent="0.25">
      <c r="A18" s="31">
        <v>2.1</v>
      </c>
      <c r="B18" s="3" t="s">
        <v>67</v>
      </c>
      <c r="C18" s="15">
        <v>2500</v>
      </c>
      <c r="D18" s="5" t="s">
        <v>10</v>
      </c>
      <c r="E18" s="5" t="s">
        <v>43</v>
      </c>
      <c r="F18" s="4">
        <v>2500</v>
      </c>
      <c r="G18" s="3"/>
      <c r="H18" s="29">
        <v>42522</v>
      </c>
      <c r="I18" s="29">
        <v>42705</v>
      </c>
      <c r="J18" s="3"/>
      <c r="K18" s="12" t="s">
        <v>58</v>
      </c>
    </row>
    <row r="19" spans="1:11" ht="51" x14ac:dyDescent="0.25">
      <c r="A19" s="31">
        <v>2.2000000000000002</v>
      </c>
      <c r="B19" s="3" t="s">
        <v>16</v>
      </c>
      <c r="C19" s="15">
        <v>40000</v>
      </c>
      <c r="D19" s="5"/>
      <c r="E19" s="5" t="s">
        <v>43</v>
      </c>
      <c r="F19" s="4">
        <v>40000</v>
      </c>
      <c r="G19" s="3"/>
      <c r="H19" s="29">
        <v>42552</v>
      </c>
      <c r="I19" s="29">
        <v>42552</v>
      </c>
      <c r="J19" s="3"/>
      <c r="K19" s="12" t="s">
        <v>51</v>
      </c>
    </row>
    <row r="20" spans="1:11" ht="25.5" x14ac:dyDescent="0.25">
      <c r="A20" s="31">
        <v>2.2999999999999998</v>
      </c>
      <c r="B20" s="3" t="s">
        <v>17</v>
      </c>
      <c r="C20" s="25"/>
      <c r="D20" s="5"/>
      <c r="E20" s="5" t="s">
        <v>43</v>
      </c>
      <c r="F20" s="3"/>
      <c r="G20" s="3"/>
      <c r="H20" s="5"/>
      <c r="I20" s="5"/>
      <c r="J20" s="3"/>
      <c r="K20" s="12"/>
    </row>
    <row r="21" spans="1:11" ht="102" x14ac:dyDescent="0.25">
      <c r="A21" s="32"/>
      <c r="B21" s="7" t="s">
        <v>18</v>
      </c>
      <c r="C21" s="15">
        <v>80000</v>
      </c>
      <c r="D21" s="5" t="s">
        <v>52</v>
      </c>
      <c r="E21" s="5" t="s">
        <v>43</v>
      </c>
      <c r="F21" s="4">
        <v>80000</v>
      </c>
      <c r="G21" s="3"/>
      <c r="H21" s="29">
        <v>42491</v>
      </c>
      <c r="I21" s="29">
        <v>42552</v>
      </c>
      <c r="J21" s="3"/>
      <c r="K21" s="12" t="s">
        <v>68</v>
      </c>
    </row>
    <row r="22" spans="1:11" ht="24" customHeight="1" x14ac:dyDescent="0.25">
      <c r="A22" s="20"/>
      <c r="B22" s="7" t="s">
        <v>66</v>
      </c>
      <c r="C22" s="15">
        <v>30000</v>
      </c>
      <c r="D22" s="5" t="s">
        <v>10</v>
      </c>
      <c r="E22" s="5" t="s">
        <v>43</v>
      </c>
      <c r="F22" s="4">
        <v>30000</v>
      </c>
      <c r="G22" s="3"/>
      <c r="H22" s="29">
        <v>42856</v>
      </c>
      <c r="I22" s="29">
        <v>43040</v>
      </c>
      <c r="J22" s="3"/>
      <c r="K22" s="12" t="s">
        <v>53</v>
      </c>
    </row>
    <row r="23" spans="1:11" ht="35.25" customHeight="1" x14ac:dyDescent="0.25">
      <c r="A23" s="20"/>
      <c r="B23" s="7" t="s">
        <v>19</v>
      </c>
      <c r="C23" s="15">
        <v>2500</v>
      </c>
      <c r="D23" s="5" t="s">
        <v>7</v>
      </c>
      <c r="E23" s="5"/>
      <c r="F23" s="4">
        <v>2500</v>
      </c>
      <c r="G23" s="3"/>
      <c r="H23" s="29">
        <v>42583</v>
      </c>
      <c r="I23" s="5"/>
      <c r="J23" s="3"/>
      <c r="K23" s="12"/>
    </row>
    <row r="24" spans="1:11" x14ac:dyDescent="0.25">
      <c r="A24" s="18">
        <v>3</v>
      </c>
      <c r="B24" s="8" t="s">
        <v>20</v>
      </c>
      <c r="C24" s="26"/>
      <c r="D24" s="10"/>
      <c r="E24" s="9"/>
      <c r="F24" s="10"/>
      <c r="G24" s="10"/>
      <c r="H24" s="9"/>
      <c r="I24" s="9"/>
      <c r="J24" s="10"/>
      <c r="K24" s="13"/>
    </row>
    <row r="25" spans="1:11" ht="25.5" x14ac:dyDescent="0.25">
      <c r="A25" s="19">
        <v>3.1</v>
      </c>
      <c r="B25" s="3" t="s">
        <v>21</v>
      </c>
      <c r="C25" s="25"/>
      <c r="D25" s="3"/>
      <c r="E25" s="5"/>
      <c r="F25" s="3"/>
      <c r="G25" s="3"/>
      <c r="H25" s="29">
        <v>42644</v>
      </c>
      <c r="I25" s="5"/>
      <c r="J25" s="3"/>
      <c r="K25" s="12"/>
    </row>
    <row r="26" spans="1:11" ht="25.5" x14ac:dyDescent="0.25">
      <c r="A26" s="17"/>
      <c r="B26" s="7" t="s">
        <v>22</v>
      </c>
      <c r="C26" s="15">
        <v>2000</v>
      </c>
      <c r="D26" s="5" t="s">
        <v>10</v>
      </c>
      <c r="E26" s="5" t="s">
        <v>43</v>
      </c>
      <c r="F26" s="4">
        <v>2000</v>
      </c>
      <c r="G26" s="3"/>
      <c r="H26" s="5"/>
      <c r="I26" s="5"/>
      <c r="J26" s="3"/>
      <c r="K26" s="12"/>
    </row>
    <row r="27" spans="1:11" x14ac:dyDescent="0.25">
      <c r="A27" s="17"/>
      <c r="B27" s="7" t="s">
        <v>23</v>
      </c>
      <c r="C27" s="15">
        <v>2000</v>
      </c>
      <c r="D27" s="5" t="s">
        <v>10</v>
      </c>
      <c r="E27" s="5"/>
      <c r="F27" s="4">
        <v>2000</v>
      </c>
      <c r="G27" s="3"/>
      <c r="H27" s="5"/>
      <c r="I27" s="5"/>
      <c r="J27" s="3"/>
      <c r="K27" s="12" t="s">
        <v>54</v>
      </c>
    </row>
    <row r="28" spans="1:11" ht="20.25" customHeight="1" x14ac:dyDescent="0.25">
      <c r="A28" s="17"/>
      <c r="B28" s="7" t="s">
        <v>24</v>
      </c>
      <c r="C28" s="15">
        <v>1000</v>
      </c>
      <c r="D28" s="5" t="s">
        <v>7</v>
      </c>
      <c r="E28" s="5"/>
      <c r="F28" s="4">
        <v>1000</v>
      </c>
      <c r="G28" s="3"/>
      <c r="H28" s="5"/>
      <c r="I28" s="5"/>
      <c r="J28" s="3"/>
      <c r="K28" s="12" t="s">
        <v>55</v>
      </c>
    </row>
    <row r="29" spans="1:11" ht="51" x14ac:dyDescent="0.25">
      <c r="A29" s="19">
        <v>3.2</v>
      </c>
      <c r="B29" s="3" t="s">
        <v>25</v>
      </c>
      <c r="C29" s="15">
        <v>32500</v>
      </c>
      <c r="D29" s="5"/>
      <c r="E29" s="5"/>
      <c r="F29" s="4">
        <v>32500</v>
      </c>
      <c r="G29" s="3"/>
      <c r="H29" s="29">
        <v>42826</v>
      </c>
      <c r="I29" s="29">
        <v>43009</v>
      </c>
      <c r="J29" s="3"/>
      <c r="K29" s="12" t="s">
        <v>56</v>
      </c>
    </row>
    <row r="30" spans="1:11" ht="27" customHeight="1" x14ac:dyDescent="0.25">
      <c r="A30" s="19">
        <v>3.3</v>
      </c>
      <c r="B30" s="3" t="s">
        <v>26</v>
      </c>
      <c r="C30" s="25"/>
      <c r="D30" s="5"/>
      <c r="E30" s="5" t="s">
        <v>43</v>
      </c>
      <c r="F30" s="3"/>
      <c r="G30" s="3"/>
      <c r="H30" s="29">
        <v>43040</v>
      </c>
      <c r="I30" s="5"/>
      <c r="J30" s="3"/>
      <c r="K30" s="12"/>
    </row>
    <row r="31" spans="1:11" ht="19.5" customHeight="1" x14ac:dyDescent="0.25">
      <c r="A31" s="17"/>
      <c r="B31" s="7" t="s">
        <v>27</v>
      </c>
      <c r="C31" s="25">
        <v>500</v>
      </c>
      <c r="D31" s="5" t="s">
        <v>7</v>
      </c>
      <c r="E31" s="5"/>
      <c r="F31" s="3">
        <v>500</v>
      </c>
      <c r="G31" s="3"/>
      <c r="H31" s="5"/>
      <c r="I31" s="5"/>
      <c r="J31" s="3"/>
      <c r="K31" s="12"/>
    </row>
    <row r="32" spans="1:11" ht="18.75" customHeight="1" x14ac:dyDescent="0.25">
      <c r="A32" s="17"/>
      <c r="B32" s="7" t="s">
        <v>28</v>
      </c>
      <c r="C32" s="25">
        <v>500</v>
      </c>
      <c r="D32" s="5" t="s">
        <v>12</v>
      </c>
      <c r="E32" s="5"/>
      <c r="F32" s="3">
        <v>500</v>
      </c>
      <c r="G32" s="3"/>
      <c r="H32" s="5"/>
      <c r="I32" s="5"/>
      <c r="J32" s="3"/>
      <c r="K32" s="12"/>
    </row>
    <row r="33" spans="1:11" ht="20.25" customHeight="1" x14ac:dyDescent="0.25">
      <c r="A33" s="19">
        <v>3.4</v>
      </c>
      <c r="B33" s="3" t="s">
        <v>29</v>
      </c>
      <c r="C33" s="25"/>
      <c r="D33" s="5"/>
      <c r="E33" s="5"/>
      <c r="F33" s="3"/>
      <c r="G33" s="3"/>
      <c r="H33" s="29">
        <v>43040</v>
      </c>
      <c r="I33" s="5"/>
      <c r="J33" s="3"/>
      <c r="K33" s="12"/>
    </row>
    <row r="34" spans="1:11" ht="22.5" customHeight="1" x14ac:dyDescent="0.25">
      <c r="A34" s="20"/>
      <c r="B34" s="7" t="s">
        <v>30</v>
      </c>
      <c r="C34" s="15">
        <v>1000</v>
      </c>
      <c r="D34" s="5" t="s">
        <v>7</v>
      </c>
      <c r="E34" s="5"/>
      <c r="F34" s="4">
        <v>1000</v>
      </c>
      <c r="G34" s="3"/>
      <c r="H34" s="5"/>
      <c r="I34" s="5"/>
      <c r="J34" s="3"/>
      <c r="K34" s="12"/>
    </row>
    <row r="35" spans="1:11" ht="26.25" customHeight="1" x14ac:dyDescent="0.25">
      <c r="A35" s="20"/>
      <c r="B35" s="7" t="s">
        <v>31</v>
      </c>
      <c r="C35" s="15">
        <v>2000</v>
      </c>
      <c r="D35" s="5" t="s">
        <v>10</v>
      </c>
      <c r="E35" s="5"/>
      <c r="F35" s="4">
        <v>2000</v>
      </c>
      <c r="G35" s="3"/>
      <c r="H35" s="5"/>
      <c r="I35" s="5"/>
      <c r="J35" s="3"/>
      <c r="K35" s="12"/>
    </row>
    <row r="36" spans="1:11" ht="17.25" customHeight="1" x14ac:dyDescent="0.25">
      <c r="A36" s="19">
        <v>3.5</v>
      </c>
      <c r="B36" s="3" t="s">
        <v>32</v>
      </c>
      <c r="C36" s="25"/>
      <c r="D36" s="5"/>
      <c r="E36" s="5"/>
      <c r="F36" s="3"/>
      <c r="G36" s="3"/>
      <c r="H36" s="29">
        <v>43070</v>
      </c>
      <c r="I36" s="5"/>
      <c r="J36" s="3"/>
      <c r="K36" s="12"/>
    </row>
    <row r="37" spans="1:11" ht="21" customHeight="1" x14ac:dyDescent="0.25">
      <c r="A37" s="17"/>
      <c r="B37" s="7" t="s">
        <v>22</v>
      </c>
      <c r="C37" s="15">
        <v>3000</v>
      </c>
      <c r="D37" s="5" t="s">
        <v>10</v>
      </c>
      <c r="E37" s="5" t="s">
        <v>43</v>
      </c>
      <c r="F37" s="4">
        <v>3000</v>
      </c>
      <c r="G37" s="3"/>
      <c r="H37" s="5"/>
      <c r="I37" s="5"/>
      <c r="J37" s="3"/>
      <c r="K37" s="12"/>
    </row>
    <row r="38" spans="1:11" ht="20.25" customHeight="1" x14ac:dyDescent="0.25">
      <c r="A38" s="17"/>
      <c r="B38" s="7" t="s">
        <v>31</v>
      </c>
      <c r="C38" s="15">
        <v>2000</v>
      </c>
      <c r="D38" s="5" t="s">
        <v>10</v>
      </c>
      <c r="E38" s="5" t="s">
        <v>43</v>
      </c>
      <c r="F38" s="4">
        <v>2000</v>
      </c>
      <c r="G38" s="3"/>
      <c r="H38" s="5"/>
      <c r="I38" s="5"/>
      <c r="J38" s="3"/>
      <c r="K38" s="12"/>
    </row>
    <row r="39" spans="1:11" x14ac:dyDescent="0.25">
      <c r="A39" s="17"/>
      <c r="B39" s="7" t="s">
        <v>23</v>
      </c>
      <c r="C39" s="15">
        <v>2000</v>
      </c>
      <c r="D39" s="5" t="s">
        <v>10</v>
      </c>
      <c r="E39" s="5"/>
      <c r="F39" s="4">
        <v>2000</v>
      </c>
      <c r="G39" s="3"/>
      <c r="H39" s="5"/>
      <c r="I39" s="5"/>
      <c r="J39" s="3"/>
      <c r="K39" s="12" t="s">
        <v>54</v>
      </c>
    </row>
    <row r="40" spans="1:11" x14ac:dyDescent="0.25">
      <c r="A40" s="14"/>
      <c r="B40" s="7" t="s">
        <v>24</v>
      </c>
      <c r="C40" s="15">
        <v>1000</v>
      </c>
      <c r="D40" s="6" t="s">
        <v>7</v>
      </c>
      <c r="E40" s="6"/>
      <c r="F40" s="15">
        <v>1000</v>
      </c>
      <c r="G40" s="6"/>
      <c r="H40" s="6"/>
      <c r="I40" s="6"/>
      <c r="J40" s="6"/>
      <c r="K40" s="33" t="s">
        <v>55</v>
      </c>
    </row>
    <row r="41" spans="1:11" ht="16.5" customHeight="1" x14ac:dyDescent="0.25">
      <c r="A41" s="30"/>
      <c r="B41" s="8" t="s">
        <v>13</v>
      </c>
      <c r="C41" s="26"/>
      <c r="D41" s="9"/>
      <c r="E41" s="9"/>
      <c r="F41" s="10"/>
      <c r="G41" s="10"/>
      <c r="H41" s="9"/>
      <c r="I41" s="9"/>
      <c r="J41" s="10"/>
      <c r="K41" s="13"/>
    </row>
    <row r="42" spans="1:11" ht="38.25" x14ac:dyDescent="0.25">
      <c r="A42" s="31"/>
      <c r="B42" s="3" t="s">
        <v>79</v>
      </c>
      <c r="C42" s="15">
        <v>30000</v>
      </c>
      <c r="D42" s="5" t="s">
        <v>10</v>
      </c>
      <c r="E42" s="5" t="s">
        <v>43</v>
      </c>
      <c r="F42" s="4">
        <v>30000</v>
      </c>
      <c r="G42" s="3"/>
      <c r="H42" s="5" t="s">
        <v>44</v>
      </c>
      <c r="I42" s="29">
        <v>43070</v>
      </c>
      <c r="J42" s="3"/>
      <c r="K42" s="12"/>
    </row>
    <row r="43" spans="1:11" ht="12.75" customHeight="1" x14ac:dyDescent="0.25">
      <c r="A43" s="31"/>
      <c r="B43" s="16" t="s">
        <v>65</v>
      </c>
      <c r="C43" s="15">
        <v>7000</v>
      </c>
      <c r="D43" s="28" t="s">
        <v>45</v>
      </c>
      <c r="E43" s="28"/>
      <c r="F43" s="4">
        <v>7000</v>
      </c>
      <c r="G43" s="16"/>
      <c r="H43" s="28"/>
      <c r="I43" s="28"/>
      <c r="J43" s="16"/>
      <c r="K43" s="34"/>
    </row>
    <row r="44" spans="1:11" ht="15" customHeight="1" thickBot="1" x14ac:dyDescent="0.3">
      <c r="A44" s="35"/>
      <c r="B44" s="36" t="s">
        <v>0</v>
      </c>
      <c r="C44" s="27">
        <f>SUM(C13:C43)</f>
        <v>300000</v>
      </c>
      <c r="D44" s="85" t="s">
        <v>61</v>
      </c>
      <c r="E44" s="85"/>
      <c r="F44" s="85"/>
      <c r="G44" s="48" t="s">
        <v>59</v>
      </c>
      <c r="H44" s="48"/>
      <c r="I44" s="48"/>
      <c r="J44" s="37"/>
      <c r="K44" s="21"/>
    </row>
    <row r="45" spans="1:11" ht="29.25" customHeight="1" x14ac:dyDescent="0.25">
      <c r="A45" s="65" t="s">
        <v>1</v>
      </c>
      <c r="B45" s="66"/>
      <c r="C45" s="66"/>
      <c r="D45" s="66"/>
      <c r="E45" s="66"/>
      <c r="F45" s="66"/>
      <c r="G45" s="66"/>
      <c r="H45" s="66"/>
      <c r="I45" s="66"/>
      <c r="J45" s="66"/>
      <c r="K45" s="67"/>
    </row>
    <row r="46" spans="1:11" ht="15" customHeight="1" x14ac:dyDescent="0.25">
      <c r="A46" s="68"/>
      <c r="B46" s="69"/>
      <c r="C46" s="69"/>
      <c r="D46" s="69"/>
      <c r="E46" s="69"/>
      <c r="F46" s="69"/>
      <c r="G46" s="69"/>
      <c r="H46" s="69"/>
      <c r="I46" s="69"/>
      <c r="J46" s="69"/>
      <c r="K46" s="70"/>
    </row>
    <row r="47" spans="1:11" ht="10.5" customHeight="1" thickBot="1" x14ac:dyDescent="0.3">
      <c r="A47" s="71"/>
      <c r="B47" s="72"/>
      <c r="C47" s="72"/>
      <c r="D47" s="72"/>
      <c r="E47" s="72"/>
      <c r="F47" s="72"/>
      <c r="G47" s="72"/>
      <c r="H47" s="72"/>
      <c r="I47" s="72"/>
      <c r="J47" s="72"/>
      <c r="K47" s="73"/>
    </row>
    <row r="48" spans="1:11" ht="22.5" customHeight="1" thickBot="1" x14ac:dyDescent="0.3">
      <c r="A48" s="76" t="s">
        <v>3</v>
      </c>
      <c r="B48" s="77"/>
      <c r="C48" s="77"/>
      <c r="D48" s="77"/>
      <c r="E48" s="77"/>
      <c r="F48" s="77"/>
      <c r="G48" s="77"/>
      <c r="H48" s="77"/>
      <c r="I48" s="77"/>
      <c r="J48" s="77"/>
      <c r="K48" s="78"/>
    </row>
    <row r="49" spans="1:11" ht="29.25" customHeight="1" x14ac:dyDescent="0.25">
      <c r="A49" s="65" t="s">
        <v>8</v>
      </c>
      <c r="B49" s="66"/>
      <c r="C49" s="66"/>
      <c r="D49" s="66"/>
      <c r="E49" s="66"/>
      <c r="F49" s="66"/>
      <c r="G49" s="66"/>
      <c r="H49" s="66"/>
      <c r="I49" s="66"/>
      <c r="J49" s="66"/>
      <c r="K49" s="67"/>
    </row>
    <row r="50" spans="1:11" ht="21.75" customHeight="1" thickBot="1" x14ac:dyDescent="0.3">
      <c r="A50" s="79" t="s">
        <v>4</v>
      </c>
      <c r="B50" s="80"/>
      <c r="C50" s="80"/>
      <c r="D50" s="80"/>
      <c r="E50" s="80"/>
      <c r="F50" s="80"/>
      <c r="G50" s="80"/>
      <c r="H50" s="80"/>
      <c r="I50" s="80"/>
      <c r="J50" s="80"/>
      <c r="K50" s="81"/>
    </row>
    <row r="51" spans="1:11" ht="33" customHeight="1" thickBot="1" x14ac:dyDescent="0.3">
      <c r="A51" s="82" t="s">
        <v>6</v>
      </c>
      <c r="B51" s="83"/>
      <c r="C51" s="83"/>
      <c r="D51" s="83"/>
      <c r="E51" s="83"/>
      <c r="F51" s="83"/>
      <c r="G51" s="83"/>
      <c r="H51" s="83"/>
      <c r="I51" s="83"/>
      <c r="J51" s="83"/>
      <c r="K51" s="84"/>
    </row>
    <row r="52" spans="1:11" ht="21" customHeight="1" thickBot="1" x14ac:dyDescent="0.3">
      <c r="A52" s="62" t="s">
        <v>9</v>
      </c>
      <c r="B52" s="63"/>
      <c r="C52" s="63"/>
      <c r="D52" s="63"/>
      <c r="E52" s="63"/>
      <c r="F52" s="63"/>
      <c r="G52" s="63"/>
      <c r="H52" s="63"/>
      <c r="I52" s="63"/>
      <c r="J52" s="63"/>
      <c r="K52" s="64"/>
    </row>
    <row r="53" spans="1:11" ht="21.75" customHeight="1" x14ac:dyDescent="0.25"/>
  </sheetData>
  <mergeCells count="30">
    <mergeCell ref="A52:K52"/>
    <mergeCell ref="A45:K47"/>
    <mergeCell ref="F9:G10"/>
    <mergeCell ref="H9:I10"/>
    <mergeCell ref="J9:J12"/>
    <mergeCell ref="A48:K48"/>
    <mergeCell ref="A49:K49"/>
    <mergeCell ref="A50:K50"/>
    <mergeCell ref="A51:K51"/>
    <mergeCell ref="H11:H12"/>
    <mergeCell ref="I11:I12"/>
    <mergeCell ref="B9:B12"/>
    <mergeCell ref="C9:C12"/>
    <mergeCell ref="F11:F12"/>
    <mergeCell ref="G11:G12"/>
    <mergeCell ref="D44:F44"/>
    <mergeCell ref="G44:I44"/>
    <mergeCell ref="H8:I8"/>
    <mergeCell ref="A5:E5"/>
    <mergeCell ref="F5:J5"/>
    <mergeCell ref="A6:E6"/>
    <mergeCell ref="F6:K6"/>
    <mergeCell ref="A7:K7"/>
    <mergeCell ref="D9:D12"/>
    <mergeCell ref="A9:A12"/>
    <mergeCell ref="A4:K4"/>
    <mergeCell ref="E9:E12"/>
    <mergeCell ref="K9:K12"/>
    <mergeCell ref="A8:D8"/>
    <mergeCell ref="E8:F8"/>
  </mergeCells>
  <pageMargins left="0.7" right="0.7" top="0.75" bottom="0.75" header="0.3" footer="0.3"/>
  <pageSetup scale="79" fitToHeight="0" orientation="landscape" r:id="rId1"/>
  <headerFooter>
    <oddHeader xml:space="preserve">&amp;RAnnex III - RG-T2627
Page &amp;P of 2 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5190E450FCE3A3489E2CCEDBE633F2C0" ma:contentTypeVersion="0" ma:contentTypeDescription="A content type to manage public (operations) IDB documents" ma:contentTypeScope="" ma:versionID="cf6de3e91239e94625914062d3eae846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472df5bebbbf6f21bee7075c016415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7b9f53c-cd6a-4d49-961c-a9d04affd81a}" ma:internalName="TaxCatchAll" ma:showField="CatchAllData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7b9f53c-cd6a-4d49-961c-a9d04affd81a}" ma:internalName="TaxCatchAllLabel" ma:readOnly="true" ma:showField="CatchAllDataLabel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IFD/CTI</Division_x0020_or_x0020_Unit>
    <Other_x0020_Author xmlns="9c571b2f-e523-4ab2-ba2e-09e151a03ef4" xsi:nil="true"/>
    <Region xmlns="9c571b2f-e523-4ab2-ba2e-09e151a03ef4" xsi:nil="true"/>
    <IDBDocs_x0020_Number xmlns="9c571b2f-e523-4ab2-ba2e-09e151a03ef4">39743748</IDBDocs_x0020_Number>
    <Document_x0020_Author xmlns="9c571b2f-e523-4ab2-ba2e-09e151a03ef4">De Leon Delgado, Ignacio Luis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3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RG-T2627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document&lt;/USER_STAGE&gt;&lt;PD_OBJ_TYPE&gt;0&lt;/PD_OBJ_TYPE&gt;&lt;MAKERECORD&gt;Y&lt;/MAKERECORD&gt;&lt;/Data&gt;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CO-CYT</Webtopic>
    <Identifier xmlns="9c571b2f-e523-4ab2-ba2e-09e151a03ef4"> ANNEX</Identifier>
    <Publishing_x0020_House xmlns="9c571b2f-e523-4ab2-ba2e-09e151a03ef4" xsi:nil="true"/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7C990EEA-6567-4CF7-9F1E-608AE129318D}"/>
</file>

<file path=customXml/itemProps2.xml><?xml version="1.0" encoding="utf-8"?>
<ds:datastoreItem xmlns:ds="http://schemas.openxmlformats.org/officeDocument/2006/customXml" ds:itemID="{EF4433C1-B2F8-4F6A-84FF-A8326F18CA80}"/>
</file>

<file path=customXml/itemProps3.xml><?xml version="1.0" encoding="utf-8"?>
<ds:datastoreItem xmlns:ds="http://schemas.openxmlformats.org/officeDocument/2006/customXml" ds:itemID="{F31B9094-D751-4A87-BCED-9F7BC7992E1D}"/>
</file>

<file path=customXml/itemProps4.xml><?xml version="1.0" encoding="utf-8"?>
<ds:datastoreItem xmlns:ds="http://schemas.openxmlformats.org/officeDocument/2006/customXml" ds:itemID="{21ECB55A-5244-4FE7-A858-716E70E5BD75}"/>
</file>

<file path=customXml/itemProps5.xml><?xml version="1.0" encoding="utf-8"?>
<ds:datastoreItem xmlns:ds="http://schemas.openxmlformats.org/officeDocument/2006/customXml" ds:itemID="{ACE401C1-1865-4811-B691-A1F697E2DD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Procurement Plan RG-T 2627</vt:lpstr>
      <vt:lpstr>'Procurement Plan RG-T 2627'!Print_Area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 III -  Procurement Plan (RG-T2627)</dc:title>
  <dc:creator>mariace</dc:creator>
  <cp:lastModifiedBy>IADB</cp:lastModifiedBy>
  <cp:lastPrinted>2015-08-21T20:36:17Z</cp:lastPrinted>
  <dcterms:created xsi:type="dcterms:W3CDTF">2011-08-03T19:26:33Z</dcterms:created>
  <dcterms:modified xsi:type="dcterms:W3CDTF">2015-08-21T20:36:26Z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0x01010046CF21643EE8D14686A648AA6DAD0892005190E450FCE3A3489E2CCEDBE633F2C0</vt:lpwstr>
  </property>
  <property fmtid="{D5CDD505-2E9C-101B-9397-08002B2CF9AE}" pid="5" name="TaxKeywordTaxHTField">
    <vt:lpwstr/>
  </property>
  <property fmtid="{D5CDD505-2E9C-101B-9397-08002B2CF9AE}" pid="6" name="Series Operations IDB">
    <vt:lpwstr>2;#Unclassified|a6dff32e-d477-44cd-a56b-85efe9e0a56c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2;#Unclassified|a6dff32e-d477-44cd-a56b-85efe9e0a56c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3;#IDBDocs|cca77002-e150-4b2d-ab1f-1d7a7cdcae16</vt:lpwstr>
  </property>
</Properties>
</file>