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8800" windowHeight="12210" tabRatio="754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LOCAL'!$AC$2:$AC$28</definedName>
    <definedName name="_xlnm._FilterDatabase" localSheetId="0" hidden="1">'OBRAS BENS E SERVIÇOS'!$A$19:$IP$19</definedName>
    <definedName name="_xlnm._FilterDatabase" localSheetId="3" hidden="1">'SISTEMAS NACIONAIS'!$AA$2:$AA$27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8" i="2" l="1"/>
  <c r="O28" i="2" s="1"/>
  <c r="Q28" i="2" s="1"/>
  <c r="S28" i="2" s="1"/>
  <c r="M26" i="2" l="1"/>
  <c r="O26" i="2" s="1"/>
  <c r="Q26" i="2" s="1"/>
  <c r="S26" i="2" s="1"/>
  <c r="M25" i="2"/>
  <c r="O25" i="2" s="1"/>
  <c r="Q25" i="2" s="1"/>
  <c r="S25" i="2" s="1"/>
  <c r="B7" i="1" l="1"/>
  <c r="B6" i="1"/>
  <c r="B8" i="1" l="1"/>
  <c r="B9" i="1" l="1"/>
  <c r="M24" i="2" l="1"/>
  <c r="O24" i="2" s="1"/>
  <c r="Q24" i="2" s="1"/>
  <c r="S24" i="2" s="1"/>
  <c r="M27" i="2"/>
  <c r="O27" i="2" s="1"/>
  <c r="Q27" i="2" s="1"/>
  <c r="S27" i="2" s="1"/>
  <c r="M18" i="2"/>
  <c r="O18" i="2" s="1"/>
  <c r="Q18" i="2" s="1"/>
  <c r="S18" i="2" s="1"/>
  <c r="U18" i="2" s="1"/>
  <c r="W18" i="2" s="1"/>
  <c r="M17" i="2"/>
  <c r="O17" i="2" s="1"/>
  <c r="Q17" i="2" s="1"/>
  <c r="S17" i="2" s="1"/>
  <c r="U17" i="2" s="1"/>
  <c r="W17" i="2" s="1"/>
  <c r="M23" i="2" l="1"/>
  <c r="O23" i="2" s="1"/>
  <c r="Q23" i="2" s="1"/>
  <c r="S23" i="2" s="1"/>
  <c r="B10" i="1" l="1"/>
</calcChain>
</file>

<file path=xl/comments1.xml><?xml version="1.0" encoding="utf-8"?>
<comments xmlns="http://schemas.openxmlformats.org/spreadsheetml/2006/main">
  <authors>
    <author>Equipo OBP&amp;CM</author>
  </authors>
  <commentList>
    <comment ref="B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F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28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5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2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2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2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2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6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70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7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3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3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  <author>OBP&amp;CM Team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T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U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<sst xmlns="http://schemas.openxmlformats.org/spreadsheetml/2006/main" count="1122" uniqueCount="257">
  <si>
    <t>Pais</t>
  </si>
  <si>
    <t>Internacional Competitivo Riding</t>
  </si>
  <si>
    <t>Works</t>
  </si>
  <si>
    <t>National System</t>
  </si>
  <si>
    <t>Draft</t>
  </si>
  <si>
    <t>Numero da Operação</t>
  </si>
  <si>
    <t>Nacional Competitivo Bidding</t>
  </si>
  <si>
    <t>Goods</t>
  </si>
  <si>
    <t>Ex-ante</t>
  </si>
  <si>
    <t>Under Review</t>
  </si>
  <si>
    <t>Numero da Aprovação</t>
  </si>
  <si>
    <t>Non-Consulting Services</t>
  </si>
  <si>
    <t>Ex-post</t>
  </si>
  <si>
    <t>Modified</t>
  </si>
  <si>
    <t>Agencia Executora</t>
  </si>
  <si>
    <t>Internacional Competitivo Bidding with Prequalification</t>
  </si>
  <si>
    <t>Consulting Firms</t>
  </si>
  <si>
    <t>Expected</t>
  </si>
  <si>
    <t>Período de Cobertura</t>
  </si>
  <si>
    <t>Nacional Competitivo Bidding with Prequalification</t>
  </si>
  <si>
    <t>Individual Consultants</t>
  </si>
  <si>
    <t>Processo Ongoing</t>
  </si>
  <si>
    <t>Process Ongoing</t>
  </si>
  <si>
    <t>Total Obras</t>
  </si>
  <si>
    <t>Evaluation of Bids/Propostas</t>
  </si>
  <si>
    <t>Evaluation of Bids/Proposals</t>
  </si>
  <si>
    <t xml:space="preserve">Total de Bens e Serviços  </t>
  </si>
  <si>
    <t>Shopping/ Request for Quotations by Open Invitation</t>
  </si>
  <si>
    <t>Rejection of Bids</t>
  </si>
  <si>
    <t>Total Serviços de Consultoria</t>
  </si>
  <si>
    <t>Shopping/Request for mínimo 3 Quotations</t>
  </si>
  <si>
    <t>Unsuccessful Processo</t>
  </si>
  <si>
    <t>Unsuccessful Process</t>
  </si>
  <si>
    <t>Auditoria Externa</t>
  </si>
  <si>
    <t>Contrato Under Execution</t>
  </si>
  <si>
    <t>Contract Under Execution</t>
  </si>
  <si>
    <t>Sistemas Nacionais</t>
  </si>
  <si>
    <t xml:space="preserve">Limite Bidding </t>
  </si>
  <si>
    <t>Contrato Finished</t>
  </si>
  <si>
    <t>Contract Finished</t>
  </si>
  <si>
    <t>Versão</t>
  </si>
  <si>
    <t>Contratos Terminated</t>
  </si>
  <si>
    <t>Contrats Terminated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</si>
  <si>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</si>
  <si>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t>CB- Single Stages two envelopes with Prequalification</t>
  </si>
  <si>
    <t>Cancelled</t>
  </si>
  <si>
    <t>Procurement Ineligible</t>
  </si>
  <si>
    <t xml:space="preserve">OBRAS, BENS E SERVIÇOS </t>
  </si>
  <si>
    <t>CB- Single Stages two envelopes</t>
  </si>
  <si>
    <t xml:space="preserve">Procurement Complete </t>
  </si>
  <si>
    <t>Direct Contracting</t>
  </si>
  <si>
    <t>LPN - LPI</t>
  </si>
  <si>
    <t>Informação geral</t>
  </si>
  <si>
    <t>Financiamento</t>
  </si>
  <si>
    <t>Etapas</t>
  </si>
  <si>
    <t>Aquisição</t>
  </si>
  <si>
    <t>Force Account</t>
  </si>
  <si>
    <t>Proc. Id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</si>
  <si>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</si>
  <si>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Descrição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</si>
  <si>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</si>
  <si>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Valor Real  (USD)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</si>
  <si>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</si>
  <si>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</si>
  <si>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</si>
  <si>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</si>
  <si>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</si>
  <si>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Solicitação de Ofertas</t>
  </si>
  <si>
    <t>Recepção de Ofertas</t>
  </si>
  <si>
    <t>Relatório de Avaliação</t>
  </si>
  <si>
    <t>Publicação de Adjudicação de Contrato</t>
  </si>
  <si>
    <t>Assinatura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</si>
  <si>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</si>
  <si>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</si>
  <si>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</si>
  <si>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</si>
  <si>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Lotes</t>
  </si>
  <si>
    <t>BAFO</t>
  </si>
  <si>
    <t>Bens/Serviços de Consultoria
(Novo/Arrendamento/Usado)</t>
  </si>
  <si>
    <r>
      <t>Data Estimada</t>
    </r>
    <r>
      <rPr>
        <b/>
        <sz val="12"/>
        <color rgb="FFFF0000"/>
        <rFont val="Calibri"/>
        <family val="2"/>
      </rPr>
      <t>*</t>
    </r>
  </si>
  <si>
    <t>Data Real</t>
  </si>
  <si>
    <t xml:space="preserve">LPI/LPN com PRÉ-QUALIFICAÇÃO </t>
  </si>
  <si>
    <t>Publicação de Solicitação de Ofertas  - Conv. a pré-qualificar</t>
  </si>
  <si>
    <t xml:space="preserve">Recepção de Pré-qualificação </t>
  </si>
  <si>
    <t xml:space="preserve">Relatório de Avaliação de Pré-qualificação </t>
  </si>
  <si>
    <t>Convite aos Oferentes</t>
  </si>
  <si>
    <t>Ata de Abertura de Ofertas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</si>
  <si>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</si>
  <si>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t>Comparação de preços por convite aberto &amp; Comparação de preços com o mínimo de 3 Cotações</t>
  </si>
  <si>
    <t>Relatório de Avaliação e Recomendação de Adjudicação</t>
  </si>
  <si>
    <t>Assinatura de Contrato (Ordem de Compra)</t>
  </si>
  <si>
    <t>Licitação limitada</t>
  </si>
  <si>
    <t>LPI/LPN  com uma etapa com dois  envelopes com pré-qualificação</t>
  </si>
  <si>
    <t>Avaliação Final e Negociação do Contrato</t>
  </si>
  <si>
    <t>LPI/LPN com uma etapa com dois  envelopes</t>
  </si>
  <si>
    <t>Data Estimada</t>
  </si>
  <si>
    <t>Contratação Direta</t>
  </si>
  <si>
    <t>Solicitação de Contratação Direta</t>
  </si>
  <si>
    <t>Notificação de Adjudicação</t>
  </si>
  <si>
    <t xml:space="preserve">Administração Direta </t>
  </si>
  <si>
    <t>Justificação de Execução Direta</t>
  </si>
  <si>
    <t>Bens/Serviços de Consultoria
(Nuevo/Arrendamento/Usado)</t>
  </si>
  <si>
    <t>Quality and Cost Based Selection</t>
  </si>
  <si>
    <t>Individual Consultant Selection (3CV)</t>
  </si>
  <si>
    <t>SERVIÇOS DE CONSULTORIA</t>
  </si>
  <si>
    <t>Least Cost Selection</t>
  </si>
  <si>
    <t>Individual Consultant Open Invitation</t>
  </si>
  <si>
    <t>Selection Under a Fixed Budget</t>
  </si>
  <si>
    <t>Seleção Baseada na Qualidade e Custo (SBQC) / Seleção Baseada no Menor Custo (SMC) / Seleção com Orçamento Fixo (SOF)</t>
  </si>
  <si>
    <t>Selection Based on the Consultants Qualification</t>
  </si>
  <si>
    <t>Single-Source Selection of Firms</t>
  </si>
  <si>
    <t>Publicação de Solicitação de Expressão de Interesse</t>
  </si>
  <si>
    <t>Solicitação de Proposta</t>
  </si>
  <si>
    <t>Ata de Abertura de Propostas</t>
  </si>
  <si>
    <t>Avaliação Final e Negociação de Contrato</t>
  </si>
  <si>
    <t>Single-Source Selection of Individual Consultant</t>
  </si>
  <si>
    <t>Quality Based Selection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</si>
  <si>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</si>
  <si>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 xml:space="preserve"> </t>
  </si>
  <si>
    <t>Seleção Baseada na Qualidade (SBQ)</t>
  </si>
  <si>
    <t>Relatório de Avaliação Final e Negociação de Contrato</t>
  </si>
  <si>
    <t>Seleção Baseada na Qualificação dos Consultores (SQC)</t>
  </si>
  <si>
    <t>Publicação da Solicitação de Expressão de Interesse</t>
  </si>
  <si>
    <t>Seleção Direta (SD) / Seleção Direta de Consultor Individual</t>
  </si>
  <si>
    <t>Solicitação de Seleção Direta</t>
  </si>
  <si>
    <t>Seleção de Consultor Individual (3CV) / Seleção de Consultor Individual (por convite aberto)</t>
  </si>
  <si>
    <t>External Audit</t>
  </si>
  <si>
    <t>FIRMAS DE CONSULTORIA - AUDITORIA EXTERNA</t>
  </si>
  <si>
    <t>Seleção Baseada na Qualidade e Custo (SBQC) / Seleção Baseada no Menor Custo (SMC)</t>
  </si>
  <si>
    <t>Acta de Apertura de Propostas</t>
  </si>
  <si>
    <t>Seleção Baseada na Qualificação do Consultor (SQC)</t>
  </si>
  <si>
    <t>Seleção Direta (SD)</t>
  </si>
  <si>
    <t>SISTEMAS NACIONAIS</t>
  </si>
  <si>
    <t>Método de Aquisição Sistema Nacional</t>
  </si>
  <si>
    <t>Inicio</t>
  </si>
  <si>
    <t>Termino</t>
  </si>
  <si>
    <t>100% CONTRAPARTIDA LOCAL</t>
  </si>
  <si>
    <t xml:space="preserve">Procurement 100% funded by Agency </t>
  </si>
  <si>
    <t>Nome do Processo</t>
  </si>
  <si>
    <t>Publicação de Aviso Específico de Aquisições</t>
  </si>
  <si>
    <t xml:space="preserve">Documento de Licitação </t>
  </si>
  <si>
    <t>1.1</t>
  </si>
  <si>
    <t>Reforma / adequação da sede do antigo PARAIBAN para acomodar sedes de órgãos que respondem pela gestão fiscal do Estado</t>
  </si>
  <si>
    <t>A1</t>
  </si>
  <si>
    <t>2.1</t>
  </si>
  <si>
    <t>2.3</t>
  </si>
  <si>
    <t>2.4</t>
  </si>
  <si>
    <t>2.6</t>
  </si>
  <si>
    <t>Contratação de consultoria para PDTI</t>
  </si>
  <si>
    <t>Aquisição de Software de Servidor de Aplicação (Jboss, etc.)</t>
  </si>
  <si>
    <t xml:space="preserve"> Aquisição de Solução de Segurança (Fortianalyzer, antispam, Nessus e WAF, etc)</t>
  </si>
  <si>
    <t>3.3</t>
  </si>
  <si>
    <t>Armazenamento de alta densidade</t>
  </si>
  <si>
    <t>Backup de alta densidade</t>
  </si>
  <si>
    <t>Aquisição de ferramenta de auditoria para fiscalização de estabelecimentos (Licenças de Software)</t>
  </si>
  <si>
    <t>Pregão Eletrônico /ARP</t>
  </si>
  <si>
    <t>3.4</t>
  </si>
  <si>
    <t>Contratação de aferição e contagem de ponto de função</t>
  </si>
  <si>
    <t>Estudo do hiato tributário do ICMS</t>
  </si>
  <si>
    <t>Visitas técnicas nacionais</t>
  </si>
  <si>
    <t>Plano de capacitação das equipes no tema gestão por competência (100% dos servidores ativos dos órgãos implantados)</t>
  </si>
  <si>
    <t>Participação das reuniões da COGEF e workshops convocados pelo BID</t>
  </si>
  <si>
    <t>5188/OC-BR</t>
  </si>
  <si>
    <t>GOVERNO DO ESTADO DA PARAIBA</t>
  </si>
  <si>
    <t>BR-L1535</t>
  </si>
  <si>
    <t>BRAZIL</t>
  </si>
  <si>
    <t>1.3</t>
  </si>
  <si>
    <t>1.2</t>
  </si>
  <si>
    <t>1.1; 1.2; 1.3; 1.4; 2.1; 2.3; 2.4; 2.5; 2.6; 3.1; 3.2; 3.3; 3.4; 3.6</t>
  </si>
  <si>
    <t>1.4</t>
  </si>
  <si>
    <t>1.1; 1.4; 1.5; 2.3; 3.1; 3.2; 3.3; 3.4; 3.5; 3.6; A1</t>
  </si>
  <si>
    <t>Fábrica de Software para AT</t>
  </si>
  <si>
    <t>Fábrica de Software para CODATA</t>
  </si>
  <si>
    <t>atualizado</t>
  </si>
  <si>
    <t>Licença de SW - Virtualização e recuperação de desastre</t>
  </si>
  <si>
    <t>Solução para Switche SAN</t>
  </si>
  <si>
    <t>Solução de wireless</t>
  </si>
  <si>
    <t xml:space="preserve">Aquisição  de licenças de software parea análise de vínculo do tipo Caseboard </t>
  </si>
  <si>
    <t>Aquisição de licenças de BI</t>
  </si>
  <si>
    <t>Portal de compras e suprimentos</t>
  </si>
  <si>
    <t>Licença de BD Informix</t>
  </si>
  <si>
    <t>Instalação de Sala Segura para Data Center</t>
  </si>
  <si>
    <t>Solução de auditoria em segurança</t>
  </si>
  <si>
    <t>Servidores Power</t>
  </si>
  <si>
    <t>Solução de HW de Alta Disponibilidade</t>
  </si>
  <si>
    <t xml:space="preserve">HW de Rede - switches de apoio </t>
  </si>
  <si>
    <t>Instrumentos de TI para Inteligência Fiscal</t>
  </si>
  <si>
    <t>Licenças de SW para Inteligencia Fiscal</t>
  </si>
  <si>
    <t>Servidor de Rede para a PGE</t>
  </si>
  <si>
    <t>Periféricos para CGE</t>
  </si>
  <si>
    <t>Sistemática para estudos econômicos</t>
  </si>
  <si>
    <t>Consultoria para redesenho do modelo de planejamento das ações de fiscalização de estabelecimentos.</t>
  </si>
  <si>
    <t xml:space="preserve">Consultoria para definição da metodologia e modelagem e gestão de riscos dos processos de cobrança </t>
  </si>
  <si>
    <t>Consultoria para desenvolvimento do modelo de acompanhamento das estatais estaduais, coordenado pela SEPLAG</t>
  </si>
  <si>
    <t>Apoio ao projeto - licitações</t>
  </si>
  <si>
    <t>1, 2 e 3</t>
  </si>
  <si>
    <t>Aquisição de ferramenta e-processo</t>
  </si>
  <si>
    <t>1, 2,  3 e A1</t>
  </si>
  <si>
    <t>Licenças de Sw para CGE</t>
  </si>
  <si>
    <t>3.1</t>
  </si>
  <si>
    <t>4.1.1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</si>
  <si>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</si>
  <si>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</si>
  <si>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</si>
  <si>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</si>
  <si>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</si>
  <si>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</si>
  <si>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</si>
  <si>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</si>
  <si>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</si>
  <si>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</si>
  <si>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</si>
  <si>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</si>
  <si>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</si>
  <si>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</si>
  <si>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</si>
  <si>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</si>
  <si>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</si>
  <si>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</si>
  <si>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</si>
  <si>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</si>
  <si>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</si>
  <si>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</si>
  <si>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</si>
  <si>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</si>
  <si>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</si>
  <si>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</si>
  <si>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</si>
  <si>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</si>
  <si>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</si>
  <si>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</si>
  <si>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</si>
  <si>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2.2.1</t>
  </si>
  <si>
    <t>2.2.2</t>
  </si>
  <si>
    <t>2.3.1</t>
  </si>
  <si>
    <t>2.3.2</t>
  </si>
  <si>
    <t>2.3.3</t>
  </si>
  <si>
    <t>2.3.4</t>
  </si>
  <si>
    <t>2.5.1</t>
  </si>
  <si>
    <t>2.5.2</t>
  </si>
  <si>
    <t>Solução de Alta Disponibilidade (ORACLE, etc.)</t>
  </si>
  <si>
    <t>1  e 2</t>
  </si>
  <si>
    <t>1.3; 2.3</t>
  </si>
  <si>
    <t>1.3; 2.1; 2.2; 2,3; 2.4; 2.6; 3.5</t>
  </si>
  <si>
    <t xml:space="preserve"> 1, 2 e 3</t>
  </si>
  <si>
    <t>1 e 3</t>
  </si>
  <si>
    <t>1.5; 3.1; 3.2; 3.4; 3.5; 3.6</t>
  </si>
  <si>
    <t>2.3.5</t>
  </si>
  <si>
    <t>Equipamentos de TI (Desktops, notebooks, tablets e periféricos)</t>
  </si>
  <si>
    <t xml:space="preserve">Diagnóstico da Plataforma de monitoramento </t>
  </si>
  <si>
    <t>Solução de infraestrutura tecnológica para a implantação de uma sala de situação/monitoramento</t>
  </si>
  <si>
    <t>3.1.32</t>
  </si>
  <si>
    <t>19/07/2022 A 30/12/2023</t>
  </si>
  <si>
    <t>V.1.00 19/07/2022</t>
  </si>
  <si>
    <t>2.3.6</t>
  </si>
  <si>
    <t>Contratação de Consultoria para Implantação da LGPD - Lei Geral de Proteção de Dados</t>
  </si>
  <si>
    <t>Contratação de Consultor Individual para atuar na revisão e adequação do Termo de Referência com o objetivo de contratar uma empresa especializada para implantação do Sistema Integrado de Planejamento e Gestão por Resultados – SIPGR na Administração Pública Estadual da Paraíba.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</si>
</sst>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mm/dd/yy;@"/>
    <numFmt numFmtId="166" formatCode="yyyy\-mm\-dd;@"/>
  </numFmts>
  <fonts count="44" x14ac:knownFonts="1"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4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sz val="2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48"/>
      <color theme="0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sz val="24"/>
      <color theme="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2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43" fillId="0" borderId="0"/>
  </cellStyleXfs>
  <cellXfs count="95">
    <xf numFmtId="0" fontId="0" fillId="0" borderId="0" xfId="0"/>
    <xf numFmtId="0" fontId="14" fillId="4" borderId="0" xfId="0" applyFont="1" applyFill="1"/>
    <xf numFmtId="0" fontId="1" fillId="4" borderId="0" xfId="0" applyFont="1" applyFill="1"/>
    <xf numFmtId="0" fontId="15" fillId="0" borderId="0" xfId="0" applyFont="1"/>
    <xf numFmtId="0" fontId="16" fillId="0" borderId="0" xfId="0" applyFont="1"/>
    <xf numFmtId="0" fontId="14" fillId="0" borderId="0" xfId="0" applyFont="1"/>
    <xf numFmtId="0" fontId="17" fillId="0" borderId="0" xfId="0" applyFont="1"/>
    <xf numFmtId="0" fontId="18" fillId="0" borderId="0" xfId="0" applyFont="1"/>
    <xf numFmtId="0" fontId="3" fillId="0" borderId="0" xfId="0" applyFont="1"/>
    <xf numFmtId="0" fontId="12" fillId="0" borderId="0" xfId="0" applyFont="1"/>
    <xf numFmtId="0" fontId="19" fillId="4" borderId="0" xfId="0" applyFont="1" applyFill="1"/>
    <xf numFmtId="0" fontId="2" fillId="4" borderId="0" xfId="0" applyFont="1" applyFill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3" fillId="5" borderId="4" xfId="0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164" fontId="3" fillId="5" borderId="4" xfId="1" applyFont="1" applyFill="1" applyBorder="1" applyAlignment="1" applyProtection="1">
      <alignment horizontal="center" vertical="center" wrapText="1"/>
    </xf>
    <xf numFmtId="0" fontId="18" fillId="0" borderId="13" xfId="0" applyFont="1" applyBorder="1" applyAlignment="1">
      <alignment horizontal="center" wrapText="1"/>
    </xf>
    <xf numFmtId="0" fontId="17" fillId="0" borderId="13" xfId="0" applyFont="1" applyBorder="1" applyProtection="1">
      <protection locked="0"/>
    </xf>
    <xf numFmtId="164" fontId="17" fillId="0" borderId="13" xfId="1" applyFont="1" applyBorder="1" applyProtection="1">
      <protection locked="0"/>
    </xf>
    <xf numFmtId="166" fontId="17" fillId="0" borderId="13" xfId="0" applyNumberFormat="1" applyFont="1" applyBorder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164" fontId="17" fillId="0" borderId="0" xfId="1" applyFont="1" applyProtection="1">
      <protection locked="0"/>
    </xf>
    <xf numFmtId="0" fontId="18" fillId="0" borderId="13" xfId="0" applyFont="1" applyBorder="1" applyAlignment="1">
      <alignment horizontal="center"/>
    </xf>
    <xf numFmtId="0" fontId="17" fillId="0" borderId="13" xfId="0" applyFont="1" applyBorder="1"/>
    <xf numFmtId="164" fontId="17" fillId="0" borderId="13" xfId="1" applyFont="1" applyBorder="1"/>
    <xf numFmtId="166" fontId="17" fillId="0" borderId="13" xfId="0" applyNumberFormat="1" applyFont="1" applyBorder="1"/>
    <xf numFmtId="0" fontId="23" fillId="2" borderId="1" xfId="0" applyFont="1" applyFill="1" applyBorder="1" applyAlignment="1">
      <alignment vertical="top" wrapText="1" readingOrder="1"/>
    </xf>
    <xf numFmtId="0" fontId="24" fillId="3" borderId="1" xfId="0" applyFont="1" applyFill="1" applyBorder="1" applyAlignment="1" applyProtection="1">
      <alignment vertical="top" wrapText="1" readingOrder="1"/>
      <protection locked="0"/>
    </xf>
    <xf numFmtId="0" fontId="25" fillId="0" borderId="0" xfId="0" applyFont="1"/>
    <xf numFmtId="0" fontId="26" fillId="0" borderId="0" xfId="0" applyFont="1"/>
    <xf numFmtId="0" fontId="23" fillId="2" borderId="2" xfId="0" applyFont="1" applyFill="1" applyBorder="1" applyAlignment="1">
      <alignment vertical="top" wrapText="1" readingOrder="1"/>
    </xf>
    <xf numFmtId="0" fontId="24" fillId="3" borderId="3" xfId="0" applyFont="1" applyFill="1" applyBorder="1" applyAlignment="1" applyProtection="1">
      <alignment vertical="top" wrapText="1" readingOrder="1"/>
      <protection locked="0"/>
    </xf>
    <xf numFmtId="0" fontId="27" fillId="2" borderId="1" xfId="0" applyFont="1" applyFill="1" applyBorder="1" applyAlignment="1">
      <alignment vertical="top" wrapText="1" readingOrder="1"/>
    </xf>
    <xf numFmtId="0" fontId="28" fillId="4" borderId="0" xfId="0" applyFont="1" applyFill="1"/>
    <xf numFmtId="0" fontId="29" fillId="4" borderId="0" xfId="0" applyFont="1" applyFill="1"/>
    <xf numFmtId="0" fontId="30" fillId="0" borderId="0" xfId="0" applyFont="1"/>
    <xf numFmtId="0" fontId="28" fillId="0" borderId="0" xfId="0" applyFont="1"/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31" fillId="4" borderId="0" xfId="0" applyFont="1" applyFill="1"/>
    <xf numFmtId="0" fontId="32" fillId="4" borderId="0" xfId="0" applyFont="1" applyFill="1"/>
    <xf numFmtId="0" fontId="31" fillId="0" borderId="0" xfId="0" applyFont="1"/>
    <xf numFmtId="0" fontId="33" fillId="0" borderId="0" xfId="0" applyFont="1"/>
    <xf numFmtId="0" fontId="26" fillId="5" borderId="4" xfId="0" applyFont="1" applyFill="1" applyBorder="1" applyAlignment="1">
      <alignment horizontal="center" vertical="center" wrapText="1"/>
    </xf>
    <xf numFmtId="2" fontId="26" fillId="5" borderId="4" xfId="0" applyNumberFormat="1" applyFont="1" applyFill="1" applyBorder="1" applyAlignment="1">
      <alignment horizontal="center" vertical="center" wrapText="1"/>
    </xf>
    <xf numFmtId="0" fontId="35" fillId="0" borderId="0" xfId="0" applyFont="1"/>
    <xf numFmtId="164" fontId="26" fillId="5" borderId="4" xfId="1" applyFont="1" applyFill="1" applyBorder="1" applyAlignment="1" applyProtection="1">
      <alignment horizontal="center" vertical="center" wrapText="1"/>
    </xf>
    <xf numFmtId="0" fontId="36" fillId="0" borderId="13" xfId="0" applyFont="1" applyBorder="1" applyAlignment="1">
      <alignment horizontal="center" wrapText="1"/>
    </xf>
    <xf numFmtId="0" fontId="25" fillId="0" borderId="13" xfId="0" applyFont="1" applyBorder="1" applyProtection="1">
      <protection locked="0"/>
    </xf>
    <xf numFmtId="164" fontId="25" fillId="0" borderId="13" xfId="1" applyFont="1" applyBorder="1" applyProtection="1">
      <protection locked="0"/>
    </xf>
    <xf numFmtId="166" fontId="25" fillId="0" borderId="13" xfId="0" applyNumberFormat="1" applyFont="1" applyBorder="1" applyProtection="1">
      <protection locked="0"/>
    </xf>
    <xf numFmtId="0" fontId="35" fillId="0" borderId="0" xfId="0" applyFont="1" applyProtection="1">
      <protection locked="0"/>
    </xf>
    <xf numFmtId="0" fontId="37" fillId="0" borderId="0" xfId="0" applyFont="1"/>
    <xf numFmtId="165" fontId="34" fillId="4" borderId="9" xfId="0" applyNumberFormat="1" applyFont="1" applyFill="1" applyBorder="1" applyAlignment="1">
      <alignment horizontal="center" vertical="center" wrapText="1"/>
    </xf>
    <xf numFmtId="165" fontId="34" fillId="4" borderId="13" xfId="0" applyNumberFormat="1" applyFont="1" applyFill="1" applyBorder="1" applyAlignment="1">
      <alignment horizontal="center" vertical="center" wrapText="1"/>
    </xf>
    <xf numFmtId="165" fontId="34" fillId="4" borderId="17" xfId="0" applyNumberFormat="1" applyFont="1" applyFill="1" applyBorder="1" applyAlignment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  <protection locked="0"/>
    </xf>
    <xf numFmtId="0" fontId="41" fillId="0" borderId="0" xfId="0" applyFont="1" applyProtection="1">
      <protection locked="0"/>
    </xf>
    <xf numFmtId="9" fontId="17" fillId="0" borderId="13" xfId="0" applyNumberFormat="1" applyFont="1" applyBorder="1" applyProtection="1">
      <protection locked="0"/>
    </xf>
    <xf numFmtId="0" fontId="12" fillId="6" borderId="22" xfId="0" applyFont="1" applyFill="1" applyBorder="1" applyAlignment="1" applyProtection="1">
      <alignment horizontal="center" vertical="center"/>
      <protection locked="0"/>
    </xf>
    <xf numFmtId="9" fontId="12" fillId="6" borderId="23" xfId="0" applyNumberFormat="1" applyFont="1" applyFill="1" applyBorder="1" applyAlignment="1" applyProtection="1">
      <alignment horizontal="center" vertical="center" wrapText="1"/>
      <protection locked="0"/>
    </xf>
    <xf numFmtId="9" fontId="12" fillId="6" borderId="13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13" xfId="0" applyFont="1" applyFill="1" applyBorder="1" applyAlignment="1" applyProtection="1">
      <alignment horizontal="center" vertical="center" wrapText="1"/>
      <protection locked="0"/>
    </xf>
    <xf numFmtId="164" fontId="24" fillId="3" borderId="1" xfId="0" applyNumberFormat="1" applyFont="1" applyFill="1" applyBorder="1" applyAlignment="1" applyProtection="1">
      <alignment vertical="top" wrapText="1" readingOrder="1"/>
      <protection locked="0"/>
    </xf>
    <xf numFmtId="0" fontId="27" fillId="5" borderId="10" xfId="0" applyFont="1" applyFill="1" applyBorder="1" applyAlignment="1">
      <alignment horizontal="center"/>
    </xf>
    <xf numFmtId="0" fontId="27" fillId="5" borderId="11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27" fillId="5" borderId="12" xfId="0" applyFont="1" applyFill="1" applyBorder="1" applyAlignment="1">
      <alignment horizontal="center"/>
    </xf>
    <xf numFmtId="0" fontId="27" fillId="5" borderId="7" xfId="0" applyFont="1" applyFill="1" applyBorder="1" applyAlignment="1">
      <alignment horizontal="center"/>
    </xf>
    <xf numFmtId="165" fontId="34" fillId="4" borderId="14" xfId="0" applyNumberFormat="1" applyFont="1" applyFill="1" applyBorder="1" applyAlignment="1">
      <alignment horizontal="center" vertical="center" wrapText="1"/>
    </xf>
    <xf numFmtId="165" fontId="34" fillId="4" borderId="15" xfId="0" applyNumberFormat="1" applyFont="1" applyFill="1" applyBorder="1" applyAlignment="1">
      <alignment horizontal="center" vertical="center" wrapText="1"/>
    </xf>
    <xf numFmtId="165" fontId="34" fillId="4" borderId="16" xfId="0" applyNumberFormat="1" applyFont="1" applyFill="1" applyBorder="1" applyAlignment="1">
      <alignment horizontal="center" vertical="center" wrapText="1"/>
    </xf>
    <xf numFmtId="165" fontId="34" fillId="4" borderId="13" xfId="0" applyNumberFormat="1" applyFont="1" applyFill="1" applyBorder="1" applyAlignment="1">
      <alignment horizontal="center" vertical="center" wrapText="1"/>
    </xf>
    <xf numFmtId="165" fontId="34" fillId="4" borderId="9" xfId="0" applyNumberFormat="1" applyFont="1" applyFill="1" applyBorder="1" applyAlignment="1">
      <alignment horizontal="center" vertical="center" wrapText="1"/>
    </xf>
    <xf numFmtId="165" fontId="34" fillId="4" borderId="8" xfId="0" applyNumberFormat="1" applyFont="1" applyFill="1" applyBorder="1" applyAlignment="1">
      <alignment horizontal="center" vertical="center" wrapText="1"/>
    </xf>
    <xf numFmtId="165" fontId="34" fillId="4" borderId="17" xfId="0" applyNumberFormat="1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/>
    </xf>
    <xf numFmtId="0" fontId="27" fillId="5" borderId="19" xfId="0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/>
    </xf>
    <xf numFmtId="0" fontId="27" fillId="5" borderId="21" xfId="0" applyFont="1" applyFill="1" applyBorder="1" applyAlignment="1">
      <alignment horizontal="center"/>
    </xf>
    <xf numFmtId="0" fontId="22" fillId="5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0" fontId="22" fillId="5" borderId="7" xfId="0" applyFont="1" applyFill="1" applyBorder="1" applyAlignment="1">
      <alignment horizontal="center"/>
    </xf>
    <xf numFmtId="165" fontId="4" fillId="4" borderId="9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4" borderId="17" xfId="0" applyNumberFormat="1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/>
    </xf>
  </cellXfs>
  <cellStyles count="3">
    <cellStyle name="Normal" xfId="0" builtinId="0"/>
    <cellStyle name="Normal 2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278"/>
  <sheetViews>
    <sheetView tabSelected="1" zoomScale="85" zoomScaleNormal="85" workbookViewId="0">
      <selection activeCell="B11" sqref="B11"/>
    </sheetView>
  </sheetViews>
  <sheetFormatPr defaultColWidth="11.42578125" defaultRowHeight="15.75" x14ac:dyDescent="0.25"/>
  <cols>
    <col min="1" max="1" width="46.42578125" style="32" customWidth="1"/>
    <col min="2" max="2" width="71.28515625" style="32" customWidth="1"/>
    <col min="3" max="3" width="47" style="32" customWidth="1"/>
    <col min="4" max="4" width="20.42578125" style="32" customWidth="1"/>
    <col min="5" max="5" width="19.140625" style="32" customWidth="1"/>
    <col min="6" max="6" width="11.42578125" style="32"/>
    <col min="7" max="7" width="15.7109375" style="32" customWidth="1"/>
    <col min="8" max="8" width="18.7109375" style="32" customWidth="1"/>
    <col min="9" max="9" width="23" style="32" customWidth="1"/>
    <col min="10" max="10" width="24.140625" style="32" customWidth="1"/>
    <col min="11" max="11" width="18.85546875" style="32" customWidth="1"/>
    <col min="12" max="12" width="13.85546875" style="32" customWidth="1"/>
    <col min="13" max="13" width="16.28515625" style="32" customWidth="1"/>
    <col min="14" max="14" width="16.85546875" style="32" customWidth="1"/>
    <col min="15" max="15" width="16.5703125" style="32" customWidth="1"/>
    <col min="16" max="16" width="18.28515625" style="32" customWidth="1"/>
    <col min="17" max="17" width="20.42578125" style="32" customWidth="1"/>
    <col min="18" max="18" width="13.42578125" style="32" customWidth="1"/>
    <col min="19" max="19" width="17.5703125" style="32" customWidth="1"/>
    <col min="20" max="20" width="22.7109375" style="32" customWidth="1"/>
    <col min="21" max="21" width="19.7109375" style="32" customWidth="1"/>
    <col min="22" max="22" width="23" style="32" customWidth="1"/>
    <col min="23" max="23" width="16.7109375" style="32" customWidth="1"/>
    <col min="24" max="24" width="16" style="32" customWidth="1"/>
    <col min="25" max="25" width="16.140625" style="32" customWidth="1"/>
    <col min="26" max="26" width="15.140625" style="32" customWidth="1"/>
    <col min="27" max="27" width="21.85546875" style="32" customWidth="1"/>
    <col min="28" max="28" width="22.5703125" style="32" customWidth="1"/>
    <col min="29" max="29" width="16.5703125" style="32" customWidth="1"/>
    <col min="30" max="30" width="11.42578125" style="32"/>
    <col min="31" max="31" width="16.42578125" style="32" customWidth="1"/>
    <col min="32" max="32" width="21.7109375" style="32" customWidth="1"/>
    <col min="33" max="33" width="18.28515625" style="32" customWidth="1"/>
    <col min="34" max="34" width="22.140625" style="32" customWidth="1"/>
    <col min="35" max="35" width="11.42578125" style="32"/>
    <col min="36" max="36" width="12" style="32" customWidth="1"/>
    <col min="37" max="37" width="47.140625" style="32" customWidth="1"/>
    <col min="38" max="38" width="33.140625" style="32" customWidth="1"/>
    <col min="39" max="39" width="19.28515625" style="32" customWidth="1"/>
    <col min="40" max="16384" width="11.42578125" style="32"/>
  </cols>
  <sheetData>
    <row r="1" spans="1:250" x14ac:dyDescent="0.25">
      <c r="A1" s="30" t="s">
        <v>0</v>
      </c>
      <c r="B1" s="31" t="s">
        <v>165</v>
      </c>
      <c r="AJ1" s="33" t="s">
        <v>1</v>
      </c>
      <c r="AK1" s="33" t="s">
        <v>2</v>
      </c>
      <c r="AL1" s="33" t="s">
        <v>3</v>
      </c>
      <c r="AM1" s="33" t="s">
        <v>4</v>
      </c>
      <c r="AN1" s="33" t="s">
        <v>4</v>
      </c>
    </row>
    <row r="2" spans="1:250" ht="15.75" customHeight="1" x14ac:dyDescent="0.25">
      <c r="A2" s="30" t="s">
        <v>5</v>
      </c>
      <c r="B2" s="31" t="s">
        <v>164</v>
      </c>
      <c r="AJ2" s="33" t="s">
        <v>6</v>
      </c>
      <c r="AK2" s="33" t="s">
        <v>7</v>
      </c>
      <c r="AL2" s="33" t="s">
        <v>8</v>
      </c>
      <c r="AM2" s="33" t="s">
        <v>9</v>
      </c>
      <c r="AN2" s="33" t="s">
        <v>9</v>
      </c>
    </row>
    <row r="3" spans="1:250" ht="17.45" customHeight="1" x14ac:dyDescent="0.25">
      <c r="A3" s="30" t="s">
        <v>10</v>
      </c>
      <c r="B3" s="31" t="s">
        <v>162</v>
      </c>
      <c r="AJ3" s="33"/>
      <c r="AK3" s="33" t="s">
        <v>11</v>
      </c>
      <c r="AL3" s="33" t="s">
        <v>12</v>
      </c>
      <c r="AM3" s="33" t="s">
        <v>13</v>
      </c>
      <c r="AN3" s="33" t="s">
        <v>13</v>
      </c>
    </row>
    <row r="4" spans="1:250" ht="17.45" customHeight="1" x14ac:dyDescent="0.25">
      <c r="A4" s="30" t="s">
        <v>14</v>
      </c>
      <c r="B4" s="31" t="s">
        <v>163</v>
      </c>
      <c r="AJ4" s="33" t="s">
        <v>15</v>
      </c>
      <c r="AK4" s="33" t="s">
        <v>16</v>
      </c>
      <c r="AL4" s="33"/>
      <c r="AM4" s="33" t="s">
        <v>17</v>
      </c>
      <c r="AN4" s="33" t="s">
        <v>17</v>
      </c>
    </row>
    <row r="5" spans="1:250" ht="19.149999999999999" customHeight="1" x14ac:dyDescent="0.25">
      <c r="A5" s="30" t="s">
        <v>18</v>
      </c>
      <c r="B5" s="31" t="s">
        <v>252</v>
      </c>
      <c r="AJ5" s="33" t="s">
        <v>19</v>
      </c>
      <c r="AK5" s="33" t="s">
        <v>20</v>
      </c>
      <c r="AL5" s="33"/>
      <c r="AM5" s="33" t="s">
        <v>21</v>
      </c>
      <c r="AN5" s="33" t="s">
        <v>22</v>
      </c>
    </row>
    <row r="6" spans="1:250" x14ac:dyDescent="0.25">
      <c r="A6" s="30" t="s">
        <v>23</v>
      </c>
      <c r="B6" s="67">
        <f>SUM('100% CONTRAPARTIDA LOCAL'!D8:D67)</f>
        <v>4268000</v>
      </c>
      <c r="AJ6" s="33"/>
      <c r="AK6" s="33"/>
      <c r="AL6" s="33"/>
      <c r="AM6" s="33" t="s">
        <v>24</v>
      </c>
      <c r="AN6" s="33" t="s">
        <v>25</v>
      </c>
    </row>
    <row r="7" spans="1:250" ht="19.149999999999999" customHeight="1" x14ac:dyDescent="0.25">
      <c r="A7" s="30" t="s">
        <v>26</v>
      </c>
      <c r="B7" s="67">
        <f>SUM(D:D)</f>
        <v>0</v>
      </c>
      <c r="AJ7" s="33" t="s">
        <v>27</v>
      </c>
      <c r="AK7" s="33"/>
      <c r="AL7" s="33"/>
      <c r="AM7" s="33" t="s">
        <v>28</v>
      </c>
      <c r="AN7" s="33" t="s">
        <v>28</v>
      </c>
    </row>
    <row r="8" spans="1:250" ht="18" customHeight="1" x14ac:dyDescent="0.25">
      <c r="A8" s="30" t="s">
        <v>29</v>
      </c>
      <c r="B8" s="67">
        <f>SUM('SERVIÇOS DE CONSULTORIA'!D8:D12,'SERVIÇOS DE CONSULTORIA'!D17:D18,'SERVIÇOS DE CONSULTORIA'!D23:D28,'SERVIÇOS DE CONSULTORIA'!D40:D119)</f>
        <v>864679.11111111112</v>
      </c>
      <c r="AJ8" s="33" t="s">
        <v>30</v>
      </c>
      <c r="AK8" s="33"/>
      <c r="AL8" s="33"/>
      <c r="AM8" s="33" t="s">
        <v>31</v>
      </c>
      <c r="AN8" s="33" t="s">
        <v>32</v>
      </c>
    </row>
    <row r="9" spans="1:250" ht="18.600000000000001" customHeight="1" x14ac:dyDescent="0.25">
      <c r="A9" s="30" t="s">
        <v>33</v>
      </c>
      <c r="B9" s="67">
        <f>SUM('AUDITORIA EXTERNA'!D8:D10,'AUDITORIA EXTERNA'!D15:D17,'AUDITORIA EXTERNA'!D22:D47)</f>
        <v>0</v>
      </c>
      <c r="AJ9" s="33"/>
      <c r="AK9" s="33"/>
      <c r="AL9" s="33"/>
      <c r="AM9" s="33" t="s">
        <v>34</v>
      </c>
      <c r="AN9" s="33" t="s">
        <v>35</v>
      </c>
    </row>
    <row r="10" spans="1:250" ht="18" customHeight="1" x14ac:dyDescent="0.25">
      <c r="A10" s="34" t="s">
        <v>36</v>
      </c>
      <c r="B10" s="67">
        <f>SUM('SISTEMAS NACIONAIS'!D8:D66)</f>
        <v>22495020.27333333</v>
      </c>
      <c r="AJ10" s="33" t="s">
        <v>37</v>
      </c>
      <c r="AK10" s="33"/>
      <c r="AL10" s="33"/>
      <c r="AM10" s="33" t="s">
        <v>38</v>
      </c>
      <c r="AN10" s="33" t="s">
        <v>39</v>
      </c>
    </row>
    <row r="11" spans="1:250" x14ac:dyDescent="0.25">
      <c r="A11" s="30" t="s">
        <v>40</v>
      </c>
      <c r="B11" s="35" t="s">
        <v>253</v>
      </c>
      <c r="AJ11" s="33"/>
      <c r="AK11" s="33"/>
      <c r="AL11" s="33"/>
      <c r="AM11" s="33" t="s">
        <v>41</v>
      </c>
      <c r="AN11" s="33" t="s">
        <v>42</v>
      </c>
    </row>
    <row r="12" spans="1:250" x14ac:dyDescent="0.25">
      <c r="A12" s="36" t="s">
        <v>43</v>
      </c>
      <c r="AJ12" s="33" t="s">
        <v>44</v>
      </c>
      <c r="AK12" s="33"/>
      <c r="AL12" s="33"/>
      <c r="AM12" s="33" t="s">
        <v>45</v>
      </c>
      <c r="AN12" s="33" t="s">
        <v>45</v>
      </c>
    </row>
    <row r="13" spans="1:250" x14ac:dyDescent="0.25">
      <c r="AK13" s="33"/>
      <c r="AL13" s="33"/>
      <c r="AM13" s="33"/>
      <c r="AN13" s="33" t="s">
        <v>46</v>
      </c>
    </row>
    <row r="14" spans="1:250" s="37" customFormat="1" ht="61.5" x14ac:dyDescent="0.9">
      <c r="C14" s="38" t="s">
        <v>47</v>
      </c>
      <c r="AK14" s="39" t="s">
        <v>48</v>
      </c>
      <c r="AL14" s="39"/>
      <c r="AM14" s="39"/>
      <c r="AN14" s="39" t="s">
        <v>49</v>
      </c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</row>
    <row r="15" spans="1:250" s="41" customFormat="1" x14ac:dyDescent="0.25">
      <c r="AK15" s="33"/>
      <c r="AL15" s="33"/>
      <c r="AM15" s="42"/>
    </row>
    <row r="16" spans="1:250" s="41" customFormat="1" x14ac:dyDescent="0.25">
      <c r="AK16" s="33" t="s">
        <v>50</v>
      </c>
      <c r="AL16" s="42"/>
      <c r="AM16" s="42"/>
    </row>
    <row r="17" spans="1:39" s="45" customFormat="1" ht="31.5" x14ac:dyDescent="0.5">
      <c r="A17" s="43"/>
      <c r="B17" s="43"/>
      <c r="C17" s="44" t="s">
        <v>51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K17" s="46"/>
      <c r="AL17" s="46"/>
      <c r="AM17" s="46"/>
    </row>
    <row r="18" spans="1:39" ht="15.75" customHeight="1" x14ac:dyDescent="0.25">
      <c r="A18" s="70" t="s">
        <v>52</v>
      </c>
      <c r="B18" s="71"/>
      <c r="C18" s="71"/>
      <c r="D18" s="70" t="s">
        <v>53</v>
      </c>
      <c r="E18" s="71"/>
      <c r="F18" s="71"/>
      <c r="G18" s="71"/>
      <c r="H18" s="73"/>
      <c r="K18" s="68" t="s">
        <v>54</v>
      </c>
      <c r="L18" s="69"/>
      <c r="M18" s="69"/>
      <c r="N18" s="69"/>
      <c r="O18" s="69"/>
      <c r="P18" s="69"/>
      <c r="Q18" s="69"/>
      <c r="R18" s="69"/>
      <c r="S18" s="69"/>
      <c r="T18" s="72"/>
      <c r="U18" s="68" t="s">
        <v>55</v>
      </c>
      <c r="V18" s="69"/>
      <c r="W18" s="69"/>
      <c r="X18" s="69"/>
      <c r="Y18" s="69"/>
      <c r="Z18" s="69"/>
      <c r="AA18" s="69"/>
      <c r="AK18" s="33" t="s">
        <v>56</v>
      </c>
      <c r="AL18" s="33"/>
      <c r="AM18" s="33"/>
    </row>
    <row r="19" spans="1:39" ht="63" customHeight="1" x14ac:dyDescent="0.25">
      <c r="A19" s="47" t="s">
        <v>57</v>
      </c>
      <c r="B19" s="48" t="s">
        <v>58</v>
      </c>
      <c r="C19" s="48" t="s">
        <v>59</v>
      </c>
      <c r="D19" s="48" t="s">
        <v>60</v>
      </c>
      <c r="E19" s="48" t="s">
        <v>61</v>
      </c>
      <c r="F19" s="48" t="s">
        <v>62</v>
      </c>
      <c r="G19" s="48" t="s">
        <v>63</v>
      </c>
      <c r="H19" s="48" t="s">
        <v>64</v>
      </c>
      <c r="I19" s="47" t="s">
        <v>65</v>
      </c>
      <c r="J19" s="47" t="s">
        <v>66</v>
      </c>
      <c r="K19" s="74" t="s">
        <v>67</v>
      </c>
      <c r="L19" s="75"/>
      <c r="M19" s="76" t="s">
        <v>68</v>
      </c>
      <c r="N19" s="75"/>
      <c r="O19" s="76" t="s">
        <v>69</v>
      </c>
      <c r="P19" s="75"/>
      <c r="Q19" s="76" t="s">
        <v>70</v>
      </c>
      <c r="R19" s="75"/>
      <c r="S19" s="76" t="s">
        <v>71</v>
      </c>
      <c r="T19" s="75"/>
      <c r="U19" s="48" t="s">
        <v>72</v>
      </c>
      <c r="V19" s="48" t="s">
        <v>73</v>
      </c>
      <c r="W19" s="48" t="s">
        <v>74</v>
      </c>
      <c r="X19" s="48" t="s">
        <v>75</v>
      </c>
      <c r="Y19" s="48" t="s">
        <v>76</v>
      </c>
      <c r="Z19" s="48" t="s">
        <v>77</v>
      </c>
      <c r="AA19" s="48" t="s">
        <v>78</v>
      </c>
      <c r="AK19" s="49"/>
      <c r="AL19" s="33"/>
      <c r="AM19" s="33"/>
    </row>
    <row r="20" spans="1:39" ht="17.45" customHeight="1" x14ac:dyDescent="0.25">
      <c r="A20" s="47"/>
      <c r="B20" s="47"/>
      <c r="C20" s="47"/>
      <c r="D20" s="50"/>
      <c r="E20" s="50"/>
      <c r="F20" s="47"/>
      <c r="G20" s="47"/>
      <c r="H20" s="47"/>
      <c r="I20" s="47"/>
      <c r="J20" s="47"/>
      <c r="K20" s="51" t="s">
        <v>79</v>
      </c>
      <c r="L20" s="51" t="s">
        <v>80</v>
      </c>
      <c r="M20" s="51" t="s">
        <v>79</v>
      </c>
      <c r="N20" s="51" t="s">
        <v>80</v>
      </c>
      <c r="O20" s="51" t="s">
        <v>79</v>
      </c>
      <c r="P20" s="51" t="s">
        <v>80</v>
      </c>
      <c r="Q20" s="51" t="s">
        <v>79</v>
      </c>
      <c r="R20" s="51" t="s">
        <v>80</v>
      </c>
      <c r="S20" s="51" t="s">
        <v>79</v>
      </c>
      <c r="T20" s="51" t="s">
        <v>80</v>
      </c>
      <c r="U20" s="48"/>
      <c r="V20" s="48"/>
      <c r="W20" s="48"/>
      <c r="X20" s="48"/>
      <c r="Y20" s="48"/>
      <c r="Z20" s="48"/>
      <c r="AA20" s="48"/>
      <c r="AK20" s="49"/>
      <c r="AL20" s="33"/>
      <c r="AM20" s="33"/>
    </row>
    <row r="21" spans="1:39" s="41" customFormat="1" ht="18.75" customHeight="1" x14ac:dyDescent="0.25">
      <c r="A21" s="52"/>
      <c r="B21" s="52"/>
      <c r="C21" s="61"/>
      <c r="D21" s="53"/>
      <c r="E21" s="53"/>
      <c r="F21" s="52"/>
      <c r="G21" s="52"/>
      <c r="H21" s="52"/>
      <c r="I21" s="60"/>
      <c r="J21" s="52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2"/>
      <c r="V21" s="52"/>
      <c r="W21" s="52"/>
      <c r="X21" s="52"/>
      <c r="Y21" s="52"/>
      <c r="Z21" s="52"/>
      <c r="AA21" s="52"/>
      <c r="AK21" s="55"/>
      <c r="AL21" s="42"/>
      <c r="AM21" s="42"/>
    </row>
    <row r="22" spans="1:39" s="41" customFormat="1" ht="18.75" customHeight="1" x14ac:dyDescent="0.25">
      <c r="A22" s="52"/>
      <c r="B22" s="52"/>
      <c r="C22" s="52"/>
      <c r="D22" s="53"/>
      <c r="E22" s="53"/>
      <c r="F22" s="52"/>
      <c r="G22" s="52"/>
      <c r="H22" s="52"/>
      <c r="I22" s="60"/>
      <c r="J22" s="52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2"/>
      <c r="V22" s="52"/>
      <c r="W22" s="52"/>
      <c r="X22" s="52"/>
      <c r="Y22" s="52"/>
      <c r="Z22" s="52"/>
      <c r="AA22" s="52"/>
      <c r="AK22" s="55"/>
      <c r="AL22" s="42"/>
      <c r="AM22" s="42"/>
    </row>
    <row r="23" spans="1:39" s="41" customFormat="1" ht="18.75" customHeight="1" x14ac:dyDescent="0.25">
      <c r="A23" s="52"/>
      <c r="B23" s="52"/>
      <c r="C23" s="52"/>
      <c r="D23" s="53"/>
      <c r="E23" s="53"/>
      <c r="F23" s="52"/>
      <c r="G23" s="52"/>
      <c r="H23" s="52"/>
      <c r="I23" s="52"/>
      <c r="J23" s="52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2"/>
      <c r="V23" s="52"/>
      <c r="W23" s="52"/>
      <c r="X23" s="52"/>
      <c r="Y23" s="52"/>
      <c r="Z23" s="52"/>
      <c r="AA23" s="52"/>
      <c r="AK23" s="55"/>
      <c r="AL23" s="42"/>
      <c r="AM23" s="42"/>
    </row>
    <row r="24" spans="1:39" s="41" customFormat="1" x14ac:dyDescent="0.25">
      <c r="A24" s="52"/>
      <c r="B24" s="52"/>
      <c r="C24" s="52"/>
      <c r="D24" s="53"/>
      <c r="E24" s="53"/>
      <c r="F24" s="52"/>
      <c r="G24" s="52"/>
      <c r="H24" s="52"/>
      <c r="I24" s="52"/>
      <c r="J24" s="52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2"/>
      <c r="V24" s="52"/>
      <c r="W24" s="52"/>
      <c r="X24" s="52"/>
      <c r="Y24" s="52"/>
      <c r="Z24" s="52"/>
      <c r="AA24" s="52"/>
      <c r="AK24" s="55"/>
      <c r="AL24" s="42"/>
      <c r="AM24" s="42"/>
    </row>
    <row r="25" spans="1:39" s="45" customFormat="1" ht="31.5" x14ac:dyDescent="0.5">
      <c r="A25" s="43"/>
      <c r="B25" s="43"/>
      <c r="C25" s="44" t="s">
        <v>81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K25" s="56"/>
      <c r="AL25" s="46"/>
      <c r="AM25" s="46"/>
    </row>
    <row r="26" spans="1:39" ht="15.75" customHeight="1" x14ac:dyDescent="0.25">
      <c r="A26" s="70" t="s">
        <v>52</v>
      </c>
      <c r="B26" s="71"/>
      <c r="C26" s="71"/>
      <c r="D26" s="70" t="s">
        <v>53</v>
      </c>
      <c r="E26" s="71"/>
      <c r="F26" s="71"/>
      <c r="G26" s="71"/>
      <c r="H26" s="73"/>
      <c r="K26" s="68" t="s">
        <v>54</v>
      </c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72"/>
      <c r="AA26" s="68" t="s">
        <v>55</v>
      </c>
      <c r="AB26" s="69"/>
      <c r="AC26" s="69"/>
      <c r="AD26" s="69"/>
      <c r="AE26" s="69"/>
      <c r="AF26" s="69"/>
      <c r="AG26" s="69"/>
      <c r="AK26" s="49"/>
      <c r="AL26" s="33"/>
      <c r="AM26" s="33"/>
    </row>
    <row r="27" spans="1:39" ht="63" customHeight="1" x14ac:dyDescent="0.25">
      <c r="A27" s="47" t="s">
        <v>57</v>
      </c>
      <c r="B27" s="48" t="s">
        <v>58</v>
      </c>
      <c r="C27" s="48" t="s">
        <v>59</v>
      </c>
      <c r="D27" s="48" t="s">
        <v>60</v>
      </c>
      <c r="E27" s="48" t="s">
        <v>61</v>
      </c>
      <c r="F27" s="48" t="s">
        <v>62</v>
      </c>
      <c r="G27" s="48" t="s">
        <v>63</v>
      </c>
      <c r="H27" s="48" t="s">
        <v>64</v>
      </c>
      <c r="I27" s="47" t="s">
        <v>65</v>
      </c>
      <c r="J27" s="47" t="s">
        <v>66</v>
      </c>
      <c r="K27" s="57" t="s">
        <v>82</v>
      </c>
      <c r="L27" s="57"/>
      <c r="M27" s="57" t="s">
        <v>83</v>
      </c>
      <c r="N27" s="57"/>
      <c r="O27" s="57" t="s">
        <v>84</v>
      </c>
      <c r="P27" s="57"/>
      <c r="Q27" s="58" t="s">
        <v>85</v>
      </c>
      <c r="R27" s="58"/>
      <c r="S27" s="58" t="s">
        <v>86</v>
      </c>
      <c r="T27" s="59"/>
      <c r="U27" s="57" t="s">
        <v>69</v>
      </c>
      <c r="V27" s="57"/>
      <c r="W27" s="58" t="s">
        <v>70</v>
      </c>
      <c r="X27" s="58"/>
      <c r="Y27" s="58" t="s">
        <v>71</v>
      </c>
      <c r="Z27" s="58"/>
      <c r="AA27" s="48" t="s">
        <v>87</v>
      </c>
      <c r="AB27" s="48" t="s">
        <v>73</v>
      </c>
      <c r="AC27" s="48" t="s">
        <v>74</v>
      </c>
      <c r="AD27" s="48" t="s">
        <v>75</v>
      </c>
      <c r="AE27" s="48" t="s">
        <v>76</v>
      </c>
      <c r="AF27" s="48" t="s">
        <v>77</v>
      </c>
      <c r="AG27" s="48" t="s">
        <v>78</v>
      </c>
    </row>
    <row r="28" spans="1:39" ht="17.45" customHeight="1" x14ac:dyDescent="0.25">
      <c r="A28" s="47"/>
      <c r="B28" s="47"/>
      <c r="C28" s="47"/>
      <c r="D28" s="50"/>
      <c r="E28" s="50"/>
      <c r="F28" s="47"/>
      <c r="G28" s="47"/>
      <c r="H28" s="47"/>
      <c r="I28" s="47"/>
      <c r="J28" s="47"/>
      <c r="K28" s="51" t="s">
        <v>79</v>
      </c>
      <c r="L28" s="51" t="s">
        <v>80</v>
      </c>
      <c r="M28" s="51" t="s">
        <v>79</v>
      </c>
      <c r="N28" s="51" t="s">
        <v>80</v>
      </c>
      <c r="O28" s="51" t="s">
        <v>79</v>
      </c>
      <c r="P28" s="51" t="s">
        <v>80</v>
      </c>
      <c r="Q28" s="51" t="s">
        <v>79</v>
      </c>
      <c r="R28" s="51" t="s">
        <v>80</v>
      </c>
      <c r="S28" s="51" t="s">
        <v>79</v>
      </c>
      <c r="T28" s="51" t="s">
        <v>80</v>
      </c>
      <c r="U28" s="51" t="s">
        <v>79</v>
      </c>
      <c r="V28" s="51" t="s">
        <v>80</v>
      </c>
      <c r="W28" s="51" t="s">
        <v>79</v>
      </c>
      <c r="X28" s="51" t="s">
        <v>80</v>
      </c>
      <c r="Y28" s="51" t="s">
        <v>79</v>
      </c>
      <c r="Z28" s="51" t="s">
        <v>80</v>
      </c>
      <c r="AA28" s="48"/>
      <c r="AB28" s="48"/>
      <c r="AC28" s="48"/>
      <c r="AD28" s="48"/>
      <c r="AE28" s="48"/>
      <c r="AF28" s="48"/>
      <c r="AG28" s="48"/>
    </row>
    <row r="29" spans="1:39" s="41" customFormat="1" x14ac:dyDescent="0.25">
      <c r="A29" s="52"/>
      <c r="B29" s="52"/>
      <c r="C29" s="52"/>
      <c r="D29" s="53"/>
      <c r="E29" s="53"/>
      <c r="F29" s="52"/>
      <c r="G29" s="52"/>
      <c r="H29" s="52"/>
      <c r="I29" s="52"/>
      <c r="J29" s="52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2"/>
      <c r="AB29" s="52"/>
      <c r="AC29" s="52"/>
      <c r="AD29" s="52"/>
      <c r="AE29" s="52"/>
      <c r="AF29" s="52"/>
      <c r="AG29" s="52"/>
    </row>
    <row r="30" spans="1:39" s="41" customFormat="1" x14ac:dyDescent="0.25">
      <c r="A30" s="52"/>
      <c r="B30" s="52"/>
      <c r="C30" s="52"/>
      <c r="D30" s="53"/>
      <c r="E30" s="53"/>
      <c r="F30" s="52"/>
      <c r="G30" s="52"/>
      <c r="H30" s="52"/>
      <c r="I30" s="52"/>
      <c r="J30" s="52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2"/>
      <c r="AB30" s="52"/>
      <c r="AC30" s="52"/>
      <c r="AD30" s="52"/>
      <c r="AE30" s="52"/>
      <c r="AF30" s="52"/>
      <c r="AG30" s="52"/>
    </row>
    <row r="31" spans="1:39" s="41" customFormat="1" x14ac:dyDescent="0.25">
      <c r="A31" s="52"/>
      <c r="B31" s="52"/>
      <c r="C31" s="52"/>
      <c r="D31" s="53"/>
      <c r="E31" s="53"/>
      <c r="F31" s="52"/>
      <c r="G31" s="52"/>
      <c r="H31" s="52"/>
      <c r="I31" s="52"/>
      <c r="J31" s="52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2"/>
      <c r="AB31" s="52"/>
      <c r="AC31" s="52"/>
      <c r="AD31" s="52"/>
      <c r="AE31" s="52"/>
      <c r="AF31" s="52"/>
      <c r="AG31" s="52"/>
    </row>
    <row r="32" spans="1:39" s="45" customFormat="1" ht="31.5" x14ac:dyDescent="0.5">
      <c r="A32" s="43"/>
      <c r="B32" s="43"/>
      <c r="C32" s="44" t="s">
        <v>88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37" ht="15.75" customHeight="1" x14ac:dyDescent="0.25">
      <c r="A33" s="70" t="s">
        <v>52</v>
      </c>
      <c r="B33" s="71"/>
      <c r="C33" s="71"/>
      <c r="D33" s="70" t="s">
        <v>53</v>
      </c>
      <c r="E33" s="71"/>
      <c r="F33" s="71"/>
      <c r="G33" s="71"/>
      <c r="H33" s="73"/>
      <c r="K33" s="68" t="s">
        <v>54</v>
      </c>
      <c r="L33" s="69"/>
      <c r="M33" s="69"/>
      <c r="N33" s="69"/>
      <c r="O33" s="68" t="s">
        <v>55</v>
      </c>
      <c r="P33" s="69"/>
      <c r="Q33" s="69"/>
      <c r="R33" s="69"/>
      <c r="S33" s="69"/>
      <c r="T33" s="69"/>
      <c r="U33" s="69"/>
    </row>
    <row r="34" spans="1:37" ht="63" customHeight="1" x14ac:dyDescent="0.25">
      <c r="A34" s="47" t="s">
        <v>57</v>
      </c>
      <c r="B34" s="48" t="s">
        <v>58</v>
      </c>
      <c r="C34" s="48" t="s">
        <v>59</v>
      </c>
      <c r="D34" s="48" t="s">
        <v>60</v>
      </c>
      <c r="E34" s="48" t="s">
        <v>61</v>
      </c>
      <c r="F34" s="48" t="s">
        <v>62</v>
      </c>
      <c r="G34" s="48" t="s">
        <v>63</v>
      </c>
      <c r="H34" s="48" t="s">
        <v>64</v>
      </c>
      <c r="I34" s="47" t="s">
        <v>65</v>
      </c>
      <c r="J34" s="47" t="s">
        <v>66</v>
      </c>
      <c r="K34" s="78" t="s">
        <v>89</v>
      </c>
      <c r="L34" s="79"/>
      <c r="M34" s="77" t="s">
        <v>90</v>
      </c>
      <c r="N34" s="77"/>
      <c r="O34" s="48" t="s">
        <v>87</v>
      </c>
      <c r="P34" s="48" t="s">
        <v>73</v>
      </c>
      <c r="Q34" s="48" t="s">
        <v>74</v>
      </c>
      <c r="R34" s="48" t="s">
        <v>75</v>
      </c>
      <c r="S34" s="48" t="s">
        <v>76</v>
      </c>
      <c r="T34" s="48" t="s">
        <v>77</v>
      </c>
      <c r="U34" s="48" t="s">
        <v>78</v>
      </c>
    </row>
    <row r="35" spans="1:37" ht="17.45" customHeight="1" x14ac:dyDescent="0.25">
      <c r="A35" s="47"/>
      <c r="B35" s="47"/>
      <c r="C35" s="47"/>
      <c r="D35" s="50"/>
      <c r="E35" s="50"/>
      <c r="F35" s="47"/>
      <c r="G35" s="47"/>
      <c r="H35" s="47"/>
      <c r="I35" s="47"/>
      <c r="J35" s="47"/>
      <c r="K35" s="51" t="s">
        <v>79</v>
      </c>
      <c r="L35" s="51" t="s">
        <v>80</v>
      </c>
      <c r="M35" s="51" t="s">
        <v>79</v>
      </c>
      <c r="N35" s="51" t="s">
        <v>80</v>
      </c>
      <c r="O35" s="48"/>
      <c r="P35" s="48"/>
      <c r="Q35" s="48"/>
      <c r="R35" s="48"/>
      <c r="S35" s="48"/>
      <c r="T35" s="48"/>
      <c r="U35" s="48"/>
    </row>
    <row r="36" spans="1:37" s="41" customFormat="1" x14ac:dyDescent="0.25">
      <c r="A36" s="52"/>
      <c r="B36" s="52"/>
      <c r="C36" s="52"/>
      <c r="D36" s="53"/>
      <c r="E36" s="53"/>
      <c r="F36" s="52"/>
      <c r="G36" s="52"/>
      <c r="H36" s="52"/>
      <c r="I36" s="52"/>
      <c r="J36" s="52"/>
      <c r="K36" s="54"/>
      <c r="L36" s="54"/>
      <c r="M36" s="54"/>
      <c r="N36" s="54"/>
      <c r="O36" s="52"/>
      <c r="P36" s="52"/>
      <c r="Q36" s="52"/>
      <c r="R36" s="52"/>
      <c r="S36" s="52"/>
      <c r="T36" s="52"/>
      <c r="U36" s="52"/>
    </row>
    <row r="37" spans="1:37" s="41" customFormat="1" x14ac:dyDescent="0.25">
      <c r="A37" s="52"/>
      <c r="B37" s="52"/>
      <c r="C37" s="52"/>
      <c r="D37" s="53"/>
      <c r="E37" s="53"/>
      <c r="F37" s="52"/>
      <c r="G37" s="52"/>
      <c r="H37" s="52"/>
      <c r="I37" s="52"/>
      <c r="J37" s="52"/>
      <c r="K37" s="54"/>
      <c r="L37" s="54"/>
      <c r="M37" s="54"/>
      <c r="N37" s="54"/>
      <c r="O37" s="52"/>
      <c r="P37" s="52"/>
      <c r="Q37" s="52"/>
      <c r="R37" s="52"/>
      <c r="S37" s="52"/>
      <c r="T37" s="52"/>
      <c r="U37" s="52"/>
    </row>
    <row r="38" spans="1:37" s="41" customFormat="1" x14ac:dyDescent="0.25">
      <c r="A38" s="52"/>
      <c r="B38" s="52"/>
      <c r="C38" s="52"/>
      <c r="D38" s="53"/>
      <c r="E38" s="53"/>
      <c r="F38" s="52"/>
      <c r="G38" s="52"/>
      <c r="H38" s="52"/>
      <c r="I38" s="52"/>
      <c r="J38" s="52"/>
      <c r="K38" s="54"/>
      <c r="L38" s="54"/>
      <c r="M38" s="54"/>
      <c r="N38" s="54"/>
      <c r="O38" s="52"/>
      <c r="P38" s="52"/>
      <c r="Q38" s="52"/>
      <c r="R38" s="52"/>
      <c r="S38" s="52"/>
      <c r="T38" s="52"/>
      <c r="U38" s="52"/>
    </row>
    <row r="39" spans="1:37" s="45" customFormat="1" ht="31.5" x14ac:dyDescent="0.5">
      <c r="A39" s="43"/>
      <c r="B39" s="43"/>
      <c r="C39" s="44" t="s">
        <v>91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</row>
    <row r="40" spans="1:37" ht="15.75" customHeight="1" x14ac:dyDescent="0.25">
      <c r="A40" s="70" t="s">
        <v>52</v>
      </c>
      <c r="B40" s="71"/>
      <c r="C40" s="71"/>
      <c r="D40" s="70" t="s">
        <v>53</v>
      </c>
      <c r="E40" s="71"/>
      <c r="F40" s="71"/>
      <c r="G40" s="71"/>
      <c r="H40" s="73"/>
      <c r="K40" s="68" t="s">
        <v>54</v>
      </c>
      <c r="L40" s="69"/>
      <c r="M40" s="69"/>
      <c r="N40" s="69"/>
      <c r="O40" s="69"/>
      <c r="P40" s="69"/>
      <c r="Q40" s="69"/>
      <c r="R40" s="69"/>
      <c r="S40" s="69"/>
      <c r="T40" s="72"/>
      <c r="U40" s="68" t="s">
        <v>55</v>
      </c>
      <c r="V40" s="69"/>
      <c r="W40" s="69"/>
      <c r="X40" s="69"/>
      <c r="Y40" s="69"/>
      <c r="Z40" s="69"/>
      <c r="AA40" s="69"/>
    </row>
    <row r="41" spans="1:37" ht="63" customHeight="1" x14ac:dyDescent="0.25">
      <c r="A41" s="47" t="s">
        <v>57</v>
      </c>
      <c r="B41" s="48" t="s">
        <v>58</v>
      </c>
      <c r="C41" s="48" t="s">
        <v>59</v>
      </c>
      <c r="D41" s="48" t="s">
        <v>60</v>
      </c>
      <c r="E41" s="48" t="s">
        <v>61</v>
      </c>
      <c r="F41" s="48" t="s">
        <v>62</v>
      </c>
      <c r="G41" s="48" t="s">
        <v>63</v>
      </c>
      <c r="H41" s="48" t="s">
        <v>64</v>
      </c>
      <c r="I41" s="47" t="s">
        <v>65</v>
      </c>
      <c r="J41" s="47" t="s">
        <v>66</v>
      </c>
      <c r="K41" s="77" t="s">
        <v>85</v>
      </c>
      <c r="L41" s="77"/>
      <c r="M41" s="80" t="s">
        <v>86</v>
      </c>
      <c r="N41" s="79"/>
      <c r="O41" s="78" t="s">
        <v>69</v>
      </c>
      <c r="P41" s="79"/>
      <c r="Q41" s="77" t="s">
        <v>70</v>
      </c>
      <c r="R41" s="77"/>
      <c r="S41" s="77" t="s">
        <v>71</v>
      </c>
      <c r="T41" s="77"/>
      <c r="U41" s="48" t="s">
        <v>87</v>
      </c>
      <c r="V41" s="48" t="s">
        <v>73</v>
      </c>
      <c r="W41" s="48" t="s">
        <v>74</v>
      </c>
      <c r="X41" s="48" t="s">
        <v>75</v>
      </c>
      <c r="Y41" s="48" t="s">
        <v>76</v>
      </c>
      <c r="Z41" s="48" t="s">
        <v>77</v>
      </c>
      <c r="AA41" s="48" t="s">
        <v>78</v>
      </c>
    </row>
    <row r="42" spans="1:37" ht="17.45" customHeight="1" x14ac:dyDescent="0.25">
      <c r="A42" s="47"/>
      <c r="B42" s="47"/>
      <c r="C42" s="47"/>
      <c r="D42" s="50"/>
      <c r="E42" s="50"/>
      <c r="F42" s="47"/>
      <c r="G42" s="47"/>
      <c r="H42" s="47"/>
      <c r="I42" s="47"/>
      <c r="J42" s="47"/>
      <c r="K42" s="51" t="s">
        <v>79</v>
      </c>
      <c r="L42" s="51" t="s">
        <v>80</v>
      </c>
      <c r="M42" s="51" t="s">
        <v>79</v>
      </c>
      <c r="N42" s="51" t="s">
        <v>80</v>
      </c>
      <c r="O42" s="51" t="s">
        <v>79</v>
      </c>
      <c r="P42" s="51" t="s">
        <v>80</v>
      </c>
      <c r="Q42" s="51" t="s">
        <v>79</v>
      </c>
      <c r="R42" s="51" t="s">
        <v>80</v>
      </c>
      <c r="S42" s="51" t="s">
        <v>79</v>
      </c>
      <c r="T42" s="51" t="s">
        <v>80</v>
      </c>
      <c r="U42" s="48"/>
      <c r="V42" s="48"/>
      <c r="W42" s="48"/>
      <c r="X42" s="48"/>
      <c r="Y42" s="48"/>
      <c r="Z42" s="48"/>
      <c r="AA42" s="48"/>
    </row>
    <row r="43" spans="1:37" s="41" customFormat="1" x14ac:dyDescent="0.25">
      <c r="A43" s="52"/>
      <c r="B43" s="52"/>
      <c r="C43" s="52"/>
      <c r="D43" s="53"/>
      <c r="E43" s="53"/>
      <c r="F43" s="52"/>
      <c r="G43" s="52"/>
      <c r="H43" s="52"/>
      <c r="I43" s="52"/>
      <c r="J43" s="52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2"/>
      <c r="V43" s="52"/>
      <c r="W43" s="52"/>
      <c r="X43" s="52"/>
      <c r="Y43" s="52"/>
      <c r="Z43" s="52"/>
      <c r="AA43" s="52"/>
    </row>
    <row r="44" spans="1:37" s="41" customFormat="1" x14ac:dyDescent="0.25">
      <c r="A44" s="52"/>
      <c r="B44" s="52"/>
      <c r="C44" s="52"/>
      <c r="D44" s="53"/>
      <c r="E44" s="53"/>
      <c r="F44" s="52"/>
      <c r="G44" s="52"/>
      <c r="H44" s="52"/>
      <c r="I44" s="52"/>
      <c r="J44" s="52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2"/>
      <c r="V44" s="52"/>
      <c r="W44" s="52"/>
      <c r="X44" s="52"/>
      <c r="Y44" s="52"/>
      <c r="Z44" s="52"/>
      <c r="AA44" s="52"/>
    </row>
    <row r="45" spans="1:37" s="41" customFormat="1" x14ac:dyDescent="0.25">
      <c r="A45" s="52"/>
      <c r="B45" s="52"/>
      <c r="C45" s="52"/>
      <c r="D45" s="53"/>
      <c r="E45" s="53"/>
      <c r="F45" s="52"/>
      <c r="G45" s="52"/>
      <c r="H45" s="52"/>
      <c r="I45" s="52"/>
      <c r="J45" s="52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2"/>
      <c r="V45" s="52"/>
      <c r="W45" s="52"/>
      <c r="X45" s="52"/>
      <c r="Y45" s="52"/>
      <c r="Z45" s="52"/>
      <c r="AA45" s="52"/>
    </row>
    <row r="46" spans="1:37" s="45" customFormat="1" ht="31.5" x14ac:dyDescent="0.5">
      <c r="A46" s="43"/>
      <c r="B46" s="43"/>
      <c r="C46" s="44" t="s">
        <v>92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</row>
    <row r="47" spans="1:37" ht="15.75" customHeight="1" x14ac:dyDescent="0.25">
      <c r="A47" s="70" t="s">
        <v>52</v>
      </c>
      <c r="B47" s="71"/>
      <c r="C47" s="71"/>
      <c r="D47" s="70" t="s">
        <v>53</v>
      </c>
      <c r="E47" s="71"/>
      <c r="F47" s="71"/>
      <c r="G47" s="71"/>
      <c r="H47" s="73"/>
      <c r="K47" s="81" t="s">
        <v>54</v>
      </c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3"/>
      <c r="AE47" s="68" t="s">
        <v>55</v>
      </c>
      <c r="AF47" s="69"/>
      <c r="AG47" s="69"/>
      <c r="AH47" s="69"/>
      <c r="AI47" s="69"/>
      <c r="AJ47" s="69"/>
      <c r="AK47" s="69"/>
    </row>
    <row r="48" spans="1:37" ht="63" customHeight="1" x14ac:dyDescent="0.25">
      <c r="A48" s="47" t="s">
        <v>57</v>
      </c>
      <c r="B48" s="48" t="s">
        <v>58</v>
      </c>
      <c r="C48" s="48" t="s">
        <v>59</v>
      </c>
      <c r="D48" s="48" t="s">
        <v>60</v>
      </c>
      <c r="E48" s="48" t="s">
        <v>61</v>
      </c>
      <c r="F48" s="48" t="s">
        <v>62</v>
      </c>
      <c r="G48" s="48" t="s">
        <v>63</v>
      </c>
      <c r="H48" s="48" t="s">
        <v>64</v>
      </c>
      <c r="I48" s="47" t="s">
        <v>65</v>
      </c>
      <c r="J48" s="47" t="s">
        <v>66</v>
      </c>
      <c r="K48" s="78" t="s">
        <v>82</v>
      </c>
      <c r="L48" s="79"/>
      <c r="M48" s="78" t="s">
        <v>83</v>
      </c>
      <c r="N48" s="79"/>
      <c r="O48" s="78" t="s">
        <v>84</v>
      </c>
      <c r="P48" s="79"/>
      <c r="Q48" s="77" t="s">
        <v>85</v>
      </c>
      <c r="R48" s="77"/>
      <c r="S48" s="78" t="s">
        <v>68</v>
      </c>
      <c r="T48" s="79"/>
      <c r="U48" s="78" t="s">
        <v>69</v>
      </c>
      <c r="V48" s="79"/>
      <c r="W48" s="78" t="s">
        <v>86</v>
      </c>
      <c r="X48" s="79"/>
      <c r="Y48" s="78" t="s">
        <v>93</v>
      </c>
      <c r="Z48" s="79"/>
      <c r="AA48" s="77" t="s">
        <v>70</v>
      </c>
      <c r="AB48" s="77"/>
      <c r="AC48" s="77" t="s">
        <v>71</v>
      </c>
      <c r="AD48" s="77"/>
      <c r="AE48" s="48" t="s">
        <v>87</v>
      </c>
      <c r="AF48" s="48" t="s">
        <v>73</v>
      </c>
      <c r="AG48" s="48" t="s">
        <v>74</v>
      </c>
      <c r="AH48" s="48" t="s">
        <v>75</v>
      </c>
      <c r="AI48" s="48" t="s">
        <v>76</v>
      </c>
      <c r="AJ48" s="48" t="s">
        <v>77</v>
      </c>
      <c r="AK48" s="48" t="s">
        <v>78</v>
      </c>
    </row>
    <row r="49" spans="1:37" ht="17.45" customHeight="1" x14ac:dyDescent="0.25">
      <c r="A49" s="47"/>
      <c r="B49" s="47"/>
      <c r="C49" s="47"/>
      <c r="D49" s="50"/>
      <c r="E49" s="50"/>
      <c r="F49" s="47"/>
      <c r="G49" s="47"/>
      <c r="H49" s="47"/>
      <c r="I49" s="47"/>
      <c r="J49" s="47"/>
      <c r="K49" s="51" t="s">
        <v>79</v>
      </c>
      <c r="L49" s="51" t="s">
        <v>80</v>
      </c>
      <c r="M49" s="51" t="s">
        <v>79</v>
      </c>
      <c r="N49" s="51" t="s">
        <v>80</v>
      </c>
      <c r="O49" s="51" t="s">
        <v>79</v>
      </c>
      <c r="P49" s="51" t="s">
        <v>80</v>
      </c>
      <c r="Q49" s="51" t="s">
        <v>79</v>
      </c>
      <c r="R49" s="51" t="s">
        <v>80</v>
      </c>
      <c r="S49" s="51" t="s">
        <v>79</v>
      </c>
      <c r="T49" s="51" t="s">
        <v>80</v>
      </c>
      <c r="U49" s="51" t="s">
        <v>79</v>
      </c>
      <c r="V49" s="51" t="s">
        <v>80</v>
      </c>
      <c r="W49" s="51" t="s">
        <v>79</v>
      </c>
      <c r="X49" s="51" t="s">
        <v>80</v>
      </c>
      <c r="Y49" s="51" t="s">
        <v>79</v>
      </c>
      <c r="Z49" s="51" t="s">
        <v>80</v>
      </c>
      <c r="AA49" s="51" t="s">
        <v>79</v>
      </c>
      <c r="AB49" s="51" t="s">
        <v>80</v>
      </c>
      <c r="AC49" s="51" t="s">
        <v>79</v>
      </c>
      <c r="AD49" s="51" t="s">
        <v>80</v>
      </c>
      <c r="AE49" s="48"/>
      <c r="AF49" s="48"/>
      <c r="AG49" s="48"/>
      <c r="AH49" s="48"/>
      <c r="AI49" s="48"/>
      <c r="AJ49" s="48"/>
      <c r="AK49" s="48"/>
    </row>
    <row r="50" spans="1:37" s="41" customFormat="1" x14ac:dyDescent="0.25">
      <c r="A50" s="52"/>
      <c r="B50" s="52"/>
      <c r="C50" s="52"/>
      <c r="D50" s="53"/>
      <c r="E50" s="53"/>
      <c r="F50" s="52"/>
      <c r="G50" s="52"/>
      <c r="H50" s="52"/>
      <c r="I50" s="52"/>
      <c r="J50" s="52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2"/>
      <c r="AG50" s="52"/>
      <c r="AH50" s="52"/>
      <c r="AI50" s="52"/>
      <c r="AJ50" s="52"/>
      <c r="AK50" s="52"/>
    </row>
    <row r="51" spans="1:37" s="41" customFormat="1" x14ac:dyDescent="0.25">
      <c r="A51" s="52"/>
      <c r="B51" s="52"/>
      <c r="C51" s="52"/>
      <c r="D51" s="53"/>
      <c r="E51" s="53"/>
      <c r="F51" s="52"/>
      <c r="G51" s="52"/>
      <c r="H51" s="52"/>
      <c r="I51" s="52"/>
      <c r="J51" s="52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2"/>
      <c r="AF51" s="52"/>
      <c r="AG51" s="52"/>
      <c r="AH51" s="52"/>
      <c r="AI51" s="52"/>
      <c r="AJ51" s="52"/>
      <c r="AK51" s="52"/>
    </row>
    <row r="52" spans="1:37" s="41" customFormat="1" x14ac:dyDescent="0.25">
      <c r="A52" s="52"/>
      <c r="B52" s="52"/>
      <c r="C52" s="52"/>
      <c r="D52" s="53"/>
      <c r="E52" s="53"/>
      <c r="F52" s="52"/>
      <c r="G52" s="52"/>
      <c r="H52" s="52"/>
      <c r="I52" s="52"/>
      <c r="J52" s="52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2"/>
      <c r="AF52" s="52"/>
      <c r="AG52" s="52"/>
      <c r="AH52" s="52"/>
      <c r="AI52" s="52"/>
      <c r="AJ52" s="52"/>
      <c r="AK52" s="52"/>
    </row>
    <row r="53" spans="1:37" s="45" customFormat="1" ht="31.5" x14ac:dyDescent="0.5">
      <c r="A53" s="43"/>
      <c r="B53" s="43"/>
      <c r="C53" s="44" t="s">
        <v>94</v>
      </c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7" ht="15.75" customHeight="1" x14ac:dyDescent="0.25">
      <c r="A54" s="70" t="s">
        <v>52</v>
      </c>
      <c r="B54" s="71"/>
      <c r="C54" s="71"/>
      <c r="D54" s="70" t="s">
        <v>53</v>
      </c>
      <c r="E54" s="71"/>
      <c r="F54" s="71"/>
      <c r="G54" s="71"/>
      <c r="H54" s="73"/>
      <c r="K54" s="68" t="s">
        <v>54</v>
      </c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72"/>
      <c r="Y54" s="68" t="s">
        <v>55</v>
      </c>
      <c r="Z54" s="69"/>
      <c r="AA54" s="69"/>
      <c r="AB54" s="69"/>
      <c r="AC54" s="69"/>
      <c r="AD54" s="69"/>
      <c r="AE54" s="69"/>
    </row>
    <row r="55" spans="1:37" ht="63" customHeight="1" x14ac:dyDescent="0.25">
      <c r="A55" s="47" t="s">
        <v>57</v>
      </c>
      <c r="B55" s="48" t="s">
        <v>58</v>
      </c>
      <c r="C55" s="48" t="s">
        <v>59</v>
      </c>
      <c r="D55" s="48" t="s">
        <v>60</v>
      </c>
      <c r="E55" s="48" t="s">
        <v>61</v>
      </c>
      <c r="F55" s="48" t="s">
        <v>62</v>
      </c>
      <c r="G55" s="48" t="s">
        <v>63</v>
      </c>
      <c r="H55" s="48" t="s">
        <v>64</v>
      </c>
      <c r="I55" s="47" t="s">
        <v>65</v>
      </c>
      <c r="J55" s="47" t="s">
        <v>66</v>
      </c>
      <c r="K55" s="80" t="s">
        <v>67</v>
      </c>
      <c r="L55" s="79"/>
      <c r="M55" s="78" t="s">
        <v>86</v>
      </c>
      <c r="N55" s="79"/>
      <c r="O55" s="78" t="s">
        <v>69</v>
      </c>
      <c r="P55" s="79"/>
      <c r="Q55" s="78" t="s">
        <v>86</v>
      </c>
      <c r="R55" s="79"/>
      <c r="S55" s="78" t="s">
        <v>93</v>
      </c>
      <c r="T55" s="79"/>
      <c r="U55" s="77" t="s">
        <v>70</v>
      </c>
      <c r="V55" s="77"/>
      <c r="W55" s="77" t="s">
        <v>71</v>
      </c>
      <c r="X55" s="77"/>
      <c r="Y55" s="48" t="s">
        <v>87</v>
      </c>
      <c r="Z55" s="48" t="s">
        <v>73</v>
      </c>
      <c r="AA55" s="48" t="s">
        <v>74</v>
      </c>
      <c r="AB55" s="48" t="s">
        <v>75</v>
      </c>
      <c r="AC55" s="48" t="s">
        <v>76</v>
      </c>
      <c r="AD55" s="48" t="s">
        <v>77</v>
      </c>
      <c r="AE55" s="48" t="s">
        <v>78</v>
      </c>
    </row>
    <row r="56" spans="1:37" ht="17.45" customHeight="1" x14ac:dyDescent="0.25">
      <c r="A56" s="47"/>
      <c r="B56" s="47"/>
      <c r="C56" s="47"/>
      <c r="D56" s="50"/>
      <c r="E56" s="50"/>
      <c r="F56" s="47"/>
      <c r="G56" s="47"/>
      <c r="H56" s="47"/>
      <c r="I56" s="47"/>
      <c r="J56" s="47"/>
      <c r="K56" s="51" t="s">
        <v>95</v>
      </c>
      <c r="L56" s="51" t="s">
        <v>80</v>
      </c>
      <c r="M56" s="51" t="s">
        <v>95</v>
      </c>
      <c r="N56" s="51" t="s">
        <v>80</v>
      </c>
      <c r="O56" s="51" t="s">
        <v>95</v>
      </c>
      <c r="P56" s="51" t="s">
        <v>80</v>
      </c>
      <c r="Q56" s="51" t="s">
        <v>95</v>
      </c>
      <c r="R56" s="51" t="s">
        <v>80</v>
      </c>
      <c r="S56" s="51" t="s">
        <v>95</v>
      </c>
      <c r="T56" s="51" t="s">
        <v>80</v>
      </c>
      <c r="U56" s="51" t="s">
        <v>95</v>
      </c>
      <c r="V56" s="51" t="s">
        <v>80</v>
      </c>
      <c r="W56" s="51" t="s">
        <v>95</v>
      </c>
      <c r="X56" s="51" t="s">
        <v>80</v>
      </c>
      <c r="Y56" s="47"/>
      <c r="Z56" s="47"/>
      <c r="AA56" s="47"/>
      <c r="AB56" s="47"/>
      <c r="AC56" s="47"/>
      <c r="AD56" s="47"/>
      <c r="AE56" s="47"/>
    </row>
    <row r="57" spans="1:37" s="41" customFormat="1" x14ac:dyDescent="0.25">
      <c r="A57" s="52"/>
      <c r="B57" s="52"/>
      <c r="C57" s="52"/>
      <c r="D57" s="53"/>
      <c r="E57" s="53"/>
      <c r="F57" s="52"/>
      <c r="G57" s="52"/>
      <c r="H57" s="52"/>
      <c r="I57" s="52"/>
      <c r="J57" s="52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2"/>
      <c r="Z57" s="52"/>
      <c r="AA57" s="52"/>
      <c r="AB57" s="52"/>
      <c r="AC57" s="52"/>
      <c r="AD57" s="52"/>
      <c r="AE57" s="52"/>
    </row>
    <row r="58" spans="1:37" s="41" customFormat="1" x14ac:dyDescent="0.25">
      <c r="A58" s="52"/>
      <c r="B58" s="52"/>
      <c r="C58" s="52"/>
      <c r="D58" s="53"/>
      <c r="E58" s="53"/>
      <c r="F58" s="52"/>
      <c r="G58" s="52"/>
      <c r="H58" s="52"/>
      <c r="I58" s="52"/>
      <c r="J58" s="52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2"/>
      <c r="Z58" s="52"/>
      <c r="AA58" s="52"/>
      <c r="AB58" s="52"/>
      <c r="AC58" s="52"/>
      <c r="AD58" s="52"/>
      <c r="AE58" s="52"/>
    </row>
    <row r="59" spans="1:37" s="41" customFormat="1" x14ac:dyDescent="0.25">
      <c r="A59" s="52"/>
      <c r="B59" s="52"/>
      <c r="C59" s="52"/>
      <c r="D59" s="53"/>
      <c r="E59" s="53"/>
      <c r="F59" s="52"/>
      <c r="G59" s="52"/>
      <c r="H59" s="52"/>
      <c r="I59" s="52"/>
      <c r="J59" s="52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2"/>
      <c r="Z59" s="52"/>
      <c r="AA59" s="52"/>
      <c r="AB59" s="52"/>
      <c r="AC59" s="52"/>
      <c r="AD59" s="52"/>
      <c r="AE59" s="52"/>
    </row>
    <row r="60" spans="1:37" s="45" customFormat="1" ht="31.5" x14ac:dyDescent="0.5">
      <c r="A60" s="43"/>
      <c r="B60" s="43"/>
      <c r="C60" s="44" t="s">
        <v>96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</row>
    <row r="61" spans="1:37" ht="15.75" customHeight="1" x14ac:dyDescent="0.25">
      <c r="A61" s="70" t="s">
        <v>52</v>
      </c>
      <c r="B61" s="71"/>
      <c r="C61" s="71"/>
      <c r="D61" s="70" t="s">
        <v>53</v>
      </c>
      <c r="E61" s="71"/>
      <c r="F61" s="71"/>
      <c r="G61" s="71"/>
      <c r="H61" s="73"/>
      <c r="K61" s="73" t="s">
        <v>54</v>
      </c>
      <c r="L61" s="84"/>
      <c r="M61" s="84"/>
      <c r="N61" s="84"/>
      <c r="O61" s="84"/>
      <c r="P61" s="84"/>
      <c r="Q61" s="68" t="s">
        <v>55</v>
      </c>
      <c r="R61" s="69"/>
      <c r="S61" s="69"/>
      <c r="T61" s="69"/>
      <c r="U61" s="69"/>
      <c r="V61" s="69"/>
      <c r="W61" s="69"/>
    </row>
    <row r="62" spans="1:37" ht="63" customHeight="1" x14ac:dyDescent="0.25">
      <c r="A62" s="47" t="s">
        <v>57</v>
      </c>
      <c r="B62" s="48" t="s">
        <v>58</v>
      </c>
      <c r="C62" s="48" t="s">
        <v>59</v>
      </c>
      <c r="D62" s="48" t="s">
        <v>60</v>
      </c>
      <c r="E62" s="48" t="s">
        <v>61</v>
      </c>
      <c r="F62" s="48" t="s">
        <v>62</v>
      </c>
      <c r="G62" s="48" t="s">
        <v>63</v>
      </c>
      <c r="H62" s="48" t="s">
        <v>64</v>
      </c>
      <c r="I62" s="47" t="s">
        <v>65</v>
      </c>
      <c r="J62" s="47" t="s">
        <v>66</v>
      </c>
      <c r="K62" s="80" t="s">
        <v>97</v>
      </c>
      <c r="L62" s="79"/>
      <c r="M62" s="78" t="s">
        <v>98</v>
      </c>
      <c r="N62" s="79"/>
      <c r="O62" s="77" t="s">
        <v>71</v>
      </c>
      <c r="P62" s="77"/>
      <c r="Q62" s="48" t="s">
        <v>87</v>
      </c>
      <c r="R62" s="48" t="s">
        <v>73</v>
      </c>
      <c r="S62" s="48" t="s">
        <v>74</v>
      </c>
      <c r="T62" s="48" t="s">
        <v>75</v>
      </c>
      <c r="U62" s="48" t="s">
        <v>76</v>
      </c>
      <c r="V62" s="48" t="s">
        <v>77</v>
      </c>
      <c r="W62" s="48" t="s">
        <v>78</v>
      </c>
    </row>
    <row r="63" spans="1:37" ht="17.45" customHeight="1" x14ac:dyDescent="0.25">
      <c r="A63" s="47"/>
      <c r="B63" s="47"/>
      <c r="C63" s="47"/>
      <c r="D63" s="50"/>
      <c r="E63" s="50"/>
      <c r="F63" s="47"/>
      <c r="G63" s="47"/>
      <c r="H63" s="47"/>
      <c r="I63" s="47"/>
      <c r="J63" s="47"/>
      <c r="K63" s="51" t="s">
        <v>79</v>
      </c>
      <c r="L63" s="51" t="s">
        <v>80</v>
      </c>
      <c r="M63" s="51" t="s">
        <v>79</v>
      </c>
      <c r="N63" s="51" t="s">
        <v>80</v>
      </c>
      <c r="O63" s="51" t="s">
        <v>79</v>
      </c>
      <c r="P63" s="51" t="s">
        <v>80</v>
      </c>
      <c r="Q63" s="47"/>
      <c r="R63" s="47"/>
      <c r="S63" s="47"/>
      <c r="T63" s="47"/>
      <c r="U63" s="47"/>
      <c r="V63" s="47"/>
      <c r="W63" s="47"/>
    </row>
    <row r="64" spans="1:37" s="41" customFormat="1" x14ac:dyDescent="0.25">
      <c r="A64" s="52"/>
      <c r="B64" s="52"/>
      <c r="C64" s="52"/>
      <c r="D64" s="53"/>
      <c r="E64" s="53"/>
      <c r="F64" s="52"/>
      <c r="G64" s="52"/>
      <c r="H64" s="52"/>
      <c r="I64" s="52"/>
      <c r="J64" s="52"/>
      <c r="K64" s="54"/>
      <c r="L64" s="54"/>
      <c r="M64" s="54"/>
      <c r="N64" s="54"/>
      <c r="O64" s="54"/>
      <c r="P64" s="54"/>
      <c r="Q64" s="52"/>
      <c r="R64" s="52"/>
      <c r="S64" s="52"/>
      <c r="T64" s="52"/>
      <c r="U64" s="52"/>
      <c r="V64" s="52"/>
      <c r="W64" s="52"/>
    </row>
    <row r="65" spans="1:23" s="41" customFormat="1" x14ac:dyDescent="0.25">
      <c r="A65" s="52"/>
      <c r="B65" s="52"/>
      <c r="C65" s="52"/>
      <c r="D65" s="53"/>
      <c r="E65" s="53"/>
      <c r="F65" s="52"/>
      <c r="G65" s="52"/>
      <c r="H65" s="52"/>
      <c r="I65" s="52"/>
      <c r="J65" s="52"/>
      <c r="K65" s="54"/>
      <c r="L65" s="54"/>
      <c r="M65" s="54"/>
      <c r="N65" s="54"/>
      <c r="O65" s="54"/>
      <c r="P65" s="54"/>
      <c r="Q65" s="52"/>
      <c r="R65" s="52"/>
      <c r="S65" s="52"/>
      <c r="T65" s="52"/>
      <c r="U65" s="52"/>
      <c r="V65" s="52"/>
      <c r="W65" s="52"/>
    </row>
    <row r="66" spans="1:23" s="41" customFormat="1" x14ac:dyDescent="0.25">
      <c r="A66" s="52"/>
      <c r="B66" s="52"/>
      <c r="C66" s="52"/>
      <c r="D66" s="53"/>
      <c r="E66" s="53"/>
      <c r="F66" s="52"/>
      <c r="G66" s="52"/>
      <c r="H66" s="52"/>
      <c r="I66" s="52"/>
      <c r="J66" s="52"/>
      <c r="K66" s="54"/>
      <c r="L66" s="54"/>
      <c r="M66" s="54"/>
      <c r="N66" s="54"/>
      <c r="O66" s="54"/>
      <c r="P66" s="54"/>
      <c r="Q66" s="52"/>
      <c r="R66" s="52"/>
      <c r="S66" s="52"/>
      <c r="T66" s="52"/>
      <c r="U66" s="52"/>
      <c r="V66" s="52"/>
      <c r="W66" s="52"/>
    </row>
    <row r="67" spans="1:23" s="45" customFormat="1" ht="31.5" x14ac:dyDescent="0.5">
      <c r="A67" s="43"/>
      <c r="B67" s="43"/>
      <c r="C67" s="44" t="s">
        <v>99</v>
      </c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</row>
    <row r="68" spans="1:23" ht="15.75" customHeight="1" x14ac:dyDescent="0.25">
      <c r="A68" s="70" t="s">
        <v>52</v>
      </c>
      <c r="B68" s="71"/>
      <c r="C68" s="71"/>
      <c r="D68" s="70" t="s">
        <v>53</v>
      </c>
      <c r="E68" s="71"/>
      <c r="F68" s="71"/>
      <c r="G68" s="71"/>
      <c r="H68" s="73"/>
      <c r="K68" s="68" t="s">
        <v>54</v>
      </c>
      <c r="L68" s="69"/>
      <c r="M68" s="68" t="s">
        <v>55</v>
      </c>
      <c r="N68" s="69"/>
      <c r="O68" s="69"/>
      <c r="P68" s="69"/>
      <c r="Q68" s="69"/>
      <c r="R68" s="69"/>
      <c r="S68" s="69"/>
    </row>
    <row r="69" spans="1:23" ht="63" customHeight="1" x14ac:dyDescent="0.25">
      <c r="A69" s="47" t="s">
        <v>57</v>
      </c>
      <c r="B69" s="48" t="s">
        <v>58</v>
      </c>
      <c r="C69" s="48" t="s">
        <v>59</v>
      </c>
      <c r="D69" s="48" t="s">
        <v>60</v>
      </c>
      <c r="E69" s="48" t="s">
        <v>61</v>
      </c>
      <c r="F69" s="48" t="s">
        <v>62</v>
      </c>
      <c r="G69" s="48" t="s">
        <v>63</v>
      </c>
      <c r="H69" s="48" t="s">
        <v>64</v>
      </c>
      <c r="I69" s="47" t="s">
        <v>65</v>
      </c>
      <c r="J69" s="47" t="s">
        <v>66</v>
      </c>
      <c r="K69" s="77" t="s">
        <v>100</v>
      </c>
      <c r="L69" s="77"/>
      <c r="M69" s="48" t="s">
        <v>87</v>
      </c>
      <c r="N69" s="48" t="s">
        <v>73</v>
      </c>
      <c r="O69" s="48" t="s">
        <v>74</v>
      </c>
      <c r="P69" s="48" t="s">
        <v>75</v>
      </c>
      <c r="Q69" s="48" t="s">
        <v>76</v>
      </c>
      <c r="R69" s="48" t="s">
        <v>77</v>
      </c>
      <c r="S69" s="48" t="s">
        <v>101</v>
      </c>
    </row>
    <row r="70" spans="1:23" ht="17.45" customHeight="1" x14ac:dyDescent="0.25">
      <c r="A70" s="47"/>
      <c r="B70" s="47"/>
      <c r="C70" s="47"/>
      <c r="D70" s="50"/>
      <c r="E70" s="50"/>
      <c r="F70" s="47"/>
      <c r="G70" s="47"/>
      <c r="H70" s="47"/>
      <c r="I70" s="47"/>
      <c r="J70" s="47"/>
      <c r="K70" s="51" t="s">
        <v>79</v>
      </c>
      <c r="L70" s="51" t="s">
        <v>80</v>
      </c>
      <c r="M70" s="48"/>
      <c r="N70" s="48"/>
      <c r="O70" s="48"/>
      <c r="P70" s="48"/>
      <c r="Q70" s="48"/>
      <c r="R70" s="48"/>
      <c r="S70" s="48"/>
    </row>
    <row r="71" spans="1:23" s="41" customFormat="1" x14ac:dyDescent="0.25">
      <c r="A71" s="52"/>
      <c r="B71" s="52"/>
      <c r="C71" s="52"/>
      <c r="D71" s="53"/>
      <c r="E71" s="53"/>
      <c r="F71" s="52"/>
      <c r="G71" s="52"/>
      <c r="H71" s="52"/>
      <c r="I71" s="52"/>
      <c r="J71" s="52"/>
      <c r="K71" s="54"/>
      <c r="L71" s="54"/>
      <c r="M71" s="52"/>
      <c r="N71" s="52"/>
      <c r="O71" s="52"/>
      <c r="P71" s="52"/>
      <c r="Q71" s="52"/>
      <c r="R71" s="52"/>
      <c r="S71" s="52"/>
    </row>
    <row r="72" spans="1:23" s="41" customFormat="1" x14ac:dyDescent="0.25">
      <c r="A72" s="52"/>
      <c r="B72" s="52"/>
      <c r="C72" s="52"/>
      <c r="D72" s="53"/>
      <c r="E72" s="53"/>
      <c r="F72" s="52"/>
      <c r="G72" s="52"/>
      <c r="H72" s="52"/>
      <c r="I72" s="52"/>
      <c r="J72" s="52"/>
      <c r="K72" s="54"/>
      <c r="L72" s="54"/>
      <c r="M72" s="52"/>
      <c r="N72" s="52"/>
      <c r="O72" s="52"/>
      <c r="P72" s="52"/>
      <c r="Q72" s="52"/>
      <c r="R72" s="52"/>
      <c r="S72" s="52"/>
    </row>
    <row r="73" spans="1:23" s="41" customFormat="1" x14ac:dyDescent="0.25">
      <c r="A73" s="52"/>
      <c r="B73" s="52"/>
      <c r="C73" s="52"/>
      <c r="D73" s="53"/>
      <c r="E73" s="53"/>
      <c r="F73" s="52"/>
      <c r="G73" s="52"/>
      <c r="H73" s="52"/>
      <c r="I73" s="52"/>
      <c r="J73" s="52"/>
      <c r="K73" s="54"/>
      <c r="L73" s="54"/>
      <c r="M73" s="52"/>
      <c r="N73" s="52"/>
      <c r="O73" s="52"/>
      <c r="P73" s="52"/>
      <c r="Q73" s="52"/>
      <c r="R73" s="52"/>
      <c r="S73" s="52"/>
    </row>
    <row r="74" spans="1:23" s="41" customFormat="1" x14ac:dyDescent="0.25">
      <c r="A74" s="52"/>
      <c r="B74" s="52"/>
      <c r="C74" s="52"/>
      <c r="D74" s="53"/>
      <c r="E74" s="53"/>
      <c r="F74" s="52"/>
      <c r="G74" s="52"/>
      <c r="H74" s="52"/>
      <c r="I74" s="52"/>
      <c r="J74" s="52"/>
      <c r="K74" s="54"/>
      <c r="L74" s="54"/>
      <c r="M74" s="52"/>
      <c r="N74" s="52"/>
      <c r="O74" s="52"/>
      <c r="P74" s="52"/>
      <c r="Q74" s="52"/>
      <c r="R74" s="52"/>
      <c r="S74" s="52"/>
    </row>
    <row r="75" spans="1:23" s="41" customFormat="1" x14ac:dyDescent="0.25">
      <c r="A75" s="52"/>
      <c r="B75" s="52"/>
      <c r="C75" s="52"/>
      <c r="D75" s="53"/>
      <c r="E75" s="53"/>
      <c r="F75" s="52"/>
      <c r="G75" s="52"/>
      <c r="H75" s="52"/>
      <c r="I75" s="52"/>
      <c r="J75" s="52"/>
      <c r="K75" s="54"/>
      <c r="L75" s="54"/>
      <c r="M75" s="52"/>
      <c r="N75" s="52"/>
      <c r="O75" s="52"/>
      <c r="P75" s="52"/>
      <c r="Q75" s="52"/>
      <c r="R75" s="52"/>
      <c r="S75" s="52"/>
    </row>
    <row r="76" spans="1:23" s="41" customFormat="1" x14ac:dyDescent="0.25">
      <c r="A76" s="52"/>
      <c r="B76" s="52"/>
      <c r="C76" s="52"/>
      <c r="D76" s="53"/>
      <c r="E76" s="53"/>
      <c r="F76" s="52"/>
      <c r="G76" s="52"/>
      <c r="H76" s="52"/>
      <c r="I76" s="52"/>
      <c r="J76" s="52"/>
      <c r="K76" s="54"/>
      <c r="L76" s="54"/>
      <c r="M76" s="52"/>
      <c r="N76" s="52"/>
      <c r="O76" s="52"/>
      <c r="P76" s="52"/>
      <c r="Q76" s="52"/>
      <c r="R76" s="52"/>
      <c r="S76" s="52"/>
    </row>
    <row r="77" spans="1:23" s="41" customFormat="1" x14ac:dyDescent="0.25">
      <c r="A77" s="52"/>
      <c r="B77" s="52"/>
      <c r="C77" s="52"/>
      <c r="D77" s="53"/>
      <c r="E77" s="53"/>
      <c r="F77" s="52"/>
      <c r="G77" s="52"/>
      <c r="H77" s="52"/>
      <c r="I77" s="52"/>
      <c r="J77" s="52"/>
      <c r="K77" s="54"/>
      <c r="L77" s="54"/>
      <c r="M77" s="52"/>
      <c r="N77" s="52"/>
      <c r="O77" s="52"/>
      <c r="P77" s="52"/>
      <c r="Q77" s="52"/>
      <c r="R77" s="52"/>
      <c r="S77" s="52"/>
    </row>
    <row r="78" spans="1:23" s="41" customFormat="1" x14ac:dyDescent="0.25">
      <c r="A78" s="52"/>
      <c r="B78" s="52"/>
      <c r="C78" s="52"/>
      <c r="D78" s="53"/>
      <c r="E78" s="53"/>
      <c r="F78" s="52"/>
      <c r="G78" s="52"/>
      <c r="H78" s="52"/>
      <c r="I78" s="52"/>
      <c r="J78" s="52"/>
      <c r="K78" s="54"/>
      <c r="L78" s="54"/>
      <c r="M78" s="52"/>
      <c r="N78" s="52"/>
      <c r="O78" s="52"/>
      <c r="P78" s="52"/>
      <c r="Q78" s="52"/>
      <c r="R78" s="52"/>
      <c r="S78" s="52"/>
    </row>
    <row r="79" spans="1:23" s="41" customFormat="1" x14ac:dyDescent="0.25">
      <c r="A79" s="52"/>
      <c r="B79" s="52"/>
      <c r="C79" s="52"/>
      <c r="D79" s="53"/>
      <c r="E79" s="53"/>
      <c r="F79" s="52"/>
      <c r="G79" s="52"/>
      <c r="H79" s="52"/>
      <c r="I79" s="52"/>
      <c r="J79" s="52"/>
      <c r="K79" s="54"/>
      <c r="L79" s="54"/>
      <c r="M79" s="52"/>
      <c r="N79" s="52"/>
      <c r="O79" s="52"/>
      <c r="P79" s="52"/>
      <c r="Q79" s="52"/>
      <c r="R79" s="52"/>
      <c r="S79" s="52"/>
    </row>
    <row r="80" spans="1:23" s="41" customFormat="1" x14ac:dyDescent="0.25">
      <c r="A80" s="52"/>
      <c r="B80" s="52"/>
      <c r="C80" s="52"/>
      <c r="D80" s="53"/>
      <c r="E80" s="53"/>
      <c r="F80" s="52"/>
      <c r="G80" s="52"/>
      <c r="H80" s="52"/>
      <c r="I80" s="52"/>
      <c r="J80" s="52"/>
      <c r="K80" s="54"/>
      <c r="L80" s="54"/>
      <c r="M80" s="52"/>
      <c r="N80" s="52"/>
      <c r="O80" s="52"/>
      <c r="P80" s="52"/>
      <c r="Q80" s="52"/>
      <c r="R80" s="52"/>
      <c r="S80" s="52"/>
    </row>
    <row r="81" spans="1:19" s="41" customFormat="1" x14ac:dyDescent="0.25">
      <c r="A81" s="52"/>
      <c r="B81" s="52"/>
      <c r="C81" s="52"/>
      <c r="D81" s="53"/>
      <c r="E81" s="53"/>
      <c r="F81" s="52"/>
      <c r="G81" s="52"/>
      <c r="H81" s="52"/>
      <c r="I81" s="52"/>
      <c r="J81" s="52"/>
      <c r="K81" s="54"/>
      <c r="L81" s="54"/>
      <c r="M81" s="52"/>
      <c r="N81" s="52"/>
      <c r="O81" s="52"/>
      <c r="P81" s="52"/>
      <c r="Q81" s="52"/>
      <c r="R81" s="52"/>
      <c r="S81" s="52"/>
    </row>
    <row r="82" spans="1:19" s="41" customFormat="1" x14ac:dyDescent="0.25">
      <c r="A82" s="52"/>
      <c r="B82" s="52"/>
      <c r="C82" s="52"/>
      <c r="D82" s="53"/>
      <c r="E82" s="53"/>
      <c r="F82" s="52"/>
      <c r="G82" s="52"/>
      <c r="H82" s="52"/>
      <c r="I82" s="52"/>
      <c r="J82" s="52"/>
      <c r="K82" s="54"/>
      <c r="L82" s="54"/>
      <c r="M82" s="52"/>
      <c r="N82" s="52"/>
      <c r="O82" s="52"/>
      <c r="P82" s="52"/>
      <c r="Q82" s="52"/>
      <c r="R82" s="52"/>
      <c r="S82" s="52"/>
    </row>
    <row r="83" spans="1:19" s="41" customFormat="1" x14ac:dyDescent="0.25">
      <c r="A83" s="52"/>
      <c r="B83" s="52"/>
      <c r="C83" s="52"/>
      <c r="D83" s="53"/>
      <c r="E83" s="53"/>
      <c r="F83" s="52"/>
      <c r="G83" s="52"/>
      <c r="H83" s="52"/>
      <c r="I83" s="52"/>
      <c r="J83" s="52"/>
      <c r="K83" s="54"/>
      <c r="L83" s="54"/>
      <c r="M83" s="52"/>
      <c r="N83" s="52"/>
      <c r="O83" s="52"/>
      <c r="P83" s="52"/>
      <c r="Q83" s="52"/>
      <c r="R83" s="52"/>
      <c r="S83" s="52"/>
    </row>
    <row r="84" spans="1:19" s="41" customFormat="1" x14ac:dyDescent="0.25">
      <c r="A84" s="52"/>
      <c r="B84" s="52"/>
      <c r="C84" s="52"/>
      <c r="D84" s="53"/>
      <c r="E84" s="53"/>
      <c r="F84" s="52"/>
      <c r="G84" s="52"/>
      <c r="H84" s="52"/>
      <c r="I84" s="52"/>
      <c r="J84" s="52"/>
      <c r="K84" s="54"/>
      <c r="L84" s="54"/>
      <c r="M84" s="52"/>
      <c r="N84" s="52"/>
      <c r="O84" s="52"/>
      <c r="P84" s="52"/>
      <c r="Q84" s="52"/>
      <c r="R84" s="52"/>
      <c r="S84" s="52"/>
    </row>
    <row r="85" spans="1:19" s="41" customFormat="1" x14ac:dyDescent="0.25">
      <c r="A85" s="52"/>
      <c r="B85" s="52"/>
      <c r="C85" s="52"/>
      <c r="D85" s="53"/>
      <c r="E85" s="53"/>
      <c r="F85" s="52"/>
      <c r="G85" s="52"/>
      <c r="H85" s="52"/>
      <c r="I85" s="52"/>
      <c r="J85" s="52"/>
      <c r="K85" s="54"/>
      <c r="L85" s="54"/>
      <c r="M85" s="52"/>
      <c r="N85" s="52"/>
      <c r="O85" s="52"/>
      <c r="P85" s="52"/>
      <c r="Q85" s="52"/>
      <c r="R85" s="52"/>
      <c r="S85" s="52"/>
    </row>
    <row r="86" spans="1:19" s="41" customFormat="1" x14ac:dyDescent="0.25">
      <c r="A86" s="52"/>
      <c r="B86" s="52"/>
      <c r="C86" s="52"/>
      <c r="D86" s="53"/>
      <c r="E86" s="53"/>
      <c r="F86" s="52"/>
      <c r="G86" s="52"/>
      <c r="H86" s="52"/>
      <c r="I86" s="52"/>
      <c r="J86" s="52"/>
      <c r="K86" s="54"/>
      <c r="L86" s="54"/>
      <c r="M86" s="52"/>
      <c r="N86" s="52"/>
      <c r="O86" s="52"/>
      <c r="P86" s="52"/>
      <c r="Q86" s="52"/>
      <c r="R86" s="52"/>
      <c r="S86" s="52"/>
    </row>
    <row r="87" spans="1:19" s="41" customFormat="1" x14ac:dyDescent="0.25">
      <c r="A87" s="52"/>
      <c r="B87" s="52"/>
      <c r="C87" s="52"/>
      <c r="D87" s="53"/>
      <c r="E87" s="53"/>
      <c r="F87" s="52"/>
      <c r="G87" s="52"/>
      <c r="H87" s="52"/>
      <c r="I87" s="52"/>
      <c r="J87" s="52"/>
      <c r="K87" s="54"/>
      <c r="L87" s="54"/>
      <c r="M87" s="52"/>
      <c r="N87" s="52"/>
      <c r="O87" s="52"/>
      <c r="P87" s="52"/>
      <c r="Q87" s="52"/>
      <c r="R87" s="52"/>
      <c r="S87" s="52"/>
    </row>
    <row r="88" spans="1:19" s="41" customFormat="1" x14ac:dyDescent="0.25">
      <c r="A88" s="52"/>
      <c r="B88" s="52"/>
      <c r="C88" s="52"/>
      <c r="D88" s="53"/>
      <c r="E88" s="53"/>
      <c r="F88" s="52"/>
      <c r="G88" s="52"/>
      <c r="H88" s="52"/>
      <c r="I88" s="52"/>
      <c r="J88" s="52"/>
      <c r="K88" s="54"/>
      <c r="L88" s="54"/>
      <c r="M88" s="52"/>
      <c r="N88" s="52"/>
      <c r="O88" s="52"/>
      <c r="P88" s="52"/>
      <c r="Q88" s="52"/>
      <c r="R88" s="52"/>
      <c r="S88" s="52"/>
    </row>
    <row r="89" spans="1:19" s="41" customFormat="1" x14ac:dyDescent="0.25">
      <c r="A89" s="52"/>
      <c r="B89" s="52"/>
      <c r="C89" s="52"/>
      <c r="D89" s="53"/>
      <c r="E89" s="53"/>
      <c r="F89" s="52"/>
      <c r="G89" s="52"/>
      <c r="H89" s="52"/>
      <c r="I89" s="52"/>
      <c r="J89" s="52"/>
      <c r="K89" s="54"/>
      <c r="L89" s="54"/>
      <c r="M89" s="52"/>
      <c r="N89" s="52"/>
      <c r="O89" s="52"/>
      <c r="P89" s="52"/>
      <c r="Q89" s="52"/>
      <c r="R89" s="52"/>
      <c r="S89" s="52"/>
    </row>
    <row r="90" spans="1:19" s="41" customFormat="1" x14ac:dyDescent="0.25">
      <c r="A90" s="52"/>
      <c r="B90" s="52"/>
      <c r="C90" s="52"/>
      <c r="D90" s="53"/>
      <c r="E90" s="53"/>
      <c r="F90" s="52"/>
      <c r="G90" s="52"/>
      <c r="H90" s="52"/>
      <c r="I90" s="52"/>
      <c r="J90" s="52"/>
      <c r="K90" s="54"/>
      <c r="L90" s="54"/>
      <c r="M90" s="52"/>
      <c r="N90" s="52"/>
      <c r="O90" s="52"/>
      <c r="P90" s="52"/>
      <c r="Q90" s="52"/>
      <c r="R90" s="52"/>
      <c r="S90" s="52"/>
    </row>
    <row r="91" spans="1:19" s="41" customFormat="1" x14ac:dyDescent="0.25">
      <c r="A91" s="52"/>
      <c r="B91" s="52"/>
      <c r="C91" s="52"/>
      <c r="D91" s="53"/>
      <c r="E91" s="53"/>
      <c r="F91" s="52"/>
      <c r="G91" s="52"/>
      <c r="H91" s="52"/>
      <c r="I91" s="52"/>
      <c r="J91" s="52"/>
      <c r="K91" s="54"/>
      <c r="L91" s="54"/>
      <c r="M91" s="52"/>
      <c r="N91" s="52"/>
      <c r="O91" s="52"/>
      <c r="P91" s="52"/>
      <c r="Q91" s="52"/>
      <c r="R91" s="52"/>
      <c r="S91" s="52"/>
    </row>
    <row r="92" spans="1:19" s="41" customFormat="1" x14ac:dyDescent="0.25">
      <c r="A92" s="52"/>
      <c r="B92" s="52"/>
      <c r="C92" s="52"/>
      <c r="D92" s="53"/>
      <c r="E92" s="53"/>
      <c r="F92" s="52"/>
      <c r="G92" s="52"/>
      <c r="H92" s="52"/>
      <c r="I92" s="52"/>
      <c r="J92" s="52"/>
      <c r="K92" s="54"/>
      <c r="L92" s="54"/>
      <c r="M92" s="52"/>
      <c r="N92" s="52"/>
      <c r="O92" s="52"/>
      <c r="P92" s="52"/>
      <c r="Q92" s="52"/>
      <c r="R92" s="52"/>
      <c r="S92" s="52"/>
    </row>
    <row r="93" spans="1:19" s="41" customFormat="1" x14ac:dyDescent="0.25">
      <c r="A93" s="52"/>
      <c r="B93" s="52"/>
      <c r="C93" s="52"/>
      <c r="D93" s="53"/>
      <c r="E93" s="53"/>
      <c r="F93" s="52"/>
      <c r="G93" s="52"/>
      <c r="H93" s="52"/>
      <c r="I93" s="52"/>
      <c r="J93" s="52"/>
      <c r="K93" s="54"/>
      <c r="L93" s="54"/>
      <c r="M93" s="52"/>
      <c r="N93" s="52"/>
      <c r="O93" s="52"/>
      <c r="P93" s="52"/>
      <c r="Q93" s="52"/>
      <c r="R93" s="52"/>
      <c r="S93" s="52"/>
    </row>
    <row r="94" spans="1:19" s="41" customFormat="1" x14ac:dyDescent="0.25">
      <c r="A94" s="52"/>
      <c r="B94" s="52"/>
      <c r="C94" s="52"/>
      <c r="D94" s="53"/>
      <c r="E94" s="53"/>
      <c r="F94" s="52"/>
      <c r="G94" s="52"/>
      <c r="H94" s="52"/>
      <c r="I94" s="52"/>
      <c r="J94" s="52"/>
      <c r="K94" s="54"/>
      <c r="L94" s="54"/>
      <c r="M94" s="52"/>
      <c r="N94" s="52"/>
      <c r="O94" s="52"/>
      <c r="P94" s="52"/>
      <c r="Q94" s="52"/>
      <c r="R94" s="52"/>
      <c r="S94" s="52"/>
    </row>
    <row r="95" spans="1:19" s="41" customFormat="1" x14ac:dyDescent="0.25"/>
    <row r="96" spans="1:19" s="41" customFormat="1" x14ac:dyDescent="0.25"/>
    <row r="97" s="41" customFormat="1" x14ac:dyDescent="0.25"/>
    <row r="98" s="41" customFormat="1" x14ac:dyDescent="0.25"/>
    <row r="99" s="41" customFormat="1" x14ac:dyDescent="0.25"/>
    <row r="100" s="41" customFormat="1" x14ac:dyDescent="0.25"/>
    <row r="101" s="41" customFormat="1" x14ac:dyDescent="0.25"/>
    <row r="102" s="41" customFormat="1" x14ac:dyDescent="0.25"/>
    <row r="103" s="41" customFormat="1" x14ac:dyDescent="0.25"/>
    <row r="104" s="41" customFormat="1" x14ac:dyDescent="0.25"/>
    <row r="105" s="41" customFormat="1" x14ac:dyDescent="0.25"/>
    <row r="106" s="41" customFormat="1" x14ac:dyDescent="0.25"/>
    <row r="107" s="41" customFormat="1" x14ac:dyDescent="0.25"/>
    <row r="108" s="41" customFormat="1" x14ac:dyDescent="0.25"/>
    <row r="109" s="41" customFormat="1" x14ac:dyDescent="0.25"/>
    <row r="110" s="41" customFormat="1" x14ac:dyDescent="0.25"/>
    <row r="111" s="41" customFormat="1" x14ac:dyDescent="0.25"/>
    <row r="112" s="41" customFormat="1" x14ac:dyDescent="0.25"/>
    <row r="113" s="41" customFormat="1" x14ac:dyDescent="0.25"/>
    <row r="114" s="41" customFormat="1" x14ac:dyDescent="0.25"/>
    <row r="115" s="41" customFormat="1" x14ac:dyDescent="0.25"/>
    <row r="116" s="41" customFormat="1" x14ac:dyDescent="0.25"/>
    <row r="117" s="41" customFormat="1" x14ac:dyDescent="0.25"/>
    <row r="118" s="41" customFormat="1" x14ac:dyDescent="0.25"/>
    <row r="119" s="41" customFormat="1" x14ac:dyDescent="0.25"/>
    <row r="120" s="41" customFormat="1" x14ac:dyDescent="0.25"/>
    <row r="121" s="41" customFormat="1" x14ac:dyDescent="0.25"/>
    <row r="122" s="41" customFormat="1" x14ac:dyDescent="0.25"/>
    <row r="123" s="41" customFormat="1" x14ac:dyDescent="0.25"/>
    <row r="124" s="41" customFormat="1" x14ac:dyDescent="0.25"/>
    <row r="125" s="41" customFormat="1" x14ac:dyDescent="0.25"/>
    <row r="126" s="41" customFormat="1" x14ac:dyDescent="0.25"/>
    <row r="127" s="41" customFormat="1" x14ac:dyDescent="0.25"/>
    <row r="128" s="41" customFormat="1" x14ac:dyDescent="0.25"/>
    <row r="129" s="41" customFormat="1" x14ac:dyDescent="0.25"/>
    <row r="130" s="41" customFormat="1" x14ac:dyDescent="0.25"/>
    <row r="131" s="41" customFormat="1" x14ac:dyDescent="0.25"/>
    <row r="132" s="41" customFormat="1" x14ac:dyDescent="0.25"/>
    <row r="133" s="41" customFormat="1" x14ac:dyDescent="0.25"/>
    <row r="134" s="41" customFormat="1" x14ac:dyDescent="0.25"/>
    <row r="135" s="41" customFormat="1" x14ac:dyDescent="0.25"/>
    <row r="136" s="41" customFormat="1" x14ac:dyDescent="0.25"/>
    <row r="137" s="41" customFormat="1" x14ac:dyDescent="0.25"/>
    <row r="138" s="41" customFormat="1" x14ac:dyDescent="0.25"/>
    <row r="139" s="41" customFormat="1" x14ac:dyDescent="0.25"/>
    <row r="140" s="41" customFormat="1" x14ac:dyDescent="0.25"/>
    <row r="141" s="41" customFormat="1" x14ac:dyDescent="0.25"/>
    <row r="142" s="41" customFormat="1" x14ac:dyDescent="0.25"/>
    <row r="143" s="41" customFormat="1" x14ac:dyDescent="0.25"/>
    <row r="144" s="41" customFormat="1" x14ac:dyDescent="0.25"/>
    <row r="145" s="41" customFormat="1" x14ac:dyDescent="0.25"/>
    <row r="146" s="41" customFormat="1" x14ac:dyDescent="0.25"/>
    <row r="147" s="41" customFormat="1" x14ac:dyDescent="0.25"/>
    <row r="148" s="41" customFormat="1" x14ac:dyDescent="0.25"/>
    <row r="149" s="41" customFormat="1" x14ac:dyDescent="0.25"/>
    <row r="150" s="41" customFormat="1" x14ac:dyDescent="0.25"/>
    <row r="151" s="41" customFormat="1" x14ac:dyDescent="0.25"/>
    <row r="152" s="41" customFormat="1" x14ac:dyDescent="0.25"/>
    <row r="153" s="41" customFormat="1" x14ac:dyDescent="0.25"/>
    <row r="154" s="41" customFormat="1" x14ac:dyDescent="0.25"/>
    <row r="155" s="41" customFormat="1" x14ac:dyDescent="0.25"/>
    <row r="156" s="41" customFormat="1" x14ac:dyDescent="0.25"/>
    <row r="157" s="41" customFormat="1" x14ac:dyDescent="0.25"/>
    <row r="158" s="41" customFormat="1" x14ac:dyDescent="0.25"/>
    <row r="159" s="41" customFormat="1" x14ac:dyDescent="0.25"/>
    <row r="160" s="41" customFormat="1" x14ac:dyDescent="0.25"/>
    <row r="161" s="41" customFormat="1" x14ac:dyDescent="0.25"/>
    <row r="162" s="41" customFormat="1" x14ac:dyDescent="0.25"/>
    <row r="163" s="41" customFormat="1" x14ac:dyDescent="0.25"/>
    <row r="164" s="41" customFormat="1" x14ac:dyDescent="0.25"/>
    <row r="165" s="41" customFormat="1" x14ac:dyDescent="0.25"/>
    <row r="166" s="41" customFormat="1" x14ac:dyDescent="0.25"/>
    <row r="167" s="41" customFormat="1" x14ac:dyDescent="0.25"/>
    <row r="168" s="41" customFormat="1" x14ac:dyDescent="0.25"/>
    <row r="169" s="41" customFormat="1" x14ac:dyDescent="0.25"/>
    <row r="170" s="41" customFormat="1" x14ac:dyDescent="0.25"/>
    <row r="171" s="41" customFormat="1" x14ac:dyDescent="0.25"/>
    <row r="172" s="41" customFormat="1" x14ac:dyDescent="0.25"/>
    <row r="173" s="41" customFormat="1" x14ac:dyDescent="0.25"/>
    <row r="174" s="41" customFormat="1" x14ac:dyDescent="0.25"/>
    <row r="175" s="41" customFormat="1" x14ac:dyDescent="0.25"/>
    <row r="176" s="41" customFormat="1" x14ac:dyDescent="0.25"/>
    <row r="177" s="41" customFormat="1" x14ac:dyDescent="0.25"/>
    <row r="178" s="41" customFormat="1" x14ac:dyDescent="0.25"/>
    <row r="179" s="41" customFormat="1" x14ac:dyDescent="0.25"/>
    <row r="180" s="41" customFormat="1" x14ac:dyDescent="0.25"/>
    <row r="181" s="41" customFormat="1" x14ac:dyDescent="0.25"/>
    <row r="182" s="41" customFormat="1" x14ac:dyDescent="0.25"/>
    <row r="183" s="41" customFormat="1" x14ac:dyDescent="0.25"/>
    <row r="184" s="41" customFormat="1" x14ac:dyDescent="0.25"/>
    <row r="185" s="41" customFormat="1" x14ac:dyDescent="0.25"/>
    <row r="186" s="41" customFormat="1" x14ac:dyDescent="0.25"/>
    <row r="187" s="41" customFormat="1" x14ac:dyDescent="0.25"/>
    <row r="188" s="41" customFormat="1" x14ac:dyDescent="0.25"/>
    <row r="189" s="41" customFormat="1" x14ac:dyDescent="0.25"/>
    <row r="190" s="41" customFormat="1" x14ac:dyDescent="0.25"/>
    <row r="191" s="41" customFormat="1" x14ac:dyDescent="0.25"/>
    <row r="192" s="41" customFormat="1" x14ac:dyDescent="0.25"/>
    <row r="193" s="41" customFormat="1" x14ac:dyDescent="0.25"/>
    <row r="194" s="41" customFormat="1" x14ac:dyDescent="0.25"/>
    <row r="195" s="41" customFormat="1" x14ac:dyDescent="0.25"/>
    <row r="196" s="41" customFormat="1" x14ac:dyDescent="0.25"/>
    <row r="197" s="41" customFormat="1" x14ac:dyDescent="0.25"/>
    <row r="198" s="41" customFormat="1" x14ac:dyDescent="0.25"/>
    <row r="199" s="41" customFormat="1" x14ac:dyDescent="0.25"/>
    <row r="200" s="41" customFormat="1" x14ac:dyDescent="0.25"/>
    <row r="201" s="41" customFormat="1" x14ac:dyDescent="0.25"/>
    <row r="202" s="41" customFormat="1" x14ac:dyDescent="0.25"/>
    <row r="203" s="41" customFormat="1" x14ac:dyDescent="0.25"/>
    <row r="204" s="41" customFormat="1" x14ac:dyDescent="0.25"/>
    <row r="205" s="41" customFormat="1" x14ac:dyDescent="0.25"/>
    <row r="206" s="41" customFormat="1" x14ac:dyDescent="0.25"/>
    <row r="207" s="41" customFormat="1" x14ac:dyDescent="0.25"/>
    <row r="208" s="41" customFormat="1" x14ac:dyDescent="0.25"/>
    <row r="209" s="41" customFormat="1" x14ac:dyDescent="0.25"/>
    <row r="210" s="41" customFormat="1" x14ac:dyDescent="0.25"/>
    <row r="211" s="41" customFormat="1" x14ac:dyDescent="0.25"/>
    <row r="212" s="41" customFormat="1" x14ac:dyDescent="0.25"/>
    <row r="213" s="41" customFormat="1" x14ac:dyDescent="0.25"/>
    <row r="214" s="41" customFormat="1" x14ac:dyDescent="0.25"/>
    <row r="215" s="41" customFormat="1" x14ac:dyDescent="0.25"/>
    <row r="216" s="41" customFormat="1" x14ac:dyDescent="0.25"/>
    <row r="217" s="41" customFormat="1" x14ac:dyDescent="0.25"/>
    <row r="218" s="41" customFormat="1" x14ac:dyDescent="0.25"/>
    <row r="219" s="41" customFormat="1" x14ac:dyDescent="0.25"/>
    <row r="220" s="41" customFormat="1" x14ac:dyDescent="0.25"/>
    <row r="221" s="41" customFormat="1" x14ac:dyDescent="0.25"/>
    <row r="222" s="41" customFormat="1" x14ac:dyDescent="0.25"/>
    <row r="223" s="41" customFormat="1" x14ac:dyDescent="0.25"/>
    <row r="224" s="41" customFormat="1" x14ac:dyDescent="0.25"/>
    <row r="225" s="41" customFormat="1" x14ac:dyDescent="0.25"/>
    <row r="226" s="41" customFormat="1" x14ac:dyDescent="0.25"/>
    <row r="227" s="41" customFormat="1" x14ac:dyDescent="0.25"/>
    <row r="228" s="41" customFormat="1" x14ac:dyDescent="0.25"/>
    <row r="229" s="41" customFormat="1" x14ac:dyDescent="0.25"/>
    <row r="230" s="41" customFormat="1" x14ac:dyDescent="0.25"/>
    <row r="231" s="41" customFormat="1" x14ac:dyDescent="0.25"/>
    <row r="232" s="41" customFormat="1" x14ac:dyDescent="0.25"/>
    <row r="233" s="41" customFormat="1" x14ac:dyDescent="0.25"/>
    <row r="234" s="41" customFormat="1" x14ac:dyDescent="0.25"/>
    <row r="235" s="41" customFormat="1" x14ac:dyDescent="0.25"/>
    <row r="236" s="41" customFormat="1" x14ac:dyDescent="0.25"/>
    <row r="237" s="41" customFormat="1" x14ac:dyDescent="0.25"/>
    <row r="238" s="41" customFormat="1" x14ac:dyDescent="0.25"/>
    <row r="239" s="41" customFormat="1" x14ac:dyDescent="0.25"/>
    <row r="240" s="41" customFormat="1" x14ac:dyDescent="0.25"/>
    <row r="241" s="41" customFormat="1" x14ac:dyDescent="0.25"/>
    <row r="242" s="41" customFormat="1" x14ac:dyDescent="0.25"/>
    <row r="243" s="41" customFormat="1" x14ac:dyDescent="0.25"/>
    <row r="244" s="41" customFormat="1" x14ac:dyDescent="0.25"/>
    <row r="245" s="41" customFormat="1" x14ac:dyDescent="0.25"/>
    <row r="246" s="41" customFormat="1" x14ac:dyDescent="0.25"/>
    <row r="247" s="41" customFormat="1" x14ac:dyDescent="0.25"/>
    <row r="248" s="41" customFormat="1" x14ac:dyDescent="0.25"/>
    <row r="249" s="41" customFormat="1" x14ac:dyDescent="0.25"/>
    <row r="250" s="41" customFormat="1" x14ac:dyDescent="0.25"/>
    <row r="251" s="41" customFormat="1" x14ac:dyDescent="0.25"/>
    <row r="252" s="41" customFormat="1" x14ac:dyDescent="0.25"/>
    <row r="253" s="41" customFormat="1" x14ac:dyDescent="0.25"/>
    <row r="254" s="41" customFormat="1" x14ac:dyDescent="0.25"/>
    <row r="255" s="41" customFormat="1" x14ac:dyDescent="0.25"/>
    <row r="256" s="41" customFormat="1" x14ac:dyDescent="0.25"/>
    <row r="257" s="41" customFormat="1" x14ac:dyDescent="0.25"/>
    <row r="258" s="41" customFormat="1" x14ac:dyDescent="0.25"/>
    <row r="259" s="41" customFormat="1" x14ac:dyDescent="0.25"/>
    <row r="260" s="41" customFormat="1" x14ac:dyDescent="0.25"/>
    <row r="261" s="41" customFormat="1" x14ac:dyDescent="0.25"/>
    <row r="262" s="41" customFormat="1" x14ac:dyDescent="0.25"/>
    <row r="263" s="41" customFormat="1" x14ac:dyDescent="0.25"/>
    <row r="264" s="41" customFormat="1" x14ac:dyDescent="0.25"/>
    <row r="265" s="41" customFormat="1" x14ac:dyDescent="0.25"/>
    <row r="266" s="41" customFormat="1" x14ac:dyDescent="0.25"/>
    <row r="267" s="41" customFormat="1" x14ac:dyDescent="0.25"/>
    <row r="268" s="41" customFormat="1" x14ac:dyDescent="0.25"/>
    <row r="269" s="41" customFormat="1" x14ac:dyDescent="0.25"/>
    <row r="270" s="41" customFormat="1" x14ac:dyDescent="0.25"/>
    <row r="271" s="41" customFormat="1" x14ac:dyDescent="0.25"/>
    <row r="272" s="41" customFormat="1" x14ac:dyDescent="0.25"/>
    <row r="273" s="41" customFormat="1" x14ac:dyDescent="0.25"/>
    <row r="274" s="41" customFormat="1" x14ac:dyDescent="0.25"/>
    <row r="275" s="41" customFormat="1" x14ac:dyDescent="0.25"/>
    <row r="276" s="41" customFormat="1" x14ac:dyDescent="0.25"/>
    <row r="277" s="41" customFormat="1" x14ac:dyDescent="0.25"/>
    <row r="278" s="41" customFormat="1" x14ac:dyDescent="0.25"/>
  </sheetData>
  <sheetProtection algorithmName="SHA-512" hashValue="woctaAqDYZeLLwjnDDdacuu93My7Oc0YZIOSMiQxWEy2TquuVhl8AoVpmGzAJeqkVicD1iYJwf34JAZiIO5HHQ==" saltValue="xZwu2kPkhJBNgM/GJnEu6A==" spinCount="100000" sheet="1" formatRows="0" insertRows="0" deleteRows="0" autoFilter="0"/>
  <mergeCells count="65">
    <mergeCell ref="A61:C61"/>
    <mergeCell ref="D61:H61"/>
    <mergeCell ref="K61:P61"/>
    <mergeCell ref="A54:C54"/>
    <mergeCell ref="D54:H54"/>
    <mergeCell ref="K54:X54"/>
    <mergeCell ref="Q61:W61"/>
    <mergeCell ref="Q55:R55"/>
    <mergeCell ref="S55:T55"/>
    <mergeCell ref="U55:V55"/>
    <mergeCell ref="W55:X55"/>
    <mergeCell ref="A68:C68"/>
    <mergeCell ref="D68:H68"/>
    <mergeCell ref="K68:L68"/>
    <mergeCell ref="K69:L69"/>
    <mergeCell ref="M68:S68"/>
    <mergeCell ref="K62:L62"/>
    <mergeCell ref="M62:N62"/>
    <mergeCell ref="O62:P62"/>
    <mergeCell ref="K55:L55"/>
    <mergeCell ref="M55:N55"/>
    <mergeCell ref="O55:P55"/>
    <mergeCell ref="Y54:AE54"/>
    <mergeCell ref="AE47:AK47"/>
    <mergeCell ref="A47:C47"/>
    <mergeCell ref="D47:H47"/>
    <mergeCell ref="K47:AD47"/>
    <mergeCell ref="K48:L48"/>
    <mergeCell ref="M48:N48"/>
    <mergeCell ref="O48:P48"/>
    <mergeCell ref="Q48:R48"/>
    <mergeCell ref="S48:T48"/>
    <mergeCell ref="U48:V48"/>
    <mergeCell ref="W48:X48"/>
    <mergeCell ref="Y48:Z48"/>
    <mergeCell ref="AA48:AB48"/>
    <mergeCell ref="AC48:AD48"/>
    <mergeCell ref="Q41:R41"/>
    <mergeCell ref="S41:T41"/>
    <mergeCell ref="K26:Z26"/>
    <mergeCell ref="A33:C33"/>
    <mergeCell ref="D33:H33"/>
    <mergeCell ref="K34:L34"/>
    <mergeCell ref="M34:N34"/>
    <mergeCell ref="K33:N33"/>
    <mergeCell ref="A40:C40"/>
    <mergeCell ref="D40:H40"/>
    <mergeCell ref="K40:T40"/>
    <mergeCell ref="K41:L41"/>
    <mergeCell ref="M41:N41"/>
    <mergeCell ref="O41:P41"/>
    <mergeCell ref="U40:AA40"/>
    <mergeCell ref="O33:U33"/>
    <mergeCell ref="U18:AA18"/>
    <mergeCell ref="A18:C18"/>
    <mergeCell ref="K18:T18"/>
    <mergeCell ref="A26:C26"/>
    <mergeCell ref="D26:H26"/>
    <mergeCell ref="D18:H18"/>
    <mergeCell ref="K19:L19"/>
    <mergeCell ref="M19:N19"/>
    <mergeCell ref="O19:P19"/>
    <mergeCell ref="Q19:R19"/>
    <mergeCell ref="S19:T19"/>
    <mergeCell ref="AA26:AG26"/>
  </mergeCells>
  <dataValidations disablePrompts="1" count="11">
    <dataValidation type="list" allowBlank="1" showInputMessage="1" showErrorMessage="1" sqref="O36:O38 U21:U24 AA29:AA31 M71:M94 Q64:Q66 Y57:Y59 AE50:AE52 U43:U45">
      <formula1>$AK$1:$AK$3</formula1>
    </dataValidation>
    <dataValidation type="list" allowBlank="1" showInputMessage="1" showErrorMessage="1" sqref="Q36:Q38 W21:W24 O71:O94 AC29:AC31 S64:S66 AA57:AA59 AG50:AG52 W43:W45">
      <formula1>$AL$2:$AL$3</formula1>
    </dataValidation>
    <dataValidation type="list" allowBlank="1" showInputMessage="1" showErrorMessage="1" sqref="P36:P38">
      <formula1>$AJ$7:$AJ$8</formula1>
    </dataValidation>
    <dataValidation type="list" allowBlank="1" showInputMessage="1" showErrorMessage="1" sqref="V43:V45">
      <formula1>$AJ$10:$AJ$10</formula1>
    </dataValidation>
    <dataValidation type="list" allowBlank="1" showInputMessage="1" showErrorMessage="1" sqref="Z57:Z59">
      <formula1>$AK$14:$AK$14</formula1>
    </dataValidation>
    <dataValidation type="list" allowBlank="1" showInputMessage="1" showErrorMessage="1" sqref="R64:R66">
      <formula1>$AK$16:$AK$16</formula1>
    </dataValidation>
    <dataValidation type="list" allowBlank="1" showInputMessage="1" showErrorMessage="1" sqref="N71:N94">
      <formula1>$AK$18:$AK$18</formula1>
    </dataValidation>
    <dataValidation type="list" allowBlank="1" showInputMessage="1" showErrorMessage="1" sqref="AB29:AB31">
      <formula1>$AJ$4:$AJ$5</formula1>
    </dataValidation>
    <dataValidation type="list" allowBlank="1" showInputMessage="1" showErrorMessage="1" sqref="AF50:AF52">
      <formula1>$AJ$12:$AJ$12</formula1>
    </dataValidation>
    <dataValidation type="list" allowBlank="1" showInputMessage="1" showErrorMessage="1" sqref="V21:V24">
      <formula1>$AJ$1:$AJ$2</formula1>
    </dataValidation>
    <dataValidation type="list" allowBlank="1" showInputMessage="1" showErrorMessage="1" sqref="X21:X24 R36:R38 P71:P94 T64:T66 AB57:AB59 AH50:AH52 X43:X45 AD29:AD31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119"/>
  <sheetViews>
    <sheetView topLeftCell="A22" zoomScale="85" zoomScaleNormal="85" workbookViewId="0">
      <selection activeCell="A40" sqref="A40:J41"/>
    </sheetView>
  </sheetViews>
  <sheetFormatPr defaultColWidth="11.42578125" defaultRowHeight="15.75" x14ac:dyDescent="0.25"/>
  <cols>
    <col min="1" max="1" width="11.42578125" style="6"/>
    <col min="2" max="2" width="55.7109375" style="6" customWidth="1"/>
    <col min="3" max="3" width="33.28515625" style="6" customWidth="1"/>
    <col min="4" max="4" width="23.28515625" style="6" customWidth="1"/>
    <col min="5" max="5" width="24.42578125" style="6" customWidth="1"/>
    <col min="6" max="6" width="11.42578125" style="6"/>
    <col min="7" max="7" width="15.85546875" style="6" customWidth="1"/>
    <col min="8" max="8" width="18.85546875" style="6" customWidth="1"/>
    <col min="9" max="9" width="27.140625" style="6" customWidth="1"/>
    <col min="10" max="10" width="28.7109375" style="6" customWidth="1"/>
    <col min="11" max="11" width="16.28515625" style="6" customWidth="1"/>
    <col min="12" max="12" width="27.28515625" style="6" customWidth="1"/>
    <col min="13" max="13" width="19" style="6" customWidth="1"/>
    <col min="14" max="14" width="27.28515625" style="6" customWidth="1"/>
    <col min="15" max="15" width="17.5703125" style="6" customWidth="1"/>
    <col min="16" max="16" width="27.28515625" style="6" customWidth="1"/>
    <col min="17" max="17" width="20.7109375" style="6" customWidth="1"/>
    <col min="18" max="18" width="27.28515625" style="6" customWidth="1"/>
    <col min="19" max="19" width="16.7109375" style="6" customWidth="1"/>
    <col min="20" max="20" width="27.28515625" style="6" customWidth="1"/>
    <col min="21" max="21" width="24.5703125" style="6" customWidth="1"/>
    <col min="22" max="22" width="27.28515625" style="6" customWidth="1"/>
    <col min="23" max="23" width="18.42578125" style="6" customWidth="1"/>
    <col min="24" max="24" width="27.28515625" style="6" customWidth="1"/>
    <col min="25" max="25" width="17.85546875" style="6" customWidth="1"/>
    <col min="26" max="26" width="27.28515625" style="6" customWidth="1"/>
    <col min="27" max="27" width="13.5703125" style="6" customWidth="1"/>
    <col min="28" max="28" width="14.7109375" style="6" customWidth="1"/>
    <col min="29" max="29" width="15.5703125" style="6" customWidth="1"/>
    <col min="30" max="42" width="11.42578125" style="6"/>
    <col min="43" max="43" width="22.28515625" style="6" customWidth="1"/>
    <col min="44" max="44" width="28.28515625" style="6" customWidth="1"/>
    <col min="45" max="45" width="34.42578125" style="6" customWidth="1"/>
    <col min="46" max="46" width="14.28515625" style="6" customWidth="1"/>
    <col min="47" max="16384" width="11.42578125" style="6"/>
  </cols>
  <sheetData>
    <row r="1" spans="1:138" x14ac:dyDescent="0.25">
      <c r="AQ1" s="8" t="s">
        <v>2</v>
      </c>
      <c r="AR1" s="8" t="s">
        <v>102</v>
      </c>
      <c r="AS1" s="8" t="s">
        <v>103</v>
      </c>
      <c r="AT1" s="8" t="s">
        <v>3</v>
      </c>
      <c r="AU1" s="8" t="s">
        <v>4</v>
      </c>
      <c r="AV1" s="8" t="s">
        <v>32</v>
      </c>
      <c r="AW1" s="9"/>
    </row>
    <row r="2" spans="1:138" s="1" customFormat="1" ht="71.45" customHeight="1" x14ac:dyDescent="0.9">
      <c r="E2" s="2" t="s">
        <v>104</v>
      </c>
      <c r="AQ2" s="3" t="s">
        <v>7</v>
      </c>
      <c r="AR2" s="3" t="s">
        <v>105</v>
      </c>
      <c r="AS2" s="3" t="s">
        <v>106</v>
      </c>
      <c r="AT2" s="3" t="s">
        <v>8</v>
      </c>
      <c r="AU2" s="3" t="s">
        <v>9</v>
      </c>
      <c r="AV2" s="3" t="s">
        <v>13</v>
      </c>
      <c r="AW2" s="4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</row>
    <row r="3" spans="1:138" x14ac:dyDescent="0.25">
      <c r="AQ3" s="8" t="s">
        <v>11</v>
      </c>
      <c r="AR3" s="8" t="s">
        <v>107</v>
      </c>
      <c r="AS3" s="8"/>
      <c r="AT3" s="8" t="s">
        <v>12</v>
      </c>
      <c r="AU3" s="8" t="s">
        <v>17</v>
      </c>
      <c r="AV3" s="8" t="s">
        <v>28</v>
      </c>
      <c r="AW3" s="9"/>
    </row>
    <row r="4" spans="1:138" s="12" customFormat="1" ht="31.5" x14ac:dyDescent="0.5">
      <c r="A4" s="10"/>
      <c r="B4" s="10"/>
      <c r="C4" s="11" t="s">
        <v>108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Q4" s="13" t="s">
        <v>16</v>
      </c>
      <c r="AR4" s="13"/>
      <c r="AS4" s="13" t="s">
        <v>109</v>
      </c>
      <c r="AT4" s="13"/>
      <c r="AU4" s="13" t="s">
        <v>22</v>
      </c>
      <c r="AV4" s="13" t="s">
        <v>42</v>
      </c>
      <c r="AW4" s="14"/>
    </row>
    <row r="5" spans="1:138" ht="15.75" customHeight="1" x14ac:dyDescent="0.25">
      <c r="A5" s="87" t="s">
        <v>52</v>
      </c>
      <c r="B5" s="88"/>
      <c r="C5" s="88"/>
      <c r="D5" s="87" t="s">
        <v>53</v>
      </c>
      <c r="E5" s="88"/>
      <c r="F5" s="88"/>
      <c r="G5" s="88"/>
      <c r="H5" s="89"/>
      <c r="K5" s="85" t="s">
        <v>54</v>
      </c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5" t="s">
        <v>55</v>
      </c>
      <c r="AB5" s="86"/>
      <c r="AC5" s="86"/>
      <c r="AD5" s="86"/>
      <c r="AE5" s="86"/>
      <c r="AQ5" s="8" t="s">
        <v>20</v>
      </c>
      <c r="AR5" s="8" t="s">
        <v>110</v>
      </c>
      <c r="AS5" s="8"/>
      <c r="AT5" s="8"/>
      <c r="AU5" s="8" t="s">
        <v>25</v>
      </c>
      <c r="AV5" s="8" t="s">
        <v>45</v>
      </c>
      <c r="AW5" s="9"/>
    </row>
    <row r="6" spans="1:138" ht="63" customHeight="1" x14ac:dyDescent="0.25">
      <c r="A6" s="15" t="s">
        <v>57</v>
      </c>
      <c r="B6" s="16" t="s">
        <v>58</v>
      </c>
      <c r="C6" s="16" t="s">
        <v>59</v>
      </c>
      <c r="D6" s="16" t="s">
        <v>60</v>
      </c>
      <c r="E6" s="16" t="s">
        <v>61</v>
      </c>
      <c r="F6" s="16" t="s">
        <v>62</v>
      </c>
      <c r="G6" s="16" t="s">
        <v>63</v>
      </c>
      <c r="H6" s="16" t="s">
        <v>64</v>
      </c>
      <c r="I6" s="15" t="s">
        <v>65</v>
      </c>
      <c r="J6" s="15" t="s">
        <v>66</v>
      </c>
      <c r="K6" s="90" t="s">
        <v>111</v>
      </c>
      <c r="L6" s="91"/>
      <c r="M6" s="90" t="s">
        <v>112</v>
      </c>
      <c r="N6" s="91"/>
      <c r="O6" s="90" t="s">
        <v>113</v>
      </c>
      <c r="P6" s="91"/>
      <c r="Q6" s="90" t="s">
        <v>69</v>
      </c>
      <c r="R6" s="91"/>
      <c r="S6" s="90" t="s">
        <v>113</v>
      </c>
      <c r="T6" s="91"/>
      <c r="U6" s="90" t="s">
        <v>114</v>
      </c>
      <c r="V6" s="91"/>
      <c r="W6" s="90" t="s">
        <v>98</v>
      </c>
      <c r="X6" s="91"/>
      <c r="Y6" s="90" t="s">
        <v>71</v>
      </c>
      <c r="Z6" s="91"/>
      <c r="AA6" s="16" t="s">
        <v>72</v>
      </c>
      <c r="AB6" s="16" t="s">
        <v>73</v>
      </c>
      <c r="AC6" s="16" t="s">
        <v>74</v>
      </c>
      <c r="AD6" s="16" t="s">
        <v>75</v>
      </c>
      <c r="AE6" s="16" t="s">
        <v>76</v>
      </c>
      <c r="AQ6" s="8"/>
      <c r="AR6" s="8" t="s">
        <v>115</v>
      </c>
      <c r="AS6" s="8" t="s">
        <v>116</v>
      </c>
      <c r="AT6" s="8"/>
      <c r="AU6" s="8" t="s">
        <v>35</v>
      </c>
      <c r="AV6" s="8" t="s">
        <v>46</v>
      </c>
      <c r="AW6" s="9"/>
    </row>
    <row r="7" spans="1:138" ht="17.45" customHeight="1" x14ac:dyDescent="0.25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117</v>
      </c>
      <c r="L7" s="18" t="s">
        <v>80</v>
      </c>
      <c r="M7" s="18" t="s">
        <v>117</v>
      </c>
      <c r="N7" s="18" t="s">
        <v>80</v>
      </c>
      <c r="O7" s="18" t="s">
        <v>117</v>
      </c>
      <c r="P7" s="18" t="s">
        <v>80</v>
      </c>
      <c r="Q7" s="18" t="s">
        <v>117</v>
      </c>
      <c r="R7" s="18" t="s">
        <v>80</v>
      </c>
      <c r="S7" s="18" t="s">
        <v>117</v>
      </c>
      <c r="T7" s="18" t="s">
        <v>80</v>
      </c>
      <c r="U7" s="18" t="s">
        <v>117</v>
      </c>
      <c r="V7" s="18" t="s">
        <v>80</v>
      </c>
      <c r="W7" s="18" t="s">
        <v>117</v>
      </c>
      <c r="X7" s="18" t="s">
        <v>80</v>
      </c>
      <c r="Y7" s="18" t="s">
        <v>117</v>
      </c>
      <c r="Z7" s="18" t="s">
        <v>80</v>
      </c>
      <c r="AA7" s="15"/>
      <c r="AB7" s="15"/>
      <c r="AC7" s="15"/>
      <c r="AD7" s="15"/>
      <c r="AE7" s="15"/>
      <c r="AQ7" s="8"/>
      <c r="AR7" s="9"/>
      <c r="AS7" s="9"/>
      <c r="AT7" s="8"/>
      <c r="AU7" s="8" t="s">
        <v>39</v>
      </c>
      <c r="AV7" s="8" t="s">
        <v>49</v>
      </c>
      <c r="AW7" s="9"/>
    </row>
    <row r="8" spans="1:138" s="22" customFormat="1" x14ac:dyDescent="0.25">
      <c r="A8" s="66"/>
      <c r="B8" s="19"/>
      <c r="C8" s="19"/>
      <c r="D8" s="20"/>
      <c r="E8" s="20"/>
      <c r="F8" s="62"/>
      <c r="G8" s="19"/>
      <c r="H8" s="19"/>
      <c r="I8" s="19"/>
      <c r="J8" s="19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19"/>
      <c r="Y8" s="21"/>
      <c r="Z8" s="21"/>
      <c r="AA8" s="19"/>
      <c r="AB8" s="19"/>
      <c r="AC8" s="19"/>
      <c r="AD8" s="19"/>
      <c r="AE8" s="19"/>
      <c r="AQ8" s="24"/>
      <c r="AR8" s="24"/>
      <c r="AS8" s="24"/>
      <c r="AT8" s="24"/>
      <c r="AU8" s="24"/>
      <c r="AV8" s="24"/>
    </row>
    <row r="9" spans="1:138" s="22" customFormat="1" x14ac:dyDescent="0.25">
      <c r="A9" s="66"/>
      <c r="B9" s="19"/>
      <c r="C9" s="19"/>
      <c r="D9" s="20"/>
      <c r="E9" s="20"/>
      <c r="F9" s="62"/>
      <c r="G9" s="19"/>
      <c r="H9" s="19"/>
      <c r="I9" s="19"/>
      <c r="J9" s="19"/>
      <c r="K9" s="21"/>
      <c r="L9" s="21"/>
      <c r="M9" s="21"/>
      <c r="N9" s="21"/>
      <c r="O9" s="21"/>
      <c r="P9" s="21"/>
      <c r="Q9" s="21"/>
      <c r="R9" s="21"/>
      <c r="S9" s="21"/>
      <c r="T9" s="21"/>
      <c r="U9" s="19"/>
      <c r="V9" s="19"/>
      <c r="W9" s="19"/>
      <c r="X9" s="19"/>
      <c r="Y9" s="21"/>
      <c r="Z9" s="21"/>
      <c r="AA9" s="19"/>
      <c r="AB9" s="19"/>
      <c r="AC9" s="19"/>
      <c r="AD9" s="19"/>
      <c r="AE9" s="19"/>
      <c r="AQ9" s="24"/>
      <c r="AR9" s="24"/>
      <c r="AS9" s="24"/>
      <c r="AT9" s="24"/>
      <c r="AU9" s="24"/>
      <c r="AV9" s="24"/>
    </row>
    <row r="10" spans="1:138" s="22" customFormat="1" x14ac:dyDescent="0.25">
      <c r="A10" s="66"/>
      <c r="B10" s="19"/>
      <c r="C10" s="19"/>
      <c r="D10" s="20"/>
      <c r="E10" s="20"/>
      <c r="F10" s="62"/>
      <c r="G10" s="19"/>
      <c r="H10" s="19"/>
      <c r="I10" s="19"/>
      <c r="J10" s="19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19"/>
      <c r="V10" s="19"/>
      <c r="W10" s="19"/>
      <c r="X10" s="19"/>
      <c r="Y10" s="21"/>
      <c r="Z10" s="21"/>
      <c r="AA10" s="19"/>
      <c r="AB10" s="19"/>
      <c r="AC10" s="19"/>
      <c r="AD10" s="19"/>
      <c r="AE10" s="19"/>
      <c r="AQ10" s="24"/>
      <c r="AR10" s="24"/>
      <c r="AS10" s="24"/>
      <c r="AT10" s="24"/>
      <c r="AU10" s="24"/>
      <c r="AV10" s="24"/>
    </row>
    <row r="11" spans="1:138" s="22" customFormat="1" x14ac:dyDescent="0.25">
      <c r="A11" s="66"/>
      <c r="B11" s="19"/>
      <c r="C11" s="19"/>
      <c r="D11" s="20"/>
      <c r="E11" s="20"/>
      <c r="F11" s="62"/>
      <c r="G11" s="19"/>
      <c r="H11" s="19"/>
      <c r="I11" s="19"/>
      <c r="J11" s="19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19"/>
      <c r="V11" s="19"/>
      <c r="W11" s="19"/>
      <c r="X11" s="19"/>
      <c r="Y11" s="21"/>
      <c r="Z11" s="21"/>
      <c r="AA11" s="19"/>
      <c r="AB11" s="19"/>
      <c r="AC11" s="19"/>
      <c r="AD11" s="19"/>
      <c r="AE11" s="19"/>
      <c r="AQ11" s="24"/>
      <c r="AR11" s="24"/>
      <c r="AS11" s="24"/>
      <c r="AT11" s="24"/>
      <c r="AU11" s="24"/>
      <c r="AV11" s="24"/>
    </row>
    <row r="12" spans="1:138" s="22" customFormat="1" x14ac:dyDescent="0.25">
      <c r="A12" s="19"/>
      <c r="B12" s="19"/>
      <c r="C12" s="19"/>
      <c r="D12" s="20"/>
      <c r="E12" s="20"/>
      <c r="F12" s="19"/>
      <c r="G12" s="19"/>
      <c r="H12" s="19"/>
      <c r="I12" s="19"/>
      <c r="J12" s="19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19"/>
      <c r="AB12" s="19"/>
      <c r="AC12" s="19"/>
      <c r="AD12" s="19"/>
      <c r="AE12" s="19"/>
      <c r="AQ12" s="24"/>
      <c r="AR12" s="24"/>
      <c r="AS12" s="24"/>
      <c r="AT12" s="24"/>
      <c r="AU12" s="24"/>
    </row>
    <row r="13" spans="1:138" s="12" customFormat="1" ht="31.5" x14ac:dyDescent="0.5">
      <c r="A13" s="10"/>
      <c r="B13" s="10"/>
      <c r="C13" s="11" t="s">
        <v>119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Q13" s="14"/>
      <c r="AR13" s="14"/>
      <c r="AS13" s="14"/>
      <c r="AT13" s="14"/>
      <c r="AU13" s="14"/>
    </row>
    <row r="14" spans="1:138" ht="15.75" customHeight="1" x14ac:dyDescent="0.25">
      <c r="A14" s="87" t="s">
        <v>52</v>
      </c>
      <c r="B14" s="88"/>
      <c r="C14" s="88"/>
      <c r="D14" s="87" t="s">
        <v>53</v>
      </c>
      <c r="E14" s="88"/>
      <c r="F14" s="88"/>
      <c r="G14" s="88"/>
      <c r="H14" s="89"/>
      <c r="K14" s="85" t="s">
        <v>54</v>
      </c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5" t="s">
        <v>55</v>
      </c>
      <c r="Z14" s="86"/>
      <c r="AA14" s="86"/>
      <c r="AB14" s="86"/>
      <c r="AC14" s="86"/>
      <c r="AQ14" s="9"/>
      <c r="AR14" s="9"/>
      <c r="AS14" s="9"/>
      <c r="AT14" s="9"/>
      <c r="AU14" s="9"/>
    </row>
    <row r="15" spans="1:138" ht="63" customHeight="1" x14ac:dyDescent="0.25">
      <c r="A15" s="15" t="s">
        <v>57</v>
      </c>
      <c r="B15" s="16" t="s">
        <v>58</v>
      </c>
      <c r="C15" s="16" t="s">
        <v>59</v>
      </c>
      <c r="D15" s="16" t="s">
        <v>60</v>
      </c>
      <c r="E15" s="16" t="s">
        <v>61</v>
      </c>
      <c r="F15" s="16" t="s">
        <v>62</v>
      </c>
      <c r="G15" s="16" t="s">
        <v>63</v>
      </c>
      <c r="H15" s="16" t="s">
        <v>64</v>
      </c>
      <c r="I15" s="15" t="s">
        <v>65</v>
      </c>
      <c r="J15" s="15" t="s">
        <v>66</v>
      </c>
      <c r="K15" s="93" t="s">
        <v>111</v>
      </c>
      <c r="L15" s="93"/>
      <c r="M15" s="93" t="s">
        <v>112</v>
      </c>
      <c r="N15" s="93"/>
      <c r="O15" s="93" t="s">
        <v>113</v>
      </c>
      <c r="P15" s="93"/>
      <c r="Q15" s="93" t="s">
        <v>69</v>
      </c>
      <c r="R15" s="93"/>
      <c r="S15" s="90" t="s">
        <v>120</v>
      </c>
      <c r="T15" s="91"/>
      <c r="U15" s="90" t="s">
        <v>98</v>
      </c>
      <c r="V15" s="91"/>
      <c r="W15" s="90" t="s">
        <v>71</v>
      </c>
      <c r="X15" s="92"/>
      <c r="Y15" s="16" t="s">
        <v>72</v>
      </c>
      <c r="Z15" s="16" t="s">
        <v>73</v>
      </c>
      <c r="AA15" s="16" t="s">
        <v>74</v>
      </c>
      <c r="AB15" s="16" t="s">
        <v>75</v>
      </c>
      <c r="AC15" s="16" t="s">
        <v>76</v>
      </c>
      <c r="AQ15" s="9"/>
      <c r="AR15" s="9"/>
      <c r="AS15" s="9"/>
      <c r="AT15" s="9"/>
      <c r="AU15" s="9"/>
    </row>
    <row r="16" spans="1:138" ht="17.45" customHeight="1" x14ac:dyDescent="0.25">
      <c r="A16" s="15"/>
      <c r="B16" s="15"/>
      <c r="C16" s="15"/>
      <c r="D16" s="17"/>
      <c r="E16" s="17"/>
      <c r="F16" s="15"/>
      <c r="G16" s="15"/>
      <c r="H16" s="15"/>
      <c r="I16" s="15"/>
      <c r="J16" s="15"/>
      <c r="K16" s="18" t="s">
        <v>117</v>
      </c>
      <c r="L16" s="18" t="s">
        <v>80</v>
      </c>
      <c r="M16" s="18" t="s">
        <v>117</v>
      </c>
      <c r="N16" s="18" t="s">
        <v>80</v>
      </c>
      <c r="O16" s="18" t="s">
        <v>117</v>
      </c>
      <c r="P16" s="18" t="s">
        <v>80</v>
      </c>
      <c r="Q16" s="18" t="s">
        <v>117</v>
      </c>
      <c r="R16" s="18" t="s">
        <v>80</v>
      </c>
      <c r="S16" s="18" t="s">
        <v>117</v>
      </c>
      <c r="T16" s="18" t="s">
        <v>80</v>
      </c>
      <c r="U16" s="18" t="s">
        <v>117</v>
      </c>
      <c r="V16" s="18" t="s">
        <v>80</v>
      </c>
      <c r="W16" s="18" t="s">
        <v>117</v>
      </c>
      <c r="X16" s="18" t="s">
        <v>80</v>
      </c>
      <c r="Y16" s="15"/>
      <c r="Z16" s="15"/>
      <c r="AA16" s="15"/>
      <c r="AB16" s="15"/>
      <c r="AC16" s="15"/>
      <c r="AQ16" s="9"/>
      <c r="AR16" s="9"/>
      <c r="AS16" s="9"/>
      <c r="AT16" s="9"/>
      <c r="AU16" s="9"/>
    </row>
    <row r="17" spans="1:48" s="22" customFormat="1" ht="15" customHeight="1" x14ac:dyDescent="0.25">
      <c r="A17" s="19" t="s">
        <v>232</v>
      </c>
      <c r="B17" s="19" t="s">
        <v>190</v>
      </c>
      <c r="C17" s="19" t="s">
        <v>118</v>
      </c>
      <c r="D17" s="20">
        <v>42592</v>
      </c>
      <c r="E17" s="20"/>
      <c r="F17" s="62">
        <v>1</v>
      </c>
      <c r="G17" s="19">
        <v>0</v>
      </c>
      <c r="H17" s="19">
        <v>0</v>
      </c>
      <c r="I17" s="22">
        <v>2</v>
      </c>
      <c r="J17" s="19" t="s">
        <v>144</v>
      </c>
      <c r="K17" s="21">
        <v>44835</v>
      </c>
      <c r="L17" s="21"/>
      <c r="M17" s="21">
        <f>K17+30</f>
        <v>44865</v>
      </c>
      <c r="N17" s="21"/>
      <c r="O17" s="21">
        <f>M17+30</f>
        <v>44895</v>
      </c>
      <c r="P17" s="21"/>
      <c r="Q17" s="21">
        <f>O17+30</f>
        <v>44925</v>
      </c>
      <c r="R17" s="21"/>
      <c r="S17" s="21">
        <f>Q17+30</f>
        <v>44955</v>
      </c>
      <c r="T17" s="21"/>
      <c r="U17" s="21">
        <f>S17+30</f>
        <v>44985</v>
      </c>
      <c r="V17" s="21"/>
      <c r="W17" s="21">
        <f>U17+15</f>
        <v>45000</v>
      </c>
      <c r="X17" s="21"/>
      <c r="Y17" s="19" t="s">
        <v>16</v>
      </c>
      <c r="Z17" s="19" t="s">
        <v>116</v>
      </c>
      <c r="AA17" s="19" t="s">
        <v>12</v>
      </c>
      <c r="AB17" s="19" t="s">
        <v>17</v>
      </c>
      <c r="AC17" s="19"/>
      <c r="AQ17" s="24"/>
      <c r="AR17" s="24"/>
      <c r="AS17" s="24"/>
      <c r="AT17" s="24"/>
      <c r="AU17" s="24"/>
    </row>
    <row r="18" spans="1:48" s="22" customFormat="1" x14ac:dyDescent="0.25">
      <c r="A18" s="19" t="s">
        <v>233</v>
      </c>
      <c r="B18" s="19" t="s">
        <v>148</v>
      </c>
      <c r="C18" s="19" t="s">
        <v>118</v>
      </c>
      <c r="D18" s="20">
        <v>111111.11111111111</v>
      </c>
      <c r="E18" s="20"/>
      <c r="F18" s="62">
        <v>1</v>
      </c>
      <c r="G18" s="19">
        <v>0</v>
      </c>
      <c r="H18" s="19">
        <v>0</v>
      </c>
      <c r="I18" s="19">
        <v>1</v>
      </c>
      <c r="J18" s="19" t="s">
        <v>166</v>
      </c>
      <c r="K18" s="21">
        <v>44925</v>
      </c>
      <c r="L18" s="21"/>
      <c r="M18" s="21">
        <f t="shared" ref="M18" si="0">K18+30</f>
        <v>44955</v>
      </c>
      <c r="N18" s="21"/>
      <c r="O18" s="21">
        <f t="shared" ref="O18" si="1">M18+30</f>
        <v>44985</v>
      </c>
      <c r="P18" s="21"/>
      <c r="Q18" s="21">
        <f t="shared" ref="Q18" si="2">O18+30</f>
        <v>45015</v>
      </c>
      <c r="R18" s="21"/>
      <c r="S18" s="21">
        <f t="shared" ref="S18" si="3">Q18+30</f>
        <v>45045</v>
      </c>
      <c r="T18" s="21"/>
      <c r="U18" s="21">
        <f t="shared" ref="U18" si="4">S18+30</f>
        <v>45075</v>
      </c>
      <c r="V18" s="19"/>
      <c r="W18" s="21">
        <f t="shared" ref="W18" si="5">U18+15</f>
        <v>45090</v>
      </c>
      <c r="X18" s="19"/>
      <c r="Y18" s="21" t="s">
        <v>16</v>
      </c>
      <c r="Z18" s="21" t="s">
        <v>116</v>
      </c>
      <c r="AA18" s="19" t="s">
        <v>12</v>
      </c>
      <c r="AB18" s="19" t="s">
        <v>17</v>
      </c>
      <c r="AC18" s="19"/>
      <c r="AD18" s="19"/>
      <c r="AE18" s="19"/>
      <c r="AQ18" s="24"/>
      <c r="AR18" s="24"/>
      <c r="AS18" s="24"/>
      <c r="AT18" s="24"/>
      <c r="AU18" s="24"/>
      <c r="AV18" s="24"/>
    </row>
    <row r="19" spans="1:48" s="12" customFormat="1" ht="31.5" x14ac:dyDescent="0.5">
      <c r="A19" s="10"/>
      <c r="B19" s="10"/>
      <c r="C19" s="11" t="s">
        <v>121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48" ht="15.75" customHeight="1" x14ac:dyDescent="0.25">
      <c r="A20" s="87" t="s">
        <v>52</v>
      </c>
      <c r="B20" s="88"/>
      <c r="C20" s="88"/>
      <c r="D20" s="87" t="s">
        <v>53</v>
      </c>
      <c r="E20" s="88"/>
      <c r="F20" s="88"/>
      <c r="G20" s="88"/>
      <c r="H20" s="89"/>
      <c r="K20" s="85" t="s">
        <v>54</v>
      </c>
      <c r="L20" s="86"/>
      <c r="M20" s="86"/>
      <c r="N20" s="86"/>
      <c r="O20" s="86"/>
      <c r="P20" s="86"/>
      <c r="Q20" s="86"/>
      <c r="R20" s="86"/>
      <c r="S20" s="86"/>
      <c r="T20" s="86"/>
      <c r="U20" s="85" t="s">
        <v>55</v>
      </c>
      <c r="V20" s="86"/>
      <c r="W20" s="86"/>
      <c r="X20" s="86"/>
      <c r="Y20" s="86"/>
    </row>
    <row r="21" spans="1:48" ht="63" customHeight="1" x14ac:dyDescent="0.25">
      <c r="A21" s="15" t="s">
        <v>57</v>
      </c>
      <c r="B21" s="16" t="s">
        <v>58</v>
      </c>
      <c r="C21" s="16" t="s">
        <v>59</v>
      </c>
      <c r="D21" s="16" t="s">
        <v>60</v>
      </c>
      <c r="E21" s="16" t="s">
        <v>61</v>
      </c>
      <c r="F21" s="16" t="s">
        <v>62</v>
      </c>
      <c r="G21" s="16" t="s">
        <v>63</v>
      </c>
      <c r="H21" s="16" t="s">
        <v>64</v>
      </c>
      <c r="I21" s="15" t="s">
        <v>65</v>
      </c>
      <c r="J21" s="15" t="s">
        <v>66</v>
      </c>
      <c r="K21" s="93" t="s">
        <v>122</v>
      </c>
      <c r="L21" s="93"/>
      <c r="M21" s="93" t="s">
        <v>112</v>
      </c>
      <c r="N21" s="93"/>
      <c r="O21" s="93" t="s">
        <v>120</v>
      </c>
      <c r="P21" s="93"/>
      <c r="Q21" s="93" t="s">
        <v>98</v>
      </c>
      <c r="R21" s="93"/>
      <c r="S21" s="93" t="s">
        <v>71</v>
      </c>
      <c r="T21" s="93"/>
      <c r="U21" s="16" t="s">
        <v>72</v>
      </c>
      <c r="V21" s="16" t="s">
        <v>73</v>
      </c>
      <c r="W21" s="16" t="s">
        <v>74</v>
      </c>
      <c r="X21" s="16" t="s">
        <v>75</v>
      </c>
      <c r="Y21" s="16" t="s">
        <v>76</v>
      </c>
    </row>
    <row r="22" spans="1:48" ht="17.45" customHeight="1" x14ac:dyDescent="0.25">
      <c r="A22" s="15"/>
      <c r="B22" s="15"/>
      <c r="C22" s="15"/>
      <c r="D22" s="17"/>
      <c r="E22" s="17"/>
      <c r="F22" s="15"/>
      <c r="G22" s="15"/>
      <c r="H22" s="15"/>
      <c r="I22" s="15"/>
      <c r="J22" s="15"/>
      <c r="K22" s="18" t="s">
        <v>117</v>
      </c>
      <c r="L22" s="18" t="s">
        <v>80</v>
      </c>
      <c r="M22" s="18" t="s">
        <v>117</v>
      </c>
      <c r="N22" s="18" t="s">
        <v>80</v>
      </c>
      <c r="O22" s="18" t="s">
        <v>117</v>
      </c>
      <c r="P22" s="18" t="s">
        <v>80</v>
      </c>
      <c r="Q22" s="18" t="s">
        <v>117</v>
      </c>
      <c r="R22" s="18" t="s">
        <v>80</v>
      </c>
      <c r="S22" s="18" t="s">
        <v>117</v>
      </c>
      <c r="T22" s="18" t="s">
        <v>80</v>
      </c>
      <c r="U22" s="15"/>
      <c r="V22" s="15"/>
      <c r="W22" s="15"/>
      <c r="X22" s="15"/>
      <c r="Y22" s="15"/>
    </row>
    <row r="23" spans="1:48" s="22" customFormat="1" x14ac:dyDescent="0.25">
      <c r="A23" s="66" t="s">
        <v>234</v>
      </c>
      <c r="B23" s="19" t="s">
        <v>193</v>
      </c>
      <c r="C23" s="19" t="s">
        <v>118</v>
      </c>
      <c r="D23" s="20">
        <v>22000</v>
      </c>
      <c r="E23" s="20"/>
      <c r="F23" s="62">
        <v>1</v>
      </c>
      <c r="G23" s="19">
        <v>0</v>
      </c>
      <c r="H23" s="19">
        <v>0</v>
      </c>
      <c r="I23" s="19">
        <v>3</v>
      </c>
      <c r="J23" s="19" t="s">
        <v>151</v>
      </c>
      <c r="K23" s="21">
        <v>44864</v>
      </c>
      <c r="L23" s="19"/>
      <c r="M23" s="21">
        <f>K23+30</f>
        <v>44894</v>
      </c>
      <c r="N23" s="19"/>
      <c r="O23" s="21">
        <f>M23+30</f>
        <v>44924</v>
      </c>
      <c r="P23" s="19"/>
      <c r="Q23" s="21">
        <f>O23+30</f>
        <v>44954</v>
      </c>
      <c r="R23" s="19"/>
      <c r="S23" s="21">
        <f>Q23+15</f>
        <v>44969</v>
      </c>
      <c r="T23" s="19"/>
      <c r="U23" s="19" t="s">
        <v>16</v>
      </c>
      <c r="V23" s="19" t="s">
        <v>109</v>
      </c>
      <c r="W23" s="19" t="s">
        <v>12</v>
      </c>
      <c r="X23" s="19"/>
      <c r="Y23" s="19"/>
    </row>
    <row r="24" spans="1:48" s="22" customFormat="1" x14ac:dyDescent="0.25">
      <c r="A24" s="66" t="s">
        <v>235</v>
      </c>
      <c r="B24" s="19" t="s">
        <v>249</v>
      </c>
      <c r="C24" s="19" t="s">
        <v>118</v>
      </c>
      <c r="D24" s="20">
        <v>24867</v>
      </c>
      <c r="E24" s="20"/>
      <c r="F24" s="62">
        <v>1</v>
      </c>
      <c r="G24" s="19">
        <v>0</v>
      </c>
      <c r="H24" s="19">
        <v>0</v>
      </c>
      <c r="I24" s="19">
        <v>1</v>
      </c>
      <c r="J24" s="19" t="s">
        <v>199</v>
      </c>
      <c r="K24" s="21">
        <v>44864</v>
      </c>
      <c r="L24" s="19"/>
      <c r="M24" s="21">
        <f t="shared" ref="M24:M28" si="6">K24+30</f>
        <v>44894</v>
      </c>
      <c r="N24" s="19"/>
      <c r="O24" s="21">
        <f t="shared" ref="O24:O28" si="7">M24+30</f>
        <v>44924</v>
      </c>
      <c r="P24" s="19"/>
      <c r="Q24" s="21">
        <f t="shared" ref="Q24:Q28" si="8">O24+30</f>
        <v>44954</v>
      </c>
      <c r="R24" s="19"/>
      <c r="S24" s="21">
        <f t="shared" ref="S24:S28" si="9">Q24+15</f>
        <v>44969</v>
      </c>
      <c r="T24" s="19"/>
      <c r="U24" s="19" t="s">
        <v>16</v>
      </c>
      <c r="V24" s="19" t="s">
        <v>109</v>
      </c>
      <c r="W24" s="19" t="s">
        <v>12</v>
      </c>
      <c r="X24" s="19"/>
      <c r="Y24" s="19"/>
    </row>
    <row r="25" spans="1:48" s="22" customFormat="1" x14ac:dyDescent="0.25">
      <c r="A25" s="66" t="s">
        <v>236</v>
      </c>
      <c r="B25" s="19" t="s">
        <v>192</v>
      </c>
      <c r="C25" s="19" t="s">
        <v>118</v>
      </c>
      <c r="D25" s="20">
        <v>84680</v>
      </c>
      <c r="E25" s="20"/>
      <c r="F25" s="62">
        <v>1</v>
      </c>
      <c r="G25" s="19">
        <v>0</v>
      </c>
      <c r="H25" s="19">
        <v>0</v>
      </c>
      <c r="I25" s="19">
        <v>2</v>
      </c>
      <c r="J25" s="19" t="s">
        <v>147</v>
      </c>
      <c r="K25" s="21">
        <v>44864</v>
      </c>
      <c r="L25" s="19"/>
      <c r="M25" s="21">
        <f t="shared" ref="M25:M26" si="10">K25+30</f>
        <v>44894</v>
      </c>
      <c r="N25" s="19"/>
      <c r="O25" s="21">
        <f t="shared" ref="O25:O26" si="11">M25+30</f>
        <v>44924</v>
      </c>
      <c r="P25" s="19"/>
      <c r="Q25" s="21">
        <f t="shared" ref="Q25:Q26" si="12">O25+30</f>
        <v>44954</v>
      </c>
      <c r="R25" s="19"/>
      <c r="S25" s="21">
        <f t="shared" ref="S25:S26" si="13">Q25+15</f>
        <v>44969</v>
      </c>
      <c r="T25" s="19"/>
      <c r="U25" s="19" t="s">
        <v>16</v>
      </c>
      <c r="V25" s="19" t="s">
        <v>109</v>
      </c>
      <c r="W25" s="19" t="s">
        <v>12</v>
      </c>
      <c r="X25" s="19"/>
      <c r="Y25" s="19"/>
    </row>
    <row r="26" spans="1:48" s="22" customFormat="1" x14ac:dyDescent="0.25">
      <c r="A26" s="66" t="s">
        <v>237</v>
      </c>
      <c r="B26" s="19" t="s">
        <v>158</v>
      </c>
      <c r="C26" s="19" t="s">
        <v>118</v>
      </c>
      <c r="D26" s="20">
        <v>28629</v>
      </c>
      <c r="E26" s="20"/>
      <c r="F26" s="62">
        <v>1</v>
      </c>
      <c r="G26" s="19">
        <v>0</v>
      </c>
      <c r="H26" s="19">
        <v>0</v>
      </c>
      <c r="I26" s="19">
        <v>2</v>
      </c>
      <c r="J26" s="19" t="s">
        <v>144</v>
      </c>
      <c r="K26" s="21">
        <v>44864</v>
      </c>
      <c r="L26" s="19"/>
      <c r="M26" s="21">
        <f t="shared" si="10"/>
        <v>44894</v>
      </c>
      <c r="N26" s="19"/>
      <c r="O26" s="21">
        <f t="shared" si="11"/>
        <v>44924</v>
      </c>
      <c r="P26" s="19"/>
      <c r="Q26" s="21">
        <f t="shared" si="12"/>
        <v>44954</v>
      </c>
      <c r="R26" s="19"/>
      <c r="S26" s="21">
        <f t="shared" si="13"/>
        <v>44969</v>
      </c>
      <c r="T26" s="19"/>
      <c r="U26" s="19" t="s">
        <v>16</v>
      </c>
      <c r="V26" s="19" t="s">
        <v>109</v>
      </c>
      <c r="W26" s="19" t="s">
        <v>12</v>
      </c>
      <c r="X26" s="19"/>
      <c r="Y26" s="19"/>
    </row>
    <row r="27" spans="1:48" s="22" customFormat="1" x14ac:dyDescent="0.25">
      <c r="A27" s="66" t="s">
        <v>247</v>
      </c>
      <c r="B27" s="19" t="s">
        <v>191</v>
      </c>
      <c r="C27" s="19" t="s">
        <v>118</v>
      </c>
      <c r="D27" s="20">
        <v>200000</v>
      </c>
      <c r="E27" s="20"/>
      <c r="F27" s="62">
        <v>1</v>
      </c>
      <c r="G27" s="19">
        <v>0</v>
      </c>
      <c r="H27" s="19">
        <v>0</v>
      </c>
      <c r="I27" s="19">
        <v>2</v>
      </c>
      <c r="J27" s="19" t="s">
        <v>145</v>
      </c>
      <c r="K27" s="21">
        <v>44864</v>
      </c>
      <c r="L27" s="19"/>
      <c r="M27" s="21">
        <f t="shared" si="6"/>
        <v>44894</v>
      </c>
      <c r="N27" s="19"/>
      <c r="O27" s="21">
        <f t="shared" si="7"/>
        <v>44924</v>
      </c>
      <c r="P27" s="19"/>
      <c r="Q27" s="21">
        <f t="shared" si="8"/>
        <v>44954</v>
      </c>
      <c r="R27" s="19"/>
      <c r="S27" s="21">
        <f t="shared" si="9"/>
        <v>44969</v>
      </c>
      <c r="T27" s="19"/>
      <c r="U27" s="19" t="s">
        <v>16</v>
      </c>
      <c r="V27" s="19" t="s">
        <v>109</v>
      </c>
      <c r="W27" s="19" t="s">
        <v>12</v>
      </c>
      <c r="X27" s="19"/>
      <c r="Y27" s="19"/>
    </row>
    <row r="28" spans="1:48" s="22" customFormat="1" x14ac:dyDescent="0.25">
      <c r="A28" s="66" t="s">
        <v>254</v>
      </c>
      <c r="B28" s="19" t="s">
        <v>255</v>
      </c>
      <c r="C28" s="19" t="s">
        <v>118</v>
      </c>
      <c r="D28" s="20">
        <v>180000</v>
      </c>
      <c r="E28" s="20"/>
      <c r="F28" s="62">
        <v>1</v>
      </c>
      <c r="G28" s="19">
        <v>0</v>
      </c>
      <c r="H28" s="19">
        <v>0</v>
      </c>
      <c r="I28" s="19">
        <v>1</v>
      </c>
      <c r="J28" s="19" t="s">
        <v>166</v>
      </c>
      <c r="K28" s="21">
        <v>44910</v>
      </c>
      <c r="L28" s="19"/>
      <c r="M28" s="21">
        <f t="shared" si="6"/>
        <v>44940</v>
      </c>
      <c r="N28" s="19"/>
      <c r="O28" s="21">
        <f t="shared" si="7"/>
        <v>44970</v>
      </c>
      <c r="P28" s="19"/>
      <c r="Q28" s="21">
        <f t="shared" si="8"/>
        <v>45000</v>
      </c>
      <c r="R28" s="19"/>
      <c r="S28" s="21">
        <f t="shared" si="9"/>
        <v>45015</v>
      </c>
      <c r="T28" s="19"/>
      <c r="U28" s="19" t="s">
        <v>16</v>
      </c>
      <c r="V28" s="19" t="s">
        <v>109</v>
      </c>
      <c r="W28" s="19" t="s">
        <v>12</v>
      </c>
      <c r="X28" s="19"/>
      <c r="Y28" s="19"/>
    </row>
    <row r="29" spans="1:48" s="12" customFormat="1" ht="31.5" x14ac:dyDescent="0.5">
      <c r="A29" s="10"/>
      <c r="B29" s="10"/>
      <c r="C29" s="11" t="s">
        <v>123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48" ht="15.75" customHeight="1" x14ac:dyDescent="0.25">
      <c r="A30" s="87" t="s">
        <v>52</v>
      </c>
      <c r="B30" s="88"/>
      <c r="C30" s="88"/>
      <c r="D30" s="87" t="s">
        <v>53</v>
      </c>
      <c r="E30" s="88"/>
      <c r="F30" s="88"/>
      <c r="G30" s="88"/>
      <c r="H30" s="89"/>
      <c r="K30" s="85" t="s">
        <v>54</v>
      </c>
      <c r="L30" s="86"/>
      <c r="M30" s="86"/>
      <c r="N30" s="86"/>
      <c r="O30" s="86"/>
      <c r="P30" s="86"/>
      <c r="Q30" s="85" t="s">
        <v>55</v>
      </c>
      <c r="R30" s="86"/>
      <c r="S30" s="86"/>
      <c r="T30" s="86"/>
      <c r="U30" s="86"/>
    </row>
    <row r="31" spans="1:48" ht="63" customHeight="1" x14ac:dyDescent="0.25">
      <c r="A31" s="15" t="s">
        <v>57</v>
      </c>
      <c r="B31" s="16" t="s">
        <v>58</v>
      </c>
      <c r="C31" s="16" t="s">
        <v>59</v>
      </c>
      <c r="D31" s="16" t="s">
        <v>60</v>
      </c>
      <c r="E31" s="16" t="s">
        <v>61</v>
      </c>
      <c r="F31" s="16" t="s">
        <v>62</v>
      </c>
      <c r="G31" s="16" t="s">
        <v>63</v>
      </c>
      <c r="H31" s="16" t="s">
        <v>64</v>
      </c>
      <c r="I31" s="15" t="s">
        <v>65</v>
      </c>
      <c r="J31" s="15" t="s">
        <v>66</v>
      </c>
      <c r="K31" s="93" t="s">
        <v>124</v>
      </c>
      <c r="L31" s="93"/>
      <c r="M31" s="93" t="s">
        <v>98</v>
      </c>
      <c r="N31" s="93"/>
      <c r="O31" s="93" t="s">
        <v>71</v>
      </c>
      <c r="P31" s="90"/>
      <c r="Q31" s="16" t="s">
        <v>72</v>
      </c>
      <c r="R31" s="16" t="s">
        <v>73</v>
      </c>
      <c r="S31" s="16" t="s">
        <v>74</v>
      </c>
      <c r="T31" s="16" t="s">
        <v>75</v>
      </c>
      <c r="U31" s="16" t="s">
        <v>76</v>
      </c>
    </row>
    <row r="32" spans="1:48" ht="17.45" customHeight="1" x14ac:dyDescent="0.25">
      <c r="A32" s="15"/>
      <c r="B32" s="15"/>
      <c r="C32" s="15"/>
      <c r="D32" s="17"/>
      <c r="E32" s="17"/>
      <c r="F32" s="15"/>
      <c r="G32" s="15"/>
      <c r="H32" s="15"/>
      <c r="I32" s="15"/>
      <c r="J32" s="15"/>
      <c r="K32" s="18" t="s">
        <v>117</v>
      </c>
      <c r="L32" s="18" t="s">
        <v>80</v>
      </c>
      <c r="M32" s="18" t="s">
        <v>117</v>
      </c>
      <c r="N32" s="18" t="s">
        <v>80</v>
      </c>
      <c r="O32" s="18" t="s">
        <v>117</v>
      </c>
      <c r="P32" s="18" t="s">
        <v>80</v>
      </c>
      <c r="Q32" s="15"/>
      <c r="R32" s="15"/>
      <c r="S32" s="15"/>
      <c r="T32" s="15"/>
      <c r="U32" s="15"/>
    </row>
    <row r="33" spans="1:21" s="22" customFormat="1" x14ac:dyDescent="0.25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21"/>
      <c r="P33" s="21"/>
      <c r="Q33" s="19"/>
      <c r="R33" s="19"/>
      <c r="S33" s="19"/>
      <c r="T33" s="19"/>
      <c r="U33" s="19"/>
    </row>
    <row r="34" spans="1:21" s="22" customFormat="1" x14ac:dyDescent="0.25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21"/>
      <c r="P34" s="21"/>
      <c r="Q34" s="19"/>
      <c r="R34" s="19"/>
      <c r="S34" s="19"/>
      <c r="T34" s="19"/>
      <c r="U34" s="19"/>
    </row>
    <row r="35" spans="1:21" s="22" customFormat="1" x14ac:dyDescent="0.25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21"/>
      <c r="P35" s="21"/>
      <c r="Q35" s="19"/>
      <c r="R35" s="19"/>
      <c r="S35" s="19"/>
      <c r="T35" s="19"/>
      <c r="U35" s="19"/>
    </row>
    <row r="36" spans="1:21" s="12" customFormat="1" ht="31.5" x14ac:dyDescent="0.5">
      <c r="A36" s="10"/>
      <c r="B36" s="10"/>
      <c r="C36" s="11" t="s">
        <v>125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1" ht="15.75" customHeight="1" x14ac:dyDescent="0.25">
      <c r="A37" s="87" t="s">
        <v>52</v>
      </c>
      <c r="B37" s="88"/>
      <c r="C37" s="88"/>
      <c r="D37" s="87" t="s">
        <v>53</v>
      </c>
      <c r="E37" s="88"/>
      <c r="F37" s="88"/>
      <c r="G37" s="88"/>
      <c r="H37" s="89"/>
      <c r="K37" s="85" t="s">
        <v>54</v>
      </c>
      <c r="L37" s="86"/>
      <c r="M37" s="86"/>
      <c r="N37" s="86"/>
      <c r="O37" s="85" t="s">
        <v>55</v>
      </c>
      <c r="P37" s="86"/>
      <c r="Q37" s="86"/>
      <c r="R37" s="86"/>
      <c r="S37" s="86"/>
    </row>
    <row r="38" spans="1:21" ht="63" customHeight="1" x14ac:dyDescent="0.25">
      <c r="A38" s="15" t="s">
        <v>57</v>
      </c>
      <c r="B38" s="16" t="s">
        <v>58</v>
      </c>
      <c r="C38" s="16" t="s">
        <v>59</v>
      </c>
      <c r="D38" s="16" t="s">
        <v>60</v>
      </c>
      <c r="E38" s="16" t="s">
        <v>61</v>
      </c>
      <c r="F38" s="16" t="s">
        <v>62</v>
      </c>
      <c r="G38" s="16" t="s">
        <v>63</v>
      </c>
      <c r="H38" s="16" t="s">
        <v>64</v>
      </c>
      <c r="I38" s="15" t="s">
        <v>65</v>
      </c>
      <c r="J38" s="15" t="s">
        <v>66</v>
      </c>
      <c r="K38" s="93" t="s">
        <v>120</v>
      </c>
      <c r="L38" s="93"/>
      <c r="M38" s="93" t="s">
        <v>71</v>
      </c>
      <c r="N38" s="93"/>
      <c r="O38" s="16" t="s">
        <v>72</v>
      </c>
      <c r="P38" s="16" t="s">
        <v>73</v>
      </c>
      <c r="Q38" s="16" t="s">
        <v>74</v>
      </c>
      <c r="R38" s="16" t="s">
        <v>75</v>
      </c>
      <c r="S38" s="16" t="s">
        <v>76</v>
      </c>
    </row>
    <row r="39" spans="1:21" ht="17.45" customHeight="1" x14ac:dyDescent="0.25">
      <c r="A39" s="15"/>
      <c r="B39" s="15"/>
      <c r="C39" s="15"/>
      <c r="D39" s="17"/>
      <c r="E39" s="17"/>
      <c r="F39" s="15"/>
      <c r="G39" s="15"/>
      <c r="H39" s="15"/>
      <c r="I39" s="15"/>
      <c r="J39" s="15"/>
      <c r="K39" s="18" t="s">
        <v>117</v>
      </c>
      <c r="L39" s="18" t="s">
        <v>80</v>
      </c>
      <c r="M39" s="18" t="s">
        <v>117</v>
      </c>
      <c r="N39" s="18" t="s">
        <v>80</v>
      </c>
      <c r="O39" s="15"/>
      <c r="P39" s="15"/>
      <c r="Q39" s="15"/>
      <c r="R39" s="15"/>
      <c r="S39" s="15"/>
    </row>
    <row r="40" spans="1:21" s="22" customFormat="1" x14ac:dyDescent="0.25">
      <c r="A40" s="19" t="s">
        <v>238</v>
      </c>
      <c r="B40" s="19" t="s">
        <v>194</v>
      </c>
      <c r="C40" s="19" t="s">
        <v>173</v>
      </c>
      <c r="D40" s="20">
        <v>106800</v>
      </c>
      <c r="E40" s="20"/>
      <c r="F40" s="62">
        <v>1</v>
      </c>
      <c r="G40" s="19">
        <v>0</v>
      </c>
      <c r="H40" s="19">
        <v>0</v>
      </c>
      <c r="I40" s="19" t="s">
        <v>143</v>
      </c>
      <c r="J40" s="19" t="s">
        <v>143</v>
      </c>
      <c r="K40" s="21">
        <v>44865</v>
      </c>
      <c r="L40" s="21"/>
      <c r="M40" s="21">
        <v>44875</v>
      </c>
      <c r="N40" s="21"/>
      <c r="O40" s="19" t="s">
        <v>20</v>
      </c>
      <c r="P40" s="19" t="s">
        <v>103</v>
      </c>
      <c r="Q40" s="19" t="s">
        <v>12</v>
      </c>
      <c r="R40" s="19" t="s">
        <v>17</v>
      </c>
      <c r="S40" s="19"/>
    </row>
    <row r="41" spans="1:21" s="22" customFormat="1" x14ac:dyDescent="0.25">
      <c r="A41" s="19" t="s">
        <v>239</v>
      </c>
      <c r="B41" s="19" t="s">
        <v>256</v>
      </c>
      <c r="C41" s="19" t="s">
        <v>173</v>
      </c>
      <c r="D41" s="20">
        <v>64000</v>
      </c>
      <c r="E41" s="20"/>
      <c r="F41" s="62">
        <v>1</v>
      </c>
      <c r="G41" s="19">
        <v>0</v>
      </c>
      <c r="H41" s="19">
        <v>0</v>
      </c>
      <c r="I41" s="19">
        <v>1</v>
      </c>
      <c r="J41" s="19" t="s">
        <v>141</v>
      </c>
      <c r="K41" s="21">
        <v>44865</v>
      </c>
      <c r="L41" s="21"/>
      <c r="M41" s="21">
        <v>44875</v>
      </c>
      <c r="N41" s="21"/>
      <c r="O41" s="19" t="s">
        <v>20</v>
      </c>
      <c r="P41" s="19" t="s">
        <v>103</v>
      </c>
      <c r="Q41" s="19" t="s">
        <v>12</v>
      </c>
      <c r="R41" s="19" t="s">
        <v>17</v>
      </c>
      <c r="S41" s="19"/>
    </row>
    <row r="42" spans="1:21" s="22" customFormat="1" x14ac:dyDescent="0.25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19"/>
      <c r="P42" s="19"/>
      <c r="Q42" s="19"/>
      <c r="R42" s="19"/>
      <c r="S42" s="19"/>
    </row>
    <row r="43" spans="1:21" s="22" customFormat="1" x14ac:dyDescent="0.25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19"/>
      <c r="P43" s="19"/>
      <c r="Q43" s="19"/>
      <c r="R43" s="19"/>
      <c r="S43" s="19"/>
    </row>
    <row r="44" spans="1:21" s="22" customFormat="1" x14ac:dyDescent="0.25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19"/>
      <c r="P44" s="19"/>
      <c r="Q44" s="19"/>
      <c r="R44" s="19"/>
      <c r="S44" s="19"/>
    </row>
    <row r="45" spans="1:21" s="22" customFormat="1" x14ac:dyDescent="0.25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19"/>
      <c r="P45" s="19"/>
      <c r="Q45" s="19"/>
      <c r="R45" s="19"/>
      <c r="S45" s="19"/>
    </row>
    <row r="46" spans="1:21" s="22" customFormat="1" x14ac:dyDescent="0.25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19"/>
      <c r="P46" s="19"/>
      <c r="Q46" s="19"/>
      <c r="R46" s="19"/>
      <c r="S46" s="19"/>
    </row>
    <row r="47" spans="1:21" s="22" customFormat="1" x14ac:dyDescent="0.25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19"/>
      <c r="P47" s="19"/>
      <c r="Q47" s="19"/>
      <c r="R47" s="19"/>
      <c r="S47" s="19"/>
    </row>
    <row r="48" spans="1:21" s="22" customFormat="1" x14ac:dyDescent="0.25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19"/>
      <c r="P48" s="19"/>
      <c r="Q48" s="19"/>
      <c r="R48" s="19"/>
      <c r="S48" s="19"/>
    </row>
    <row r="49" spans="1:19" s="22" customFormat="1" x14ac:dyDescent="0.25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19"/>
      <c r="P49" s="19"/>
      <c r="Q49" s="19"/>
      <c r="R49" s="19"/>
      <c r="S49" s="19"/>
    </row>
    <row r="50" spans="1:19" s="22" customFormat="1" x14ac:dyDescent="0.25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19"/>
      <c r="P50" s="19"/>
      <c r="Q50" s="19"/>
      <c r="R50" s="19"/>
      <c r="S50" s="19"/>
    </row>
    <row r="51" spans="1:19" s="22" customFormat="1" x14ac:dyDescent="0.25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19"/>
      <c r="P51" s="19"/>
      <c r="Q51" s="19"/>
      <c r="R51" s="19"/>
      <c r="S51" s="19"/>
    </row>
    <row r="52" spans="1:19" s="22" customFormat="1" x14ac:dyDescent="0.25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19"/>
      <c r="P52" s="19"/>
      <c r="Q52" s="19"/>
      <c r="R52" s="19"/>
      <c r="S52" s="19"/>
    </row>
    <row r="53" spans="1:19" s="22" customFormat="1" x14ac:dyDescent="0.25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19"/>
      <c r="P53" s="19"/>
      <c r="Q53" s="19"/>
      <c r="R53" s="19"/>
      <c r="S53" s="19"/>
    </row>
    <row r="54" spans="1:19" s="22" customFormat="1" x14ac:dyDescent="0.25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19"/>
      <c r="P54" s="19"/>
      <c r="Q54" s="19"/>
      <c r="R54" s="19"/>
      <c r="S54" s="19"/>
    </row>
    <row r="55" spans="1:19" s="22" customFormat="1" x14ac:dyDescent="0.25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19"/>
      <c r="P55" s="19"/>
      <c r="Q55" s="19"/>
      <c r="R55" s="19"/>
      <c r="S55" s="19"/>
    </row>
    <row r="56" spans="1:19" s="22" customFormat="1" x14ac:dyDescent="0.25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19"/>
      <c r="P56" s="19"/>
      <c r="Q56" s="19"/>
      <c r="R56" s="19"/>
      <c r="S56" s="19"/>
    </row>
    <row r="57" spans="1:19" s="22" customFormat="1" x14ac:dyDescent="0.25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19"/>
      <c r="P57" s="19"/>
      <c r="Q57" s="19"/>
      <c r="R57" s="19"/>
      <c r="S57" s="19"/>
    </row>
    <row r="58" spans="1:19" s="22" customFormat="1" x14ac:dyDescent="0.25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19"/>
      <c r="P58" s="19"/>
      <c r="Q58" s="19"/>
      <c r="R58" s="19"/>
      <c r="S58" s="19"/>
    </row>
    <row r="59" spans="1:19" s="22" customFormat="1" x14ac:dyDescent="0.25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19"/>
      <c r="P59" s="19"/>
      <c r="Q59" s="19"/>
      <c r="R59" s="19"/>
      <c r="S59" s="19"/>
    </row>
    <row r="60" spans="1:19" s="22" customFormat="1" x14ac:dyDescent="0.25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19"/>
      <c r="P60" s="19"/>
      <c r="Q60" s="19"/>
      <c r="R60" s="19"/>
      <c r="S60" s="19"/>
    </row>
    <row r="61" spans="1:19" s="22" customFormat="1" x14ac:dyDescent="0.25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19"/>
      <c r="P61" s="19"/>
      <c r="Q61" s="19"/>
      <c r="R61" s="19"/>
      <c r="S61" s="19"/>
    </row>
    <row r="62" spans="1:19" s="22" customFormat="1" x14ac:dyDescent="0.25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19"/>
      <c r="P62" s="19"/>
      <c r="Q62" s="19"/>
      <c r="R62" s="19"/>
      <c r="S62" s="19"/>
    </row>
    <row r="63" spans="1:19" s="22" customFormat="1" x14ac:dyDescent="0.25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19"/>
      <c r="P63" s="19"/>
      <c r="Q63" s="19"/>
      <c r="R63" s="19"/>
      <c r="S63" s="19"/>
    </row>
    <row r="64" spans="1:19" s="22" customFormat="1" x14ac:dyDescent="0.25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19"/>
      <c r="P64" s="19"/>
      <c r="Q64" s="19"/>
      <c r="R64" s="19"/>
      <c r="S64" s="19"/>
    </row>
    <row r="65" spans="1:19" s="22" customFormat="1" x14ac:dyDescent="0.25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19"/>
      <c r="P65" s="19"/>
      <c r="Q65" s="19"/>
      <c r="R65" s="19"/>
      <c r="S65" s="19"/>
    </row>
    <row r="66" spans="1:19" s="22" customFormat="1" x14ac:dyDescent="0.25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19"/>
      <c r="P66" s="19"/>
      <c r="Q66" s="19"/>
      <c r="R66" s="19"/>
      <c r="S66" s="19"/>
    </row>
    <row r="67" spans="1:19" s="22" customFormat="1" x14ac:dyDescent="0.25">
      <c r="A67" s="19"/>
      <c r="B67" s="19"/>
      <c r="C67" s="19"/>
      <c r="D67" s="20"/>
      <c r="E67" s="20"/>
      <c r="F67" s="19"/>
      <c r="G67" s="19"/>
      <c r="H67" s="19"/>
      <c r="I67" s="19"/>
      <c r="J67" s="19"/>
      <c r="K67" s="21"/>
      <c r="L67" s="21"/>
      <c r="M67" s="21"/>
      <c r="N67" s="21"/>
      <c r="O67" s="19"/>
      <c r="P67" s="19"/>
      <c r="Q67" s="19"/>
      <c r="R67" s="19"/>
      <c r="S67" s="19"/>
    </row>
    <row r="68" spans="1:19" s="22" customFormat="1" x14ac:dyDescent="0.25">
      <c r="A68" s="19"/>
      <c r="B68" s="19"/>
      <c r="C68" s="19"/>
      <c r="D68" s="20"/>
      <c r="E68" s="20"/>
      <c r="F68" s="19"/>
      <c r="G68" s="19"/>
      <c r="H68" s="19"/>
      <c r="I68" s="19"/>
      <c r="J68" s="19"/>
      <c r="K68" s="21"/>
      <c r="L68" s="21"/>
      <c r="M68" s="21"/>
      <c r="N68" s="21"/>
      <c r="O68" s="19"/>
      <c r="P68" s="19"/>
      <c r="Q68" s="19"/>
      <c r="R68" s="19"/>
      <c r="S68" s="19"/>
    </row>
    <row r="69" spans="1:19" s="22" customFormat="1" x14ac:dyDescent="0.25">
      <c r="A69" s="19"/>
      <c r="B69" s="19"/>
      <c r="C69" s="19"/>
      <c r="D69" s="20"/>
      <c r="E69" s="20"/>
      <c r="F69" s="19"/>
      <c r="G69" s="19"/>
      <c r="H69" s="19"/>
      <c r="I69" s="19"/>
      <c r="J69" s="19"/>
      <c r="K69" s="21"/>
      <c r="L69" s="21"/>
      <c r="M69" s="21"/>
      <c r="N69" s="21"/>
      <c r="O69" s="19"/>
      <c r="P69" s="19"/>
      <c r="Q69" s="19"/>
      <c r="R69" s="19"/>
      <c r="S69" s="19"/>
    </row>
    <row r="70" spans="1:19" s="22" customFormat="1" x14ac:dyDescent="0.25">
      <c r="A70" s="19"/>
      <c r="B70" s="19"/>
      <c r="C70" s="19"/>
      <c r="D70" s="20"/>
      <c r="E70" s="20"/>
      <c r="F70" s="19"/>
      <c r="G70" s="19"/>
      <c r="H70" s="19"/>
      <c r="I70" s="19"/>
      <c r="J70" s="19"/>
      <c r="K70" s="21"/>
      <c r="L70" s="21"/>
      <c r="M70" s="21"/>
      <c r="N70" s="21"/>
      <c r="O70" s="19"/>
      <c r="P70" s="19"/>
      <c r="Q70" s="19"/>
      <c r="R70" s="19"/>
      <c r="S70" s="19"/>
    </row>
    <row r="71" spans="1:19" s="22" customFormat="1" x14ac:dyDescent="0.25">
      <c r="A71" s="19"/>
      <c r="B71" s="19"/>
      <c r="C71" s="19"/>
      <c r="D71" s="20"/>
      <c r="E71" s="20"/>
      <c r="F71" s="19"/>
      <c r="G71" s="19"/>
      <c r="H71" s="19"/>
      <c r="I71" s="19"/>
      <c r="J71" s="19"/>
      <c r="K71" s="21"/>
      <c r="L71" s="21"/>
      <c r="M71" s="21"/>
      <c r="N71" s="21"/>
      <c r="O71" s="19"/>
      <c r="P71" s="19"/>
      <c r="Q71" s="19"/>
      <c r="R71" s="19"/>
      <c r="S71" s="19"/>
    </row>
    <row r="72" spans="1:19" s="22" customFormat="1" x14ac:dyDescent="0.25">
      <c r="A72" s="19"/>
      <c r="B72" s="19"/>
      <c r="C72" s="19"/>
      <c r="D72" s="20"/>
      <c r="E72" s="20"/>
      <c r="F72" s="19"/>
      <c r="G72" s="19"/>
      <c r="H72" s="19"/>
      <c r="I72" s="19"/>
      <c r="J72" s="19"/>
      <c r="K72" s="21"/>
      <c r="L72" s="21"/>
      <c r="M72" s="21"/>
      <c r="N72" s="21"/>
      <c r="O72" s="19"/>
      <c r="P72" s="19"/>
      <c r="Q72" s="19"/>
      <c r="R72" s="19"/>
      <c r="S72" s="19"/>
    </row>
    <row r="73" spans="1:19" s="22" customFormat="1" x14ac:dyDescent="0.25">
      <c r="A73" s="19"/>
      <c r="B73" s="19"/>
      <c r="C73" s="19"/>
      <c r="D73" s="20"/>
      <c r="E73" s="20"/>
      <c r="F73" s="19"/>
      <c r="G73" s="19"/>
      <c r="H73" s="19"/>
      <c r="I73" s="19"/>
      <c r="J73" s="19"/>
      <c r="K73" s="21"/>
      <c r="L73" s="21"/>
      <c r="M73" s="21"/>
      <c r="N73" s="21"/>
      <c r="O73" s="19"/>
      <c r="P73" s="19"/>
      <c r="Q73" s="19"/>
      <c r="R73" s="19"/>
      <c r="S73" s="19"/>
    </row>
    <row r="74" spans="1:19" s="22" customFormat="1" x14ac:dyDescent="0.25">
      <c r="A74" s="19"/>
      <c r="B74" s="19"/>
      <c r="C74" s="19"/>
      <c r="D74" s="20"/>
      <c r="E74" s="20"/>
      <c r="F74" s="19"/>
      <c r="G74" s="19"/>
      <c r="H74" s="19"/>
      <c r="I74" s="19"/>
      <c r="J74" s="19"/>
      <c r="K74" s="21"/>
      <c r="L74" s="21"/>
      <c r="M74" s="21"/>
      <c r="N74" s="21"/>
      <c r="O74" s="19"/>
      <c r="P74" s="19"/>
      <c r="Q74" s="19"/>
      <c r="R74" s="19"/>
      <c r="S74" s="19"/>
    </row>
    <row r="75" spans="1:19" s="22" customFormat="1" x14ac:dyDescent="0.25">
      <c r="A75" s="19"/>
      <c r="B75" s="19"/>
      <c r="C75" s="19"/>
      <c r="D75" s="20"/>
      <c r="E75" s="20"/>
      <c r="F75" s="19"/>
      <c r="G75" s="19"/>
      <c r="H75" s="19"/>
      <c r="I75" s="19"/>
      <c r="J75" s="19"/>
      <c r="K75" s="21"/>
      <c r="L75" s="21"/>
      <c r="M75" s="21"/>
      <c r="N75" s="21"/>
      <c r="O75" s="19"/>
      <c r="P75" s="19"/>
      <c r="Q75" s="19"/>
      <c r="R75" s="19"/>
      <c r="S75" s="19"/>
    </row>
    <row r="76" spans="1:19" s="22" customFormat="1" x14ac:dyDescent="0.25">
      <c r="A76" s="19"/>
      <c r="B76" s="19"/>
      <c r="C76" s="19"/>
      <c r="D76" s="20"/>
      <c r="E76" s="20"/>
      <c r="F76" s="19"/>
      <c r="G76" s="19"/>
      <c r="H76" s="19"/>
      <c r="I76" s="19"/>
      <c r="J76" s="19"/>
      <c r="K76" s="21"/>
      <c r="L76" s="21"/>
      <c r="M76" s="21"/>
      <c r="N76" s="21"/>
      <c r="O76" s="19"/>
      <c r="P76" s="19"/>
      <c r="Q76" s="19"/>
      <c r="R76" s="19"/>
      <c r="S76" s="19"/>
    </row>
    <row r="77" spans="1:19" s="22" customFormat="1" x14ac:dyDescent="0.25">
      <c r="A77" s="19"/>
      <c r="B77" s="19"/>
      <c r="C77" s="19"/>
      <c r="D77" s="20"/>
      <c r="E77" s="20"/>
      <c r="F77" s="19"/>
      <c r="G77" s="19"/>
      <c r="H77" s="19"/>
      <c r="I77" s="19"/>
      <c r="J77" s="19"/>
      <c r="K77" s="21"/>
      <c r="L77" s="21"/>
      <c r="M77" s="21"/>
      <c r="N77" s="21"/>
      <c r="O77" s="19"/>
      <c r="P77" s="19"/>
      <c r="Q77" s="19"/>
      <c r="R77" s="19"/>
      <c r="S77" s="19"/>
    </row>
    <row r="78" spans="1:19" s="22" customFormat="1" x14ac:dyDescent="0.25">
      <c r="A78" s="19"/>
      <c r="B78" s="19"/>
      <c r="C78" s="19"/>
      <c r="D78" s="20"/>
      <c r="E78" s="20"/>
      <c r="F78" s="19"/>
      <c r="G78" s="19"/>
      <c r="H78" s="19"/>
      <c r="I78" s="19"/>
      <c r="J78" s="19"/>
      <c r="K78" s="21"/>
      <c r="L78" s="21"/>
      <c r="M78" s="21"/>
      <c r="N78" s="21"/>
      <c r="O78" s="19"/>
      <c r="P78" s="19"/>
      <c r="Q78" s="19"/>
      <c r="R78" s="19"/>
      <c r="S78" s="19"/>
    </row>
    <row r="79" spans="1:19" s="22" customFormat="1" x14ac:dyDescent="0.25">
      <c r="A79" s="19"/>
      <c r="B79" s="19"/>
      <c r="C79" s="19"/>
      <c r="D79" s="20"/>
      <c r="E79" s="20"/>
      <c r="F79" s="19"/>
      <c r="G79" s="19"/>
      <c r="H79" s="19"/>
      <c r="I79" s="19"/>
      <c r="J79" s="19"/>
      <c r="K79" s="21"/>
      <c r="L79" s="21"/>
      <c r="M79" s="21"/>
      <c r="N79" s="21"/>
      <c r="O79" s="19"/>
      <c r="P79" s="19"/>
      <c r="Q79" s="19"/>
      <c r="R79" s="19"/>
      <c r="S79" s="19"/>
    </row>
    <row r="80" spans="1:19" s="22" customFormat="1" x14ac:dyDescent="0.25">
      <c r="A80" s="19"/>
      <c r="B80" s="19"/>
      <c r="C80" s="19"/>
      <c r="D80" s="20"/>
      <c r="E80" s="20"/>
      <c r="F80" s="19"/>
      <c r="G80" s="19"/>
      <c r="H80" s="19"/>
      <c r="I80" s="19"/>
      <c r="J80" s="19"/>
      <c r="K80" s="21"/>
      <c r="L80" s="21"/>
      <c r="M80" s="21"/>
      <c r="N80" s="21"/>
      <c r="O80" s="19"/>
      <c r="P80" s="19"/>
      <c r="Q80" s="19"/>
      <c r="R80" s="19"/>
      <c r="S80" s="19"/>
    </row>
    <row r="81" spans="1:19" s="22" customFormat="1" x14ac:dyDescent="0.25">
      <c r="A81" s="19"/>
      <c r="B81" s="19"/>
      <c r="C81" s="19"/>
      <c r="D81" s="20"/>
      <c r="E81" s="20"/>
      <c r="F81" s="19"/>
      <c r="G81" s="19"/>
      <c r="H81" s="19"/>
      <c r="I81" s="19"/>
      <c r="J81" s="19"/>
      <c r="K81" s="21"/>
      <c r="L81" s="21"/>
      <c r="M81" s="21"/>
      <c r="N81" s="21"/>
      <c r="O81" s="19"/>
      <c r="P81" s="19"/>
      <c r="Q81" s="19"/>
      <c r="R81" s="19"/>
      <c r="S81" s="19"/>
    </row>
    <row r="82" spans="1:19" s="22" customFormat="1" x14ac:dyDescent="0.25">
      <c r="A82" s="19"/>
      <c r="B82" s="19"/>
      <c r="C82" s="19"/>
      <c r="D82" s="20"/>
      <c r="E82" s="20"/>
      <c r="F82" s="19"/>
      <c r="G82" s="19"/>
      <c r="H82" s="19"/>
      <c r="I82" s="19"/>
      <c r="J82" s="19"/>
      <c r="K82" s="21"/>
      <c r="L82" s="21"/>
      <c r="M82" s="21"/>
      <c r="N82" s="21"/>
      <c r="O82" s="19"/>
      <c r="P82" s="19"/>
      <c r="Q82" s="19"/>
      <c r="R82" s="19"/>
      <c r="S82" s="19"/>
    </row>
    <row r="83" spans="1:19" s="22" customFormat="1" x14ac:dyDescent="0.25">
      <c r="A83" s="19"/>
      <c r="B83" s="19"/>
      <c r="C83" s="19"/>
      <c r="D83" s="20"/>
      <c r="E83" s="20"/>
      <c r="F83" s="19"/>
      <c r="G83" s="19"/>
      <c r="H83" s="19"/>
      <c r="I83" s="19"/>
      <c r="J83" s="19"/>
      <c r="K83" s="21"/>
      <c r="L83" s="21"/>
      <c r="M83" s="21"/>
      <c r="N83" s="21"/>
      <c r="O83" s="19"/>
      <c r="P83" s="19"/>
      <c r="Q83" s="19"/>
      <c r="R83" s="19"/>
      <c r="S83" s="19"/>
    </row>
    <row r="84" spans="1:19" s="22" customFormat="1" x14ac:dyDescent="0.25">
      <c r="A84" s="19"/>
      <c r="B84" s="19"/>
      <c r="C84" s="19"/>
      <c r="D84" s="20"/>
      <c r="E84" s="20"/>
      <c r="F84" s="19"/>
      <c r="G84" s="19"/>
      <c r="H84" s="19"/>
      <c r="I84" s="19"/>
      <c r="J84" s="19"/>
      <c r="K84" s="21"/>
      <c r="L84" s="21"/>
      <c r="M84" s="21"/>
      <c r="N84" s="21"/>
      <c r="O84" s="19"/>
      <c r="P84" s="19"/>
      <c r="Q84" s="19"/>
      <c r="R84" s="19"/>
      <c r="S84" s="19"/>
    </row>
    <row r="85" spans="1:19" s="22" customFormat="1" x14ac:dyDescent="0.25">
      <c r="A85" s="19"/>
      <c r="B85" s="19"/>
      <c r="C85" s="19"/>
      <c r="D85" s="20"/>
      <c r="E85" s="20"/>
      <c r="F85" s="19"/>
      <c r="G85" s="19"/>
      <c r="H85" s="19"/>
      <c r="I85" s="19"/>
      <c r="J85" s="19"/>
      <c r="K85" s="21"/>
      <c r="L85" s="21"/>
      <c r="M85" s="21"/>
      <c r="N85" s="21"/>
      <c r="O85" s="19"/>
      <c r="P85" s="19"/>
      <c r="Q85" s="19"/>
      <c r="R85" s="19"/>
      <c r="S85" s="19"/>
    </row>
    <row r="86" spans="1:19" s="22" customFormat="1" x14ac:dyDescent="0.25">
      <c r="A86" s="19"/>
      <c r="B86" s="19"/>
      <c r="C86" s="19"/>
      <c r="D86" s="20"/>
      <c r="E86" s="20"/>
      <c r="F86" s="19"/>
      <c r="G86" s="19"/>
      <c r="H86" s="19"/>
      <c r="I86" s="19"/>
      <c r="J86" s="19"/>
      <c r="K86" s="21"/>
      <c r="L86" s="21"/>
      <c r="M86" s="21"/>
      <c r="N86" s="21"/>
      <c r="O86" s="19"/>
      <c r="P86" s="19"/>
      <c r="Q86" s="19"/>
      <c r="R86" s="19"/>
      <c r="S86" s="19"/>
    </row>
    <row r="87" spans="1:19" s="22" customFormat="1" x14ac:dyDescent="0.25">
      <c r="A87" s="19"/>
      <c r="B87" s="19"/>
      <c r="C87" s="19"/>
      <c r="D87" s="20"/>
      <c r="E87" s="20"/>
      <c r="F87" s="19"/>
      <c r="G87" s="19"/>
      <c r="H87" s="19"/>
      <c r="I87" s="19"/>
      <c r="J87" s="19"/>
      <c r="K87" s="21"/>
      <c r="L87" s="21"/>
      <c r="M87" s="21"/>
      <c r="N87" s="21"/>
      <c r="O87" s="19"/>
      <c r="P87" s="19"/>
      <c r="Q87" s="19"/>
      <c r="R87" s="19"/>
      <c r="S87" s="19"/>
    </row>
    <row r="88" spans="1:19" s="22" customFormat="1" x14ac:dyDescent="0.25">
      <c r="A88" s="19"/>
      <c r="B88" s="19"/>
      <c r="C88" s="19"/>
      <c r="D88" s="20"/>
      <c r="E88" s="20"/>
      <c r="F88" s="19"/>
      <c r="G88" s="19"/>
      <c r="H88" s="19"/>
      <c r="I88" s="19"/>
      <c r="J88" s="19"/>
      <c r="K88" s="21"/>
      <c r="L88" s="21"/>
      <c r="M88" s="21"/>
      <c r="N88" s="21"/>
      <c r="O88" s="19"/>
      <c r="P88" s="19"/>
      <c r="Q88" s="19"/>
      <c r="R88" s="19"/>
      <c r="S88" s="19"/>
    </row>
    <row r="89" spans="1:19" x14ac:dyDescent="0.25">
      <c r="A89" s="27"/>
      <c r="B89" s="27"/>
      <c r="C89" s="27"/>
      <c r="D89" s="28"/>
      <c r="E89" s="28"/>
      <c r="F89" s="27"/>
      <c r="G89" s="27"/>
      <c r="H89" s="27"/>
      <c r="I89" s="27"/>
      <c r="J89" s="27"/>
      <c r="K89" s="29"/>
      <c r="L89" s="29"/>
      <c r="M89" s="29"/>
      <c r="N89" s="29"/>
      <c r="O89" s="19"/>
      <c r="P89" s="19"/>
      <c r="Q89" s="19"/>
      <c r="R89" s="19"/>
      <c r="S89" s="27"/>
    </row>
    <row r="90" spans="1:19" x14ac:dyDescent="0.25">
      <c r="A90" s="27"/>
      <c r="B90" s="27"/>
      <c r="C90" s="27"/>
      <c r="D90" s="28"/>
      <c r="E90" s="28"/>
      <c r="F90" s="27"/>
      <c r="G90" s="27"/>
      <c r="H90" s="27"/>
      <c r="I90" s="27"/>
      <c r="J90" s="27"/>
      <c r="K90" s="29"/>
      <c r="L90" s="29"/>
      <c r="M90" s="29"/>
      <c r="N90" s="29"/>
      <c r="O90" s="19"/>
      <c r="P90" s="19"/>
      <c r="Q90" s="19"/>
      <c r="R90" s="19"/>
      <c r="S90" s="27"/>
    </row>
    <row r="91" spans="1:19" x14ac:dyDescent="0.25">
      <c r="A91" s="27"/>
      <c r="B91" s="27"/>
      <c r="C91" s="27"/>
      <c r="D91" s="28"/>
      <c r="E91" s="28"/>
      <c r="F91" s="27"/>
      <c r="G91" s="27"/>
      <c r="H91" s="27"/>
      <c r="I91" s="27"/>
      <c r="J91" s="27"/>
      <c r="K91" s="29"/>
      <c r="L91" s="29"/>
      <c r="M91" s="29"/>
      <c r="N91" s="29"/>
      <c r="O91" s="19"/>
      <c r="P91" s="19"/>
      <c r="Q91" s="19"/>
      <c r="R91" s="19"/>
      <c r="S91" s="27"/>
    </row>
    <row r="92" spans="1:19" x14ac:dyDescent="0.25">
      <c r="A92" s="27"/>
      <c r="B92" s="27"/>
      <c r="C92" s="27"/>
      <c r="D92" s="28"/>
      <c r="E92" s="28"/>
      <c r="F92" s="27"/>
      <c r="G92" s="27"/>
      <c r="H92" s="27"/>
      <c r="I92" s="27"/>
      <c r="J92" s="27"/>
      <c r="K92" s="29"/>
      <c r="L92" s="29"/>
      <c r="M92" s="29"/>
      <c r="N92" s="29"/>
      <c r="O92" s="19"/>
      <c r="P92" s="19"/>
      <c r="Q92" s="19"/>
      <c r="R92" s="19"/>
      <c r="S92" s="27"/>
    </row>
    <row r="93" spans="1:19" x14ac:dyDescent="0.25">
      <c r="A93" s="27"/>
      <c r="B93" s="27"/>
      <c r="C93" s="27"/>
      <c r="D93" s="28"/>
      <c r="E93" s="28"/>
      <c r="F93" s="27"/>
      <c r="G93" s="27"/>
      <c r="H93" s="27"/>
      <c r="I93" s="27"/>
      <c r="J93" s="27"/>
      <c r="K93" s="29"/>
      <c r="L93" s="29"/>
      <c r="M93" s="29"/>
      <c r="N93" s="29"/>
      <c r="O93" s="19"/>
      <c r="P93" s="19"/>
      <c r="Q93" s="19"/>
      <c r="R93" s="19"/>
      <c r="S93" s="27"/>
    </row>
    <row r="94" spans="1:19" x14ac:dyDescent="0.25">
      <c r="A94" s="27"/>
      <c r="B94" s="27"/>
      <c r="C94" s="27"/>
      <c r="D94" s="28"/>
      <c r="E94" s="28"/>
      <c r="F94" s="27"/>
      <c r="G94" s="27"/>
      <c r="H94" s="27"/>
      <c r="I94" s="27"/>
      <c r="J94" s="27"/>
      <c r="K94" s="29"/>
      <c r="L94" s="29"/>
      <c r="M94" s="29"/>
      <c r="N94" s="29"/>
      <c r="O94" s="19"/>
      <c r="P94" s="19"/>
      <c r="Q94" s="19"/>
      <c r="R94" s="19"/>
      <c r="S94" s="27"/>
    </row>
    <row r="95" spans="1:19" x14ac:dyDescent="0.25">
      <c r="A95" s="27"/>
      <c r="B95" s="27"/>
      <c r="C95" s="27"/>
      <c r="D95" s="28"/>
      <c r="E95" s="28"/>
      <c r="F95" s="27"/>
      <c r="G95" s="27"/>
      <c r="H95" s="27"/>
      <c r="I95" s="27"/>
      <c r="J95" s="27"/>
      <c r="K95" s="29"/>
      <c r="L95" s="29"/>
      <c r="M95" s="29"/>
      <c r="N95" s="29"/>
      <c r="O95" s="19"/>
      <c r="P95" s="19"/>
      <c r="Q95" s="19"/>
      <c r="R95" s="19"/>
      <c r="S95" s="27"/>
    </row>
    <row r="96" spans="1:19" x14ac:dyDescent="0.25">
      <c r="A96" s="27"/>
      <c r="B96" s="27"/>
      <c r="C96" s="27"/>
      <c r="D96" s="28"/>
      <c r="E96" s="28"/>
      <c r="F96" s="27"/>
      <c r="G96" s="27"/>
      <c r="H96" s="27"/>
      <c r="I96" s="27"/>
      <c r="J96" s="27"/>
      <c r="K96" s="29"/>
      <c r="L96" s="29"/>
      <c r="M96" s="29"/>
      <c r="N96" s="29"/>
      <c r="O96" s="19"/>
      <c r="P96" s="19"/>
      <c r="Q96" s="19"/>
      <c r="R96" s="19"/>
      <c r="S96" s="27"/>
    </row>
    <row r="97" spans="1:19" x14ac:dyDescent="0.25">
      <c r="A97" s="27"/>
      <c r="B97" s="27"/>
      <c r="C97" s="27"/>
      <c r="D97" s="28"/>
      <c r="E97" s="28"/>
      <c r="F97" s="27"/>
      <c r="G97" s="27"/>
      <c r="H97" s="27"/>
      <c r="I97" s="27"/>
      <c r="J97" s="27"/>
      <c r="K97" s="29"/>
      <c r="L97" s="29"/>
      <c r="M97" s="29"/>
      <c r="N97" s="29"/>
      <c r="O97" s="19"/>
      <c r="P97" s="19"/>
      <c r="Q97" s="19"/>
      <c r="R97" s="19"/>
      <c r="S97" s="27"/>
    </row>
    <row r="98" spans="1:19" x14ac:dyDescent="0.25">
      <c r="A98" s="27"/>
      <c r="B98" s="27"/>
      <c r="C98" s="27"/>
      <c r="D98" s="28"/>
      <c r="E98" s="28"/>
      <c r="F98" s="27"/>
      <c r="G98" s="27"/>
      <c r="H98" s="27"/>
      <c r="I98" s="27"/>
      <c r="J98" s="27"/>
      <c r="K98" s="29"/>
      <c r="L98" s="29"/>
      <c r="M98" s="29"/>
      <c r="N98" s="29"/>
      <c r="O98" s="19"/>
      <c r="P98" s="19"/>
      <c r="Q98" s="19"/>
      <c r="R98" s="19"/>
      <c r="S98" s="27"/>
    </row>
    <row r="99" spans="1:19" x14ac:dyDescent="0.25">
      <c r="A99" s="27"/>
      <c r="B99" s="27"/>
      <c r="C99" s="27"/>
      <c r="D99" s="28"/>
      <c r="E99" s="28"/>
      <c r="F99" s="27"/>
      <c r="G99" s="27"/>
      <c r="H99" s="27"/>
      <c r="I99" s="27"/>
      <c r="J99" s="27"/>
      <c r="K99" s="29"/>
      <c r="L99" s="29"/>
      <c r="M99" s="29"/>
      <c r="N99" s="29"/>
      <c r="O99" s="19"/>
      <c r="P99" s="19"/>
      <c r="Q99" s="19"/>
      <c r="R99" s="19"/>
      <c r="S99" s="27"/>
    </row>
    <row r="100" spans="1:19" x14ac:dyDescent="0.25">
      <c r="A100" s="27"/>
      <c r="B100" s="27"/>
      <c r="C100" s="27"/>
      <c r="D100" s="28"/>
      <c r="E100" s="28"/>
      <c r="F100" s="27"/>
      <c r="G100" s="27"/>
      <c r="H100" s="27"/>
      <c r="I100" s="27"/>
      <c r="J100" s="27"/>
      <c r="K100" s="29"/>
      <c r="L100" s="29"/>
      <c r="M100" s="29"/>
      <c r="N100" s="29"/>
      <c r="O100" s="19"/>
      <c r="P100" s="19"/>
      <c r="Q100" s="19"/>
      <c r="R100" s="19"/>
      <c r="S100" s="27"/>
    </row>
    <row r="101" spans="1:19" x14ac:dyDescent="0.25">
      <c r="A101" s="27"/>
      <c r="B101" s="27"/>
      <c r="C101" s="27"/>
      <c r="D101" s="28"/>
      <c r="E101" s="28"/>
      <c r="F101" s="27"/>
      <c r="G101" s="27"/>
      <c r="H101" s="27"/>
      <c r="I101" s="27"/>
      <c r="J101" s="27"/>
      <c r="K101" s="29"/>
      <c r="L101" s="29"/>
      <c r="M101" s="29"/>
      <c r="N101" s="29"/>
      <c r="O101" s="19"/>
      <c r="P101" s="19"/>
      <c r="Q101" s="19"/>
      <c r="R101" s="19"/>
      <c r="S101" s="27"/>
    </row>
    <row r="102" spans="1:19" x14ac:dyDescent="0.25">
      <c r="A102" s="27"/>
      <c r="B102" s="27"/>
      <c r="C102" s="27"/>
      <c r="D102" s="28"/>
      <c r="E102" s="28"/>
      <c r="F102" s="27"/>
      <c r="G102" s="27"/>
      <c r="H102" s="27"/>
      <c r="I102" s="27"/>
      <c r="J102" s="27"/>
      <c r="K102" s="29"/>
      <c r="L102" s="29"/>
      <c r="M102" s="29"/>
      <c r="N102" s="29"/>
      <c r="O102" s="19"/>
      <c r="P102" s="19"/>
      <c r="Q102" s="19"/>
      <c r="R102" s="19"/>
      <c r="S102" s="27"/>
    </row>
    <row r="103" spans="1:19" x14ac:dyDescent="0.25">
      <c r="A103" s="27"/>
      <c r="B103" s="27"/>
      <c r="C103" s="27"/>
      <c r="D103" s="28"/>
      <c r="E103" s="28"/>
      <c r="F103" s="27"/>
      <c r="G103" s="27"/>
      <c r="H103" s="27"/>
      <c r="I103" s="27"/>
      <c r="J103" s="27"/>
      <c r="K103" s="29"/>
      <c r="L103" s="29"/>
      <c r="M103" s="29"/>
      <c r="N103" s="29"/>
      <c r="O103" s="19"/>
      <c r="P103" s="19"/>
      <c r="Q103" s="19"/>
      <c r="R103" s="19"/>
      <c r="S103" s="27"/>
    </row>
    <row r="104" spans="1:19" x14ac:dyDescent="0.25">
      <c r="A104" s="27"/>
      <c r="B104" s="27"/>
      <c r="C104" s="27"/>
      <c r="D104" s="28"/>
      <c r="E104" s="28"/>
      <c r="F104" s="27"/>
      <c r="G104" s="27"/>
      <c r="H104" s="27"/>
      <c r="I104" s="27"/>
      <c r="J104" s="27"/>
      <c r="K104" s="29"/>
      <c r="L104" s="29"/>
      <c r="M104" s="29"/>
      <c r="N104" s="29"/>
      <c r="O104" s="19"/>
      <c r="P104" s="19"/>
      <c r="Q104" s="19"/>
      <c r="R104" s="19"/>
      <c r="S104" s="27"/>
    </row>
    <row r="105" spans="1:19" x14ac:dyDescent="0.25">
      <c r="A105" s="27"/>
      <c r="B105" s="27"/>
      <c r="C105" s="27"/>
      <c r="D105" s="28"/>
      <c r="E105" s="28"/>
      <c r="F105" s="27"/>
      <c r="G105" s="27"/>
      <c r="H105" s="27"/>
      <c r="I105" s="27"/>
      <c r="J105" s="27"/>
      <c r="K105" s="29"/>
      <c r="L105" s="29"/>
      <c r="M105" s="29"/>
      <c r="N105" s="29"/>
      <c r="O105" s="19"/>
      <c r="P105" s="19"/>
      <c r="Q105" s="19"/>
      <c r="R105" s="19"/>
      <c r="S105" s="27"/>
    </row>
    <row r="106" spans="1:19" x14ac:dyDescent="0.25">
      <c r="A106" s="27"/>
      <c r="B106" s="27"/>
      <c r="C106" s="27"/>
      <c r="D106" s="28"/>
      <c r="E106" s="28"/>
      <c r="F106" s="27"/>
      <c r="G106" s="27"/>
      <c r="H106" s="27"/>
      <c r="I106" s="27"/>
      <c r="J106" s="27"/>
      <c r="K106" s="29"/>
      <c r="L106" s="29"/>
      <c r="M106" s="29"/>
      <c r="N106" s="29"/>
      <c r="O106" s="19"/>
      <c r="P106" s="19"/>
      <c r="Q106" s="19"/>
      <c r="R106" s="19"/>
      <c r="S106" s="27"/>
    </row>
    <row r="107" spans="1:19" x14ac:dyDescent="0.25">
      <c r="A107" s="27"/>
      <c r="B107" s="27"/>
      <c r="C107" s="27"/>
      <c r="D107" s="28"/>
      <c r="E107" s="28"/>
      <c r="F107" s="27"/>
      <c r="G107" s="27"/>
      <c r="H107" s="27"/>
      <c r="I107" s="27"/>
      <c r="J107" s="27"/>
      <c r="K107" s="29"/>
      <c r="L107" s="29"/>
      <c r="M107" s="29"/>
      <c r="N107" s="29"/>
      <c r="O107" s="19"/>
      <c r="P107" s="19"/>
      <c r="Q107" s="19"/>
      <c r="R107" s="19"/>
      <c r="S107" s="27"/>
    </row>
    <row r="108" spans="1:19" x14ac:dyDescent="0.25">
      <c r="A108" s="27"/>
      <c r="B108" s="27"/>
      <c r="C108" s="27"/>
      <c r="D108" s="28"/>
      <c r="E108" s="28"/>
      <c r="F108" s="27"/>
      <c r="G108" s="27"/>
      <c r="H108" s="27"/>
      <c r="I108" s="27"/>
      <c r="J108" s="27"/>
      <c r="K108" s="29"/>
      <c r="L108" s="29"/>
      <c r="M108" s="29"/>
      <c r="N108" s="29"/>
      <c r="O108" s="19"/>
      <c r="P108" s="19"/>
      <c r="Q108" s="19"/>
      <c r="R108" s="19"/>
      <c r="S108" s="27"/>
    </row>
    <row r="109" spans="1:19" x14ac:dyDescent="0.25">
      <c r="A109" s="27"/>
      <c r="B109" s="27"/>
      <c r="C109" s="27"/>
      <c r="D109" s="28"/>
      <c r="E109" s="28"/>
      <c r="F109" s="27"/>
      <c r="G109" s="27"/>
      <c r="H109" s="27"/>
      <c r="I109" s="27"/>
      <c r="J109" s="27"/>
      <c r="K109" s="29"/>
      <c r="L109" s="29"/>
      <c r="M109" s="29"/>
      <c r="N109" s="29"/>
      <c r="O109" s="19"/>
      <c r="P109" s="19"/>
      <c r="Q109" s="19"/>
      <c r="R109" s="19"/>
      <c r="S109" s="27"/>
    </row>
    <row r="110" spans="1:19" x14ac:dyDescent="0.25">
      <c r="A110" s="27"/>
      <c r="B110" s="27"/>
      <c r="C110" s="27"/>
      <c r="D110" s="28"/>
      <c r="E110" s="28"/>
      <c r="F110" s="27"/>
      <c r="G110" s="27"/>
      <c r="H110" s="27"/>
      <c r="I110" s="27"/>
      <c r="J110" s="27"/>
      <c r="K110" s="29"/>
      <c r="L110" s="29"/>
      <c r="M110" s="29"/>
      <c r="N110" s="29"/>
      <c r="O110" s="19"/>
      <c r="P110" s="19"/>
      <c r="Q110" s="19"/>
      <c r="R110" s="19"/>
      <c r="S110" s="27"/>
    </row>
    <row r="111" spans="1:19" x14ac:dyDescent="0.25">
      <c r="A111" s="27"/>
      <c r="B111" s="27"/>
      <c r="C111" s="27"/>
      <c r="D111" s="28"/>
      <c r="E111" s="28"/>
      <c r="F111" s="27"/>
      <c r="G111" s="27"/>
      <c r="H111" s="27"/>
      <c r="I111" s="27"/>
      <c r="J111" s="27"/>
      <c r="K111" s="29"/>
      <c r="L111" s="29"/>
      <c r="M111" s="29"/>
      <c r="N111" s="29"/>
      <c r="O111" s="19"/>
      <c r="P111" s="19"/>
      <c r="Q111" s="19"/>
      <c r="R111" s="19"/>
      <c r="S111" s="27"/>
    </row>
    <row r="112" spans="1:19" x14ac:dyDescent="0.25">
      <c r="A112" s="27"/>
      <c r="B112" s="27"/>
      <c r="C112" s="27"/>
      <c r="D112" s="28"/>
      <c r="E112" s="28"/>
      <c r="F112" s="27"/>
      <c r="G112" s="27"/>
      <c r="H112" s="27"/>
      <c r="I112" s="27"/>
      <c r="J112" s="27"/>
      <c r="K112" s="29"/>
      <c r="L112" s="29"/>
      <c r="M112" s="29"/>
      <c r="N112" s="29"/>
      <c r="O112" s="19"/>
      <c r="P112" s="19"/>
      <c r="Q112" s="19"/>
      <c r="R112" s="19"/>
      <c r="S112" s="27"/>
    </row>
    <row r="113" spans="1:19" x14ac:dyDescent="0.25">
      <c r="A113" s="27"/>
      <c r="B113" s="27"/>
      <c r="C113" s="27"/>
      <c r="D113" s="28"/>
      <c r="E113" s="28"/>
      <c r="F113" s="27"/>
      <c r="G113" s="27"/>
      <c r="H113" s="27"/>
      <c r="I113" s="27"/>
      <c r="J113" s="27"/>
      <c r="K113" s="29"/>
      <c r="L113" s="29"/>
      <c r="M113" s="29"/>
      <c r="N113" s="29"/>
      <c r="O113" s="19"/>
      <c r="P113" s="19"/>
      <c r="Q113" s="19"/>
      <c r="R113" s="19"/>
      <c r="S113" s="27"/>
    </row>
    <row r="114" spans="1:19" x14ac:dyDescent="0.25">
      <c r="A114" s="27"/>
      <c r="B114" s="27"/>
      <c r="C114" s="27"/>
      <c r="D114" s="28"/>
      <c r="E114" s="28"/>
      <c r="F114" s="27"/>
      <c r="G114" s="27"/>
      <c r="H114" s="27"/>
      <c r="I114" s="27"/>
      <c r="J114" s="27"/>
      <c r="K114" s="29"/>
      <c r="L114" s="29"/>
      <c r="M114" s="29"/>
      <c r="N114" s="29"/>
      <c r="O114" s="19"/>
      <c r="P114" s="19"/>
      <c r="Q114" s="19"/>
      <c r="R114" s="19"/>
      <c r="S114" s="27"/>
    </row>
    <row r="115" spans="1:19" x14ac:dyDescent="0.25">
      <c r="A115" s="27"/>
      <c r="B115" s="27"/>
      <c r="C115" s="27"/>
      <c r="D115" s="28"/>
      <c r="E115" s="28"/>
      <c r="F115" s="27"/>
      <c r="G115" s="27"/>
      <c r="H115" s="27"/>
      <c r="I115" s="27"/>
      <c r="J115" s="27"/>
      <c r="K115" s="29"/>
      <c r="L115" s="29"/>
      <c r="M115" s="29"/>
      <c r="N115" s="29"/>
      <c r="O115" s="19"/>
      <c r="P115" s="19"/>
      <c r="Q115" s="19"/>
      <c r="R115" s="19"/>
      <c r="S115" s="27"/>
    </row>
    <row r="116" spans="1:19" x14ac:dyDescent="0.25">
      <c r="A116" s="27"/>
      <c r="B116" s="27"/>
      <c r="C116" s="27"/>
      <c r="D116" s="28"/>
      <c r="E116" s="28"/>
      <c r="F116" s="27"/>
      <c r="G116" s="27"/>
      <c r="H116" s="27"/>
      <c r="I116" s="27"/>
      <c r="J116" s="27"/>
      <c r="K116" s="29"/>
      <c r="L116" s="29"/>
      <c r="M116" s="29"/>
      <c r="N116" s="29"/>
      <c r="O116" s="19"/>
      <c r="P116" s="19"/>
      <c r="Q116" s="19"/>
      <c r="R116" s="19"/>
      <c r="S116" s="27"/>
    </row>
    <row r="117" spans="1:19" x14ac:dyDescent="0.25">
      <c r="A117" s="27"/>
      <c r="B117" s="27"/>
      <c r="C117" s="27"/>
      <c r="D117" s="28"/>
      <c r="E117" s="28"/>
      <c r="F117" s="27"/>
      <c r="G117" s="27"/>
      <c r="H117" s="27"/>
      <c r="I117" s="27"/>
      <c r="J117" s="27"/>
      <c r="K117" s="29"/>
      <c r="L117" s="29"/>
      <c r="M117" s="29"/>
      <c r="N117" s="29"/>
      <c r="O117" s="19"/>
      <c r="P117" s="19"/>
      <c r="Q117" s="19"/>
      <c r="R117" s="19"/>
      <c r="S117" s="27"/>
    </row>
    <row r="118" spans="1:19" x14ac:dyDescent="0.25">
      <c r="A118" s="27"/>
      <c r="B118" s="27"/>
      <c r="C118" s="27"/>
      <c r="D118" s="28"/>
      <c r="E118" s="28"/>
      <c r="F118" s="27"/>
      <c r="G118" s="27"/>
      <c r="H118" s="27"/>
      <c r="I118" s="27"/>
      <c r="J118" s="27"/>
      <c r="K118" s="29"/>
      <c r="L118" s="29"/>
      <c r="M118" s="29"/>
      <c r="N118" s="29"/>
      <c r="O118" s="19"/>
      <c r="P118" s="19"/>
      <c r="Q118" s="19"/>
      <c r="R118" s="19"/>
      <c r="S118" s="27"/>
    </row>
    <row r="119" spans="1:19" x14ac:dyDescent="0.25">
      <c r="A119" s="27"/>
      <c r="B119" s="27"/>
      <c r="C119" s="27"/>
      <c r="D119" s="28"/>
      <c r="E119" s="28"/>
      <c r="F119" s="27"/>
      <c r="G119" s="27"/>
      <c r="H119" s="27"/>
      <c r="I119" s="27"/>
      <c r="J119" s="27"/>
      <c r="K119" s="29"/>
      <c r="L119" s="29"/>
      <c r="M119" s="29"/>
      <c r="N119" s="29"/>
      <c r="O119" s="19"/>
      <c r="P119" s="19"/>
      <c r="Q119" s="19"/>
      <c r="R119" s="19"/>
      <c r="S119" s="27"/>
    </row>
  </sheetData>
  <sheetProtection algorithmName="SHA-512" hashValue="idPrYSaNNIOSOYPYXsrtYxOuRdJlr2NxuXYUCk0Qh7qg9FoWR//whuFfOhKY4zMDGvzzt8TYjkyaritjPPmbsw==" saltValue="MvXmpEE3Nv1lZGmG2jpaaA==" spinCount="100000" sheet="1" formatRows="0" insertRows="0" deleteRows="0"/>
  <mergeCells count="45">
    <mergeCell ref="A37:C37"/>
    <mergeCell ref="D37:H37"/>
    <mergeCell ref="K37:N37"/>
    <mergeCell ref="K38:L38"/>
    <mergeCell ref="M38:N38"/>
    <mergeCell ref="A30:C30"/>
    <mergeCell ref="D30:H30"/>
    <mergeCell ref="K30:P30"/>
    <mergeCell ref="K31:L31"/>
    <mergeCell ref="M31:N31"/>
    <mergeCell ref="O31:P31"/>
    <mergeCell ref="Q30:U30"/>
    <mergeCell ref="O37:S37"/>
    <mergeCell ref="K21:L21"/>
    <mergeCell ref="M21:N21"/>
    <mergeCell ref="O21:P21"/>
    <mergeCell ref="Q21:R21"/>
    <mergeCell ref="S21:T21"/>
    <mergeCell ref="Y14:AC14"/>
    <mergeCell ref="U20:Y20"/>
    <mergeCell ref="Y6:Z6"/>
    <mergeCell ref="A14:C14"/>
    <mergeCell ref="D14:H14"/>
    <mergeCell ref="K14:X14"/>
    <mergeCell ref="U15:V15"/>
    <mergeCell ref="W15:X15"/>
    <mergeCell ref="A20:C20"/>
    <mergeCell ref="D20:H20"/>
    <mergeCell ref="K20:T20"/>
    <mergeCell ref="K15:L15"/>
    <mergeCell ref="M15:N15"/>
    <mergeCell ref="O15:P15"/>
    <mergeCell ref="Q15:R15"/>
    <mergeCell ref="S15:T15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Q40:Q86 AC8:AC12 S33:S35 W23:W28 AA17:AA18">
      <formula1>$AT$2:$AT$3</formula1>
    </dataValidation>
    <dataValidation type="list" allowBlank="1" showInputMessage="1" showErrorMessage="1" sqref="R40:R86 AD8:AD12 T33:T35 X23:X28 AB17:AB18">
      <formula1>$AU$1:$AU$7</formula1>
    </dataValidation>
    <dataValidation type="list" allowBlank="1" showInputMessage="1" showErrorMessage="1" sqref="R33:R35">
      <formula1>$AR$5:$AR$6</formula1>
    </dataValidation>
    <dataValidation type="list" allowBlank="1" showInputMessage="1" showErrorMessage="1" sqref="AB8:AB12">
      <formula1>$AR$1:$AR$3</formula1>
    </dataValidation>
    <dataValidation type="list" allowBlank="1" showInputMessage="1" showErrorMessage="1" sqref="P40:P86">
      <formula1>$AS$1:$AS$2</formula1>
    </dataValidation>
    <dataValidation type="list" allowBlank="1" showInputMessage="1" showErrorMessage="1" sqref="Q33:Q35">
      <formula1>$AQ$4:$AQ$5</formula1>
    </dataValidation>
    <dataValidation type="list" allowBlank="1" showInputMessage="1" showErrorMessage="1" sqref="AA8:AA12 U23:U28 Y17:Y18">
      <formula1>$AQ$4</formula1>
    </dataValidation>
    <dataValidation type="list" allowBlank="1" showInputMessage="1" showErrorMessage="1" sqref="O40:O119">
      <formula1>$AQ$5</formula1>
    </dataValidation>
    <dataValidation type="list" allowBlank="1" showInputMessage="1" showErrorMessage="1" sqref="V23:V28">
      <formula1>$AS$4:$AS$4</formula1>
    </dataValidation>
    <dataValidation type="list" allowBlank="1" showInputMessage="1" showErrorMessage="1" sqref="Z17:Z18">
      <formula1>$AS$6:$AS$6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413"/>
  <sheetViews>
    <sheetView zoomScale="80" zoomScaleNormal="80" workbookViewId="0">
      <selection activeCell="C21" sqref="C21"/>
    </sheetView>
  </sheetViews>
  <sheetFormatPr defaultColWidth="11.42578125" defaultRowHeight="15.75" x14ac:dyDescent="0.25"/>
  <cols>
    <col min="1" max="1" width="11.42578125" style="6"/>
    <col min="2" max="2" width="39.28515625" style="6" customWidth="1"/>
    <col min="3" max="3" width="51.140625" style="6" customWidth="1"/>
    <col min="4" max="4" width="23.5703125" style="6" customWidth="1"/>
    <col min="5" max="5" width="21.140625" style="6" customWidth="1"/>
    <col min="6" max="6" width="11.42578125" style="6"/>
    <col min="7" max="7" width="15.85546875" style="6" customWidth="1"/>
    <col min="8" max="8" width="18.28515625" style="6" customWidth="1"/>
    <col min="9" max="9" width="24.85546875" style="6" customWidth="1"/>
    <col min="10" max="10" width="29.140625" style="6" customWidth="1"/>
    <col min="11" max="11" width="16.28515625" style="6" customWidth="1"/>
    <col min="12" max="12" width="27.5703125" style="6" customWidth="1"/>
    <col min="13" max="13" width="19" style="6" customWidth="1"/>
    <col min="14" max="14" width="27.5703125" style="6" customWidth="1"/>
    <col min="15" max="15" width="17.5703125" style="6" customWidth="1"/>
    <col min="16" max="16" width="27.5703125" style="6" customWidth="1"/>
    <col min="17" max="17" width="31.85546875" style="6" customWidth="1"/>
    <col min="18" max="18" width="27.5703125" style="6" customWidth="1"/>
    <col min="19" max="19" width="16.7109375" style="6" customWidth="1"/>
    <col min="20" max="20" width="27.5703125" style="6" customWidth="1"/>
    <col min="21" max="21" width="22.85546875" style="6" customWidth="1"/>
    <col min="22" max="22" width="27.5703125" style="6" customWidth="1"/>
    <col min="23" max="23" width="20.140625" style="6" customWidth="1"/>
    <col min="24" max="24" width="27.5703125" style="6" customWidth="1"/>
    <col min="25" max="25" width="16.42578125" style="6" customWidth="1"/>
    <col min="26" max="26" width="27.5703125" style="6" customWidth="1"/>
    <col min="27" max="27" width="21.5703125" style="6" customWidth="1"/>
    <col min="28" max="28" width="27.5703125" style="6" customWidth="1"/>
    <col min="29" max="29" width="23.42578125" style="6" customWidth="1"/>
    <col min="30" max="38" width="11.42578125" style="6"/>
    <col min="39" max="39" width="11.42578125" style="8"/>
    <col min="40" max="40" width="44.5703125" style="8" bestFit="1" customWidth="1"/>
    <col min="41" max="41" width="13.28515625" style="8" bestFit="1" customWidth="1"/>
    <col min="42" max="16384" width="11.42578125" style="6"/>
  </cols>
  <sheetData>
    <row r="1" spans="1:99" x14ac:dyDescent="0.25">
      <c r="AM1" s="8" t="s">
        <v>8</v>
      </c>
      <c r="AN1" s="8" t="s">
        <v>102</v>
      </c>
      <c r="AO1" s="8" t="s">
        <v>126</v>
      </c>
      <c r="AP1" s="8" t="s">
        <v>4</v>
      </c>
    </row>
    <row r="2" spans="1:99" s="1" customFormat="1" ht="61.5" x14ac:dyDescent="0.9">
      <c r="E2" s="2" t="s">
        <v>127</v>
      </c>
      <c r="AM2" s="3" t="s">
        <v>12</v>
      </c>
      <c r="AN2" s="3" t="s">
        <v>105</v>
      </c>
      <c r="AO2" s="3"/>
      <c r="AP2" s="3" t="s">
        <v>9</v>
      </c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</row>
    <row r="3" spans="1:99" x14ac:dyDescent="0.25">
      <c r="AP3" s="8" t="s">
        <v>17</v>
      </c>
    </row>
    <row r="4" spans="1:99" s="12" customFormat="1" ht="31.5" x14ac:dyDescent="0.5">
      <c r="A4" s="10"/>
      <c r="B4" s="10"/>
      <c r="C4" s="11" t="s">
        <v>128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M4" s="13"/>
      <c r="AN4" s="13" t="s">
        <v>110</v>
      </c>
      <c r="AO4" s="13"/>
      <c r="AP4" s="13" t="s">
        <v>22</v>
      </c>
    </row>
    <row r="5" spans="1:99" ht="15.75" customHeight="1" x14ac:dyDescent="0.25">
      <c r="A5" s="87" t="s">
        <v>52</v>
      </c>
      <c r="B5" s="88"/>
      <c r="C5" s="88"/>
      <c r="D5" s="87" t="s">
        <v>53</v>
      </c>
      <c r="E5" s="88"/>
      <c r="F5" s="88"/>
      <c r="G5" s="88"/>
      <c r="H5" s="89"/>
      <c r="K5" s="85" t="s">
        <v>54</v>
      </c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5" t="s">
        <v>55</v>
      </c>
      <c r="AB5" s="86"/>
      <c r="AC5" s="86"/>
      <c r="AD5" s="86"/>
      <c r="AE5" s="86"/>
      <c r="AP5" s="8" t="s">
        <v>25</v>
      </c>
    </row>
    <row r="6" spans="1:99" ht="63" customHeight="1" x14ac:dyDescent="0.25">
      <c r="A6" s="15" t="s">
        <v>57</v>
      </c>
      <c r="B6" s="16" t="s">
        <v>58</v>
      </c>
      <c r="C6" s="16" t="s">
        <v>59</v>
      </c>
      <c r="D6" s="16" t="s">
        <v>60</v>
      </c>
      <c r="E6" s="16" t="s">
        <v>61</v>
      </c>
      <c r="F6" s="16" t="s">
        <v>62</v>
      </c>
      <c r="G6" s="16" t="s">
        <v>63</v>
      </c>
      <c r="H6" s="16" t="s">
        <v>64</v>
      </c>
      <c r="I6" s="15" t="s">
        <v>65</v>
      </c>
      <c r="J6" s="15" t="s">
        <v>66</v>
      </c>
      <c r="K6" s="90" t="s">
        <v>111</v>
      </c>
      <c r="L6" s="91"/>
      <c r="M6" s="90" t="s">
        <v>112</v>
      </c>
      <c r="N6" s="91"/>
      <c r="O6" s="90" t="s">
        <v>129</v>
      </c>
      <c r="P6" s="91"/>
      <c r="Q6" s="90" t="s">
        <v>69</v>
      </c>
      <c r="R6" s="91"/>
      <c r="S6" s="90" t="s">
        <v>113</v>
      </c>
      <c r="T6" s="91"/>
      <c r="U6" s="90" t="s">
        <v>114</v>
      </c>
      <c r="V6" s="91"/>
      <c r="W6" s="90" t="s">
        <v>98</v>
      </c>
      <c r="X6" s="91"/>
      <c r="Y6" s="90" t="s">
        <v>71</v>
      </c>
      <c r="Z6" s="91"/>
      <c r="AA6" s="16" t="s">
        <v>72</v>
      </c>
      <c r="AB6" s="16" t="s">
        <v>73</v>
      </c>
      <c r="AC6" s="16" t="s">
        <v>74</v>
      </c>
      <c r="AD6" s="16" t="s">
        <v>75</v>
      </c>
      <c r="AE6" s="16" t="s">
        <v>76</v>
      </c>
      <c r="AN6" s="8" t="s">
        <v>109</v>
      </c>
      <c r="AP6" s="8" t="s">
        <v>35</v>
      </c>
    </row>
    <row r="7" spans="1:99" ht="17.45" customHeight="1" x14ac:dyDescent="0.25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117</v>
      </c>
      <c r="L7" s="18" t="s">
        <v>80</v>
      </c>
      <c r="M7" s="18" t="s">
        <v>117</v>
      </c>
      <c r="N7" s="26" t="s">
        <v>80</v>
      </c>
      <c r="O7" s="18" t="s">
        <v>117</v>
      </c>
      <c r="P7" s="26" t="s">
        <v>80</v>
      </c>
      <c r="Q7" s="18" t="s">
        <v>117</v>
      </c>
      <c r="R7" s="26" t="s">
        <v>80</v>
      </c>
      <c r="S7" s="18" t="s">
        <v>117</v>
      </c>
      <c r="T7" s="26" t="s">
        <v>80</v>
      </c>
      <c r="U7" s="18" t="s">
        <v>117</v>
      </c>
      <c r="V7" s="26" t="s">
        <v>80</v>
      </c>
      <c r="W7" s="18" t="s">
        <v>117</v>
      </c>
      <c r="X7" s="26" t="s">
        <v>80</v>
      </c>
      <c r="Y7" s="18" t="s">
        <v>117</v>
      </c>
      <c r="Z7" s="26" t="s">
        <v>80</v>
      </c>
      <c r="AA7" s="16"/>
      <c r="AB7" s="16"/>
      <c r="AC7" s="16"/>
      <c r="AD7" s="16"/>
      <c r="AE7" s="16"/>
      <c r="AP7" s="8" t="s">
        <v>39</v>
      </c>
    </row>
    <row r="8" spans="1:99" s="22" customFormat="1" x14ac:dyDescent="0.25">
      <c r="A8" s="19"/>
      <c r="B8" s="19"/>
      <c r="C8" s="19"/>
      <c r="D8" s="20"/>
      <c r="E8" s="20"/>
      <c r="F8" s="19"/>
      <c r="G8" s="19"/>
      <c r="H8" s="19"/>
      <c r="I8" s="19"/>
      <c r="J8" s="19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 t="s">
        <v>118</v>
      </c>
      <c r="X8" s="21" t="s">
        <v>118</v>
      </c>
      <c r="Y8" s="21"/>
      <c r="Z8" s="21"/>
      <c r="AA8" s="19"/>
      <c r="AB8" s="19"/>
      <c r="AC8" s="19"/>
      <c r="AD8" s="19"/>
      <c r="AE8" s="19"/>
      <c r="AM8" s="23"/>
    </row>
    <row r="9" spans="1:99" s="22" customFormat="1" x14ac:dyDescent="0.25">
      <c r="A9" s="19"/>
      <c r="B9" s="19"/>
      <c r="C9" s="19"/>
      <c r="D9" s="20"/>
      <c r="E9" s="20"/>
      <c r="F9" s="19"/>
      <c r="G9" s="19"/>
      <c r="H9" s="19"/>
      <c r="I9" s="19"/>
      <c r="J9" s="19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19"/>
      <c r="AB9" s="19"/>
      <c r="AC9" s="19"/>
      <c r="AD9" s="19"/>
      <c r="AE9" s="19"/>
      <c r="AM9" s="23"/>
    </row>
    <row r="10" spans="1:99" s="22" customFormat="1" x14ac:dyDescent="0.25">
      <c r="A10" s="19"/>
      <c r="B10" s="19"/>
      <c r="C10" s="19"/>
      <c r="D10" s="20"/>
      <c r="E10" s="20"/>
      <c r="F10" s="19"/>
      <c r="G10" s="19"/>
      <c r="H10" s="19"/>
      <c r="I10" s="19"/>
      <c r="J10" s="19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19"/>
      <c r="AB10" s="19"/>
      <c r="AC10" s="19"/>
      <c r="AD10" s="19"/>
      <c r="AE10" s="19"/>
      <c r="AM10" s="23"/>
    </row>
    <row r="11" spans="1:99" s="12" customFormat="1" ht="31.5" x14ac:dyDescent="0.5">
      <c r="A11" s="10"/>
      <c r="B11" s="10"/>
      <c r="C11" s="11" t="s">
        <v>130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M11" s="13"/>
    </row>
    <row r="12" spans="1:99" ht="15.75" customHeight="1" x14ac:dyDescent="0.25">
      <c r="A12" s="87" t="s">
        <v>52</v>
      </c>
      <c r="B12" s="88"/>
      <c r="C12" s="88"/>
      <c r="D12" s="87" t="s">
        <v>53</v>
      </c>
      <c r="E12" s="88"/>
      <c r="F12" s="88"/>
      <c r="G12" s="88"/>
      <c r="H12" s="89"/>
      <c r="K12" s="85" t="s">
        <v>54</v>
      </c>
      <c r="L12" s="86"/>
      <c r="M12" s="86"/>
      <c r="N12" s="86"/>
      <c r="O12" s="86"/>
      <c r="P12" s="86"/>
      <c r="Q12" s="86"/>
      <c r="R12" s="86"/>
      <c r="S12" s="86"/>
      <c r="T12" s="86"/>
      <c r="U12" s="85" t="s">
        <v>55</v>
      </c>
      <c r="V12" s="86"/>
      <c r="W12" s="86"/>
      <c r="X12" s="86"/>
      <c r="Y12" s="86"/>
      <c r="AN12" s="6"/>
    </row>
    <row r="13" spans="1:99" ht="63" customHeight="1" x14ac:dyDescent="0.25">
      <c r="A13" s="15" t="s">
        <v>57</v>
      </c>
      <c r="B13" s="16" t="s">
        <v>58</v>
      </c>
      <c r="C13" s="16" t="s">
        <v>59</v>
      </c>
      <c r="D13" s="16" t="s">
        <v>60</v>
      </c>
      <c r="E13" s="16" t="s">
        <v>61</v>
      </c>
      <c r="F13" s="16" t="s">
        <v>62</v>
      </c>
      <c r="G13" s="16" t="s">
        <v>63</v>
      </c>
      <c r="H13" s="16" t="s">
        <v>64</v>
      </c>
      <c r="I13" s="15" t="s">
        <v>65</v>
      </c>
      <c r="J13" s="15" t="s">
        <v>66</v>
      </c>
      <c r="K13" s="93" t="s">
        <v>111</v>
      </c>
      <c r="L13" s="93"/>
      <c r="M13" s="93" t="s">
        <v>112</v>
      </c>
      <c r="N13" s="93"/>
      <c r="O13" s="93" t="s">
        <v>120</v>
      </c>
      <c r="P13" s="93"/>
      <c r="Q13" s="93" t="s">
        <v>98</v>
      </c>
      <c r="R13" s="93"/>
      <c r="S13" s="93" t="s">
        <v>71</v>
      </c>
      <c r="T13" s="93"/>
      <c r="U13" s="16" t="s">
        <v>72</v>
      </c>
      <c r="V13" s="16" t="s">
        <v>73</v>
      </c>
      <c r="W13" s="16" t="s">
        <v>74</v>
      </c>
      <c r="X13" s="16" t="s">
        <v>75</v>
      </c>
      <c r="Y13" s="16" t="s">
        <v>76</v>
      </c>
      <c r="AN13" s="6"/>
    </row>
    <row r="14" spans="1:99" ht="17.45" customHeight="1" x14ac:dyDescent="0.25">
      <c r="A14" s="15"/>
      <c r="B14" s="15"/>
      <c r="C14" s="15"/>
      <c r="D14" s="17"/>
      <c r="E14" s="17"/>
      <c r="F14" s="15"/>
      <c r="G14" s="15"/>
      <c r="H14" s="15"/>
      <c r="I14" s="15"/>
      <c r="J14" s="15"/>
      <c r="K14" s="18" t="s">
        <v>117</v>
      </c>
      <c r="L14" s="18" t="s">
        <v>80</v>
      </c>
      <c r="M14" s="18" t="s">
        <v>117</v>
      </c>
      <c r="N14" s="26" t="s">
        <v>80</v>
      </c>
      <c r="O14" s="18" t="s">
        <v>117</v>
      </c>
      <c r="P14" s="26" t="s">
        <v>80</v>
      </c>
      <c r="Q14" s="18" t="s">
        <v>117</v>
      </c>
      <c r="R14" s="26" t="s">
        <v>80</v>
      </c>
      <c r="S14" s="18" t="s">
        <v>117</v>
      </c>
      <c r="T14" s="26" t="s">
        <v>80</v>
      </c>
      <c r="U14" s="16"/>
      <c r="V14" s="16"/>
      <c r="W14" s="16"/>
      <c r="X14" s="16"/>
      <c r="Y14" s="16"/>
    </row>
    <row r="15" spans="1:99" s="22" customFormat="1" x14ac:dyDescent="0.25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21"/>
      <c r="P15" s="21"/>
      <c r="Q15" s="21" t="s">
        <v>118</v>
      </c>
      <c r="R15" s="21" t="s">
        <v>118</v>
      </c>
      <c r="S15" s="21"/>
      <c r="T15" s="21"/>
      <c r="U15" s="19"/>
      <c r="V15" s="19"/>
      <c r="W15" s="19"/>
      <c r="X15" s="19"/>
      <c r="Y15" s="19"/>
      <c r="AM15" s="23"/>
      <c r="AN15" s="23"/>
      <c r="AO15" s="23"/>
    </row>
    <row r="16" spans="1:99" s="22" customFormat="1" x14ac:dyDescent="0.25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19"/>
      <c r="V16" s="19"/>
      <c r="W16" s="19"/>
      <c r="X16" s="19"/>
      <c r="Y16" s="19"/>
      <c r="AM16" s="23"/>
      <c r="AN16" s="23"/>
      <c r="AO16" s="23"/>
    </row>
    <row r="17" spans="1:41" s="22" customFormat="1" x14ac:dyDescent="0.25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19"/>
      <c r="V17" s="19"/>
      <c r="W17" s="19"/>
      <c r="X17" s="19"/>
      <c r="Y17" s="19"/>
      <c r="AM17" s="23"/>
      <c r="AN17" s="23"/>
      <c r="AO17" s="23"/>
    </row>
    <row r="18" spans="1:41" s="12" customFormat="1" ht="31.5" x14ac:dyDescent="0.5">
      <c r="A18" s="10"/>
      <c r="B18" s="10"/>
      <c r="C18" s="11" t="s">
        <v>131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AM18" s="13"/>
      <c r="AN18" s="13"/>
      <c r="AO18" s="13"/>
    </row>
    <row r="19" spans="1:41" ht="15.75" customHeight="1" x14ac:dyDescent="0.25">
      <c r="A19" s="87" t="s">
        <v>52</v>
      </c>
      <c r="B19" s="88"/>
      <c r="C19" s="88"/>
      <c r="D19" s="87" t="s">
        <v>53</v>
      </c>
      <c r="E19" s="88"/>
      <c r="F19" s="88"/>
      <c r="G19" s="88"/>
      <c r="H19" s="89"/>
      <c r="K19" s="85" t="s">
        <v>54</v>
      </c>
      <c r="L19" s="86"/>
      <c r="M19" s="86"/>
      <c r="N19" s="86"/>
      <c r="O19" s="86"/>
      <c r="P19" s="86"/>
      <c r="Q19" s="85" t="s">
        <v>55</v>
      </c>
      <c r="R19" s="86"/>
      <c r="S19" s="86"/>
      <c r="T19" s="86"/>
      <c r="U19" s="86"/>
    </row>
    <row r="20" spans="1:41" ht="63" customHeight="1" x14ac:dyDescent="0.25">
      <c r="A20" s="15" t="s">
        <v>57</v>
      </c>
      <c r="B20" s="16" t="s">
        <v>58</v>
      </c>
      <c r="C20" s="16" t="s">
        <v>59</v>
      </c>
      <c r="D20" s="16" t="s">
        <v>60</v>
      </c>
      <c r="E20" s="16" t="s">
        <v>61</v>
      </c>
      <c r="F20" s="16" t="s">
        <v>62</v>
      </c>
      <c r="G20" s="16" t="s">
        <v>63</v>
      </c>
      <c r="H20" s="16" t="s">
        <v>64</v>
      </c>
      <c r="I20" s="15" t="s">
        <v>65</v>
      </c>
      <c r="J20" s="15" t="s">
        <v>66</v>
      </c>
      <c r="K20" s="93" t="s">
        <v>124</v>
      </c>
      <c r="L20" s="93"/>
      <c r="M20" s="93" t="s">
        <v>98</v>
      </c>
      <c r="N20" s="93"/>
      <c r="O20" s="93" t="s">
        <v>71</v>
      </c>
      <c r="P20" s="90"/>
      <c r="Q20" s="16" t="s">
        <v>72</v>
      </c>
      <c r="R20" s="16" t="s">
        <v>73</v>
      </c>
      <c r="S20" s="16" t="s">
        <v>74</v>
      </c>
      <c r="T20" s="16" t="s">
        <v>75</v>
      </c>
      <c r="U20" s="16" t="s">
        <v>76</v>
      </c>
    </row>
    <row r="21" spans="1:41" ht="17.45" customHeight="1" x14ac:dyDescent="0.25">
      <c r="A21" s="15"/>
      <c r="B21" s="15"/>
      <c r="C21" s="15"/>
      <c r="D21" s="17"/>
      <c r="E21" s="17"/>
      <c r="F21" s="15"/>
      <c r="G21" s="15"/>
      <c r="H21" s="15"/>
      <c r="I21" s="15"/>
      <c r="J21" s="15"/>
      <c r="K21" s="18" t="s">
        <v>117</v>
      </c>
      <c r="L21" s="18" t="s">
        <v>80</v>
      </c>
      <c r="M21" s="18" t="s">
        <v>117</v>
      </c>
      <c r="N21" s="26" t="s">
        <v>80</v>
      </c>
      <c r="O21" s="18" t="s">
        <v>117</v>
      </c>
      <c r="P21" s="26" t="s">
        <v>80</v>
      </c>
      <c r="Q21" s="16"/>
      <c r="R21" s="16"/>
      <c r="S21" s="16"/>
      <c r="T21" s="16"/>
      <c r="U21" s="16"/>
    </row>
    <row r="22" spans="1:41" s="22" customFormat="1" x14ac:dyDescent="0.25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21"/>
      <c r="P22" s="21"/>
      <c r="Q22" s="19"/>
      <c r="R22" s="19"/>
      <c r="S22" s="19"/>
      <c r="T22" s="19"/>
      <c r="U22" s="19"/>
      <c r="AM22" s="23"/>
      <c r="AN22" s="23"/>
      <c r="AO22" s="23"/>
    </row>
    <row r="23" spans="1:41" s="22" customFormat="1" x14ac:dyDescent="0.25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21"/>
      <c r="P23" s="21"/>
      <c r="Q23" s="19"/>
      <c r="R23" s="19"/>
      <c r="S23" s="19"/>
      <c r="T23" s="19"/>
      <c r="U23" s="19"/>
      <c r="AM23" s="23"/>
      <c r="AN23" s="23"/>
      <c r="AO23" s="23"/>
    </row>
    <row r="24" spans="1:41" s="22" customFormat="1" x14ac:dyDescent="0.25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21"/>
      <c r="P24" s="21"/>
      <c r="Q24" s="19"/>
      <c r="R24" s="19"/>
      <c r="S24" s="19"/>
      <c r="T24" s="19"/>
      <c r="U24" s="19"/>
      <c r="AM24" s="23"/>
      <c r="AN24" s="23"/>
      <c r="AO24" s="23"/>
    </row>
    <row r="25" spans="1:41" s="22" customFormat="1" x14ac:dyDescent="0.25">
      <c r="A25" s="19"/>
      <c r="B25" s="19"/>
      <c r="C25" s="19"/>
      <c r="D25" s="20"/>
      <c r="E25" s="20"/>
      <c r="F25" s="19"/>
      <c r="G25" s="19"/>
      <c r="H25" s="19"/>
      <c r="I25" s="19"/>
      <c r="J25" s="19"/>
      <c r="K25" s="21"/>
      <c r="L25" s="21"/>
      <c r="M25" s="21"/>
      <c r="N25" s="21"/>
      <c r="O25" s="21"/>
      <c r="P25" s="21"/>
      <c r="Q25" s="19"/>
      <c r="R25" s="19"/>
      <c r="S25" s="19"/>
      <c r="T25" s="19"/>
      <c r="U25" s="19"/>
      <c r="AM25" s="23"/>
      <c r="AN25" s="23"/>
      <c r="AO25" s="23"/>
    </row>
    <row r="26" spans="1:41" s="22" customFormat="1" x14ac:dyDescent="0.25">
      <c r="A26" s="19"/>
      <c r="B26" s="19"/>
      <c r="C26" s="19"/>
      <c r="D26" s="20"/>
      <c r="E26" s="20"/>
      <c r="F26" s="19"/>
      <c r="G26" s="19"/>
      <c r="H26" s="19"/>
      <c r="I26" s="19"/>
      <c r="J26" s="19"/>
      <c r="K26" s="21"/>
      <c r="L26" s="21"/>
      <c r="M26" s="21"/>
      <c r="N26" s="21"/>
      <c r="O26" s="21"/>
      <c r="P26" s="21"/>
      <c r="Q26" s="19"/>
      <c r="R26" s="19"/>
      <c r="S26" s="19"/>
      <c r="T26" s="19"/>
      <c r="U26" s="19"/>
      <c r="AM26" s="23"/>
      <c r="AN26" s="23"/>
      <c r="AO26" s="23"/>
    </row>
    <row r="27" spans="1:41" s="22" customFormat="1" x14ac:dyDescent="0.25">
      <c r="A27" s="19"/>
      <c r="B27" s="19"/>
      <c r="C27" s="19"/>
      <c r="D27" s="20" t="s">
        <v>118</v>
      </c>
      <c r="E27" s="20"/>
      <c r="F27" s="19"/>
      <c r="G27" s="19"/>
      <c r="H27" s="19"/>
      <c r="I27" s="19"/>
      <c r="J27" s="19"/>
      <c r="K27" s="21"/>
      <c r="L27" s="21"/>
      <c r="M27" s="21"/>
      <c r="N27" s="21"/>
      <c r="O27" s="21"/>
      <c r="P27" s="21"/>
      <c r="Q27" s="19"/>
      <c r="R27" s="19"/>
      <c r="S27" s="19"/>
      <c r="T27" s="19"/>
      <c r="U27" s="19"/>
      <c r="AM27" s="23"/>
      <c r="AN27" s="23"/>
      <c r="AO27" s="23"/>
    </row>
    <row r="28" spans="1:41" s="22" customFormat="1" x14ac:dyDescent="0.25">
      <c r="A28" s="19"/>
      <c r="B28" s="19"/>
      <c r="C28" s="19"/>
      <c r="D28" s="20"/>
      <c r="E28" s="20"/>
      <c r="F28" s="19"/>
      <c r="G28" s="19"/>
      <c r="H28" s="19"/>
      <c r="I28" s="19"/>
      <c r="J28" s="19"/>
      <c r="K28" s="21"/>
      <c r="L28" s="21"/>
      <c r="M28" s="21"/>
      <c r="N28" s="21"/>
      <c r="O28" s="21"/>
      <c r="P28" s="21"/>
      <c r="Q28" s="19"/>
      <c r="R28" s="19"/>
      <c r="S28" s="19"/>
      <c r="T28" s="19"/>
      <c r="U28" s="19"/>
      <c r="AM28" s="23"/>
      <c r="AN28" s="23"/>
      <c r="AO28" s="23"/>
    </row>
    <row r="29" spans="1:41" s="22" customFormat="1" x14ac:dyDescent="0.25">
      <c r="A29" s="19"/>
      <c r="B29" s="19"/>
      <c r="C29" s="19"/>
      <c r="D29" s="20"/>
      <c r="E29" s="20"/>
      <c r="F29" s="19"/>
      <c r="G29" s="19"/>
      <c r="H29" s="19"/>
      <c r="I29" s="19"/>
      <c r="J29" s="19"/>
      <c r="K29" s="21"/>
      <c r="L29" s="21"/>
      <c r="M29" s="21"/>
      <c r="N29" s="21"/>
      <c r="O29" s="21"/>
      <c r="P29" s="21"/>
      <c r="Q29" s="19"/>
      <c r="R29" s="19"/>
      <c r="S29" s="19"/>
      <c r="T29" s="19"/>
      <c r="U29" s="19"/>
      <c r="AM29" s="23"/>
      <c r="AN29" s="23"/>
      <c r="AO29" s="23"/>
    </row>
    <row r="30" spans="1:41" s="22" customFormat="1" x14ac:dyDescent="0.25">
      <c r="A30" s="19"/>
      <c r="B30" s="19"/>
      <c r="C30" s="19"/>
      <c r="D30" s="20"/>
      <c r="E30" s="20"/>
      <c r="F30" s="19"/>
      <c r="G30" s="19"/>
      <c r="H30" s="19"/>
      <c r="I30" s="19"/>
      <c r="J30" s="19"/>
      <c r="K30" s="21"/>
      <c r="L30" s="21"/>
      <c r="M30" s="21"/>
      <c r="N30" s="21"/>
      <c r="O30" s="21"/>
      <c r="P30" s="21"/>
      <c r="Q30" s="19"/>
      <c r="R30" s="19"/>
      <c r="S30" s="19"/>
      <c r="T30" s="19"/>
      <c r="U30" s="19"/>
      <c r="AM30" s="23"/>
      <c r="AN30" s="23"/>
      <c r="AO30" s="23"/>
    </row>
    <row r="31" spans="1:41" s="22" customFormat="1" x14ac:dyDescent="0.25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21"/>
      <c r="P31" s="21"/>
      <c r="Q31" s="19"/>
      <c r="R31" s="19"/>
      <c r="S31" s="19"/>
      <c r="T31" s="19"/>
      <c r="U31" s="19"/>
      <c r="AM31" s="23"/>
      <c r="AN31" s="23"/>
      <c r="AO31" s="23"/>
    </row>
    <row r="32" spans="1:41" s="22" customFormat="1" x14ac:dyDescent="0.25">
      <c r="A32" s="19"/>
      <c r="B32" s="19"/>
      <c r="C32" s="19"/>
      <c r="D32" s="20"/>
      <c r="E32" s="20"/>
      <c r="F32" s="19"/>
      <c r="G32" s="19"/>
      <c r="H32" s="19"/>
      <c r="I32" s="19"/>
      <c r="J32" s="19"/>
      <c r="K32" s="21"/>
      <c r="L32" s="21"/>
      <c r="M32" s="21"/>
      <c r="N32" s="21"/>
      <c r="O32" s="21"/>
      <c r="P32" s="21"/>
      <c r="Q32" s="19"/>
      <c r="R32" s="19"/>
      <c r="S32" s="19"/>
      <c r="T32" s="19"/>
      <c r="U32" s="19"/>
      <c r="AM32" s="23"/>
      <c r="AN32" s="23"/>
      <c r="AO32" s="23"/>
    </row>
    <row r="33" spans="1:41" s="22" customFormat="1" x14ac:dyDescent="0.25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21"/>
      <c r="P33" s="21"/>
      <c r="Q33" s="19"/>
      <c r="R33" s="19"/>
      <c r="S33" s="19"/>
      <c r="T33" s="19"/>
      <c r="U33" s="19"/>
      <c r="AM33" s="23"/>
      <c r="AN33" s="23"/>
      <c r="AO33" s="23"/>
    </row>
    <row r="34" spans="1:41" s="22" customFormat="1" x14ac:dyDescent="0.25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21"/>
      <c r="P34" s="21"/>
      <c r="Q34" s="19"/>
      <c r="R34" s="19"/>
      <c r="S34" s="19"/>
      <c r="T34" s="19"/>
      <c r="U34" s="19"/>
      <c r="AM34" s="23"/>
      <c r="AN34" s="23"/>
      <c r="AO34" s="23"/>
    </row>
    <row r="35" spans="1:41" s="22" customFormat="1" x14ac:dyDescent="0.25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21"/>
      <c r="P35" s="21"/>
      <c r="Q35" s="19"/>
      <c r="R35" s="19"/>
      <c r="S35" s="19"/>
      <c r="T35" s="19"/>
      <c r="U35" s="19"/>
      <c r="AM35" s="23"/>
      <c r="AN35" s="23"/>
      <c r="AO35" s="23"/>
    </row>
    <row r="36" spans="1:41" s="22" customFormat="1" x14ac:dyDescent="0.25">
      <c r="A36" s="19"/>
      <c r="B36" s="19"/>
      <c r="C36" s="19"/>
      <c r="D36" s="20"/>
      <c r="E36" s="20"/>
      <c r="F36" s="19"/>
      <c r="G36" s="19"/>
      <c r="H36" s="19"/>
      <c r="I36" s="19"/>
      <c r="J36" s="19"/>
      <c r="K36" s="21"/>
      <c r="L36" s="21"/>
      <c r="M36" s="21"/>
      <c r="N36" s="21"/>
      <c r="O36" s="21"/>
      <c r="P36" s="21"/>
      <c r="Q36" s="19"/>
      <c r="R36" s="19"/>
      <c r="S36" s="19"/>
      <c r="T36" s="19"/>
      <c r="U36" s="19"/>
      <c r="AM36" s="23"/>
      <c r="AN36" s="23"/>
      <c r="AO36" s="23"/>
    </row>
    <row r="37" spans="1:41" s="22" customFormat="1" x14ac:dyDescent="0.25">
      <c r="A37" s="19"/>
      <c r="B37" s="19"/>
      <c r="C37" s="19"/>
      <c r="D37" s="20"/>
      <c r="E37" s="20"/>
      <c r="F37" s="19"/>
      <c r="G37" s="19"/>
      <c r="H37" s="19"/>
      <c r="I37" s="19"/>
      <c r="J37" s="19"/>
      <c r="K37" s="21"/>
      <c r="L37" s="21"/>
      <c r="M37" s="21"/>
      <c r="N37" s="21"/>
      <c r="O37" s="21"/>
      <c r="P37" s="21"/>
      <c r="Q37" s="19"/>
      <c r="R37" s="19"/>
      <c r="S37" s="19"/>
      <c r="T37" s="19"/>
      <c r="U37" s="19"/>
      <c r="AM37" s="23"/>
      <c r="AN37" s="23"/>
      <c r="AO37" s="23"/>
    </row>
    <row r="38" spans="1:41" s="22" customFormat="1" x14ac:dyDescent="0.25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21"/>
      <c r="P38" s="21"/>
      <c r="Q38" s="19"/>
      <c r="R38" s="19"/>
      <c r="S38" s="19"/>
      <c r="T38" s="19"/>
      <c r="U38" s="19"/>
      <c r="AM38" s="23"/>
      <c r="AN38" s="23"/>
      <c r="AO38" s="23"/>
    </row>
    <row r="39" spans="1:41" s="22" customFormat="1" x14ac:dyDescent="0.25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21"/>
      <c r="P39" s="21"/>
      <c r="Q39" s="19"/>
      <c r="R39" s="19"/>
      <c r="S39" s="19"/>
      <c r="T39" s="19"/>
      <c r="U39" s="19"/>
      <c r="AM39" s="23"/>
      <c r="AN39" s="23"/>
      <c r="AO39" s="23"/>
    </row>
    <row r="40" spans="1:41" s="22" customFormat="1" x14ac:dyDescent="0.25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21"/>
      <c r="P40" s="21"/>
      <c r="Q40" s="19"/>
      <c r="R40" s="19"/>
      <c r="S40" s="19"/>
      <c r="T40" s="19"/>
      <c r="U40" s="19"/>
      <c r="AM40" s="23"/>
      <c r="AN40" s="23"/>
      <c r="AO40" s="23"/>
    </row>
    <row r="41" spans="1:41" s="22" customFormat="1" x14ac:dyDescent="0.25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21"/>
      <c r="P41" s="21"/>
      <c r="Q41" s="19"/>
      <c r="R41" s="19"/>
      <c r="S41" s="19"/>
      <c r="T41" s="19"/>
      <c r="U41" s="19"/>
      <c r="AM41" s="23"/>
      <c r="AN41" s="23"/>
      <c r="AO41" s="23"/>
    </row>
    <row r="42" spans="1:41" s="22" customFormat="1" x14ac:dyDescent="0.25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21"/>
      <c r="P42" s="21"/>
      <c r="Q42" s="19"/>
      <c r="R42" s="19"/>
      <c r="S42" s="19"/>
      <c r="T42" s="19"/>
      <c r="U42" s="19"/>
      <c r="AM42" s="23"/>
      <c r="AN42" s="23"/>
      <c r="AO42" s="23"/>
    </row>
    <row r="43" spans="1:41" s="22" customFormat="1" x14ac:dyDescent="0.25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21"/>
      <c r="P43" s="21"/>
      <c r="Q43" s="19"/>
      <c r="R43" s="19"/>
      <c r="S43" s="19"/>
      <c r="T43" s="19"/>
      <c r="U43" s="19"/>
      <c r="AM43" s="23"/>
      <c r="AN43" s="23"/>
      <c r="AO43" s="23"/>
    </row>
    <row r="44" spans="1:41" s="22" customFormat="1" x14ac:dyDescent="0.25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21"/>
      <c r="P44" s="21"/>
      <c r="Q44" s="19"/>
      <c r="R44" s="19"/>
      <c r="S44" s="19"/>
      <c r="T44" s="19"/>
      <c r="U44" s="19"/>
      <c r="AM44" s="23"/>
      <c r="AN44" s="23"/>
      <c r="AO44" s="23"/>
    </row>
    <row r="45" spans="1:41" s="22" customFormat="1" x14ac:dyDescent="0.25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21"/>
      <c r="P45" s="21"/>
      <c r="Q45" s="19"/>
      <c r="R45" s="19"/>
      <c r="S45" s="19"/>
      <c r="T45" s="19"/>
      <c r="U45" s="19"/>
      <c r="AM45" s="23"/>
      <c r="AN45" s="23"/>
      <c r="AO45" s="23"/>
    </row>
    <row r="46" spans="1:41" s="22" customFormat="1" x14ac:dyDescent="0.25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21"/>
      <c r="P46" s="21"/>
      <c r="Q46" s="19"/>
      <c r="R46" s="19"/>
      <c r="S46" s="19"/>
      <c r="T46" s="19"/>
      <c r="U46" s="19"/>
      <c r="AM46" s="23"/>
      <c r="AN46" s="23"/>
      <c r="AO46" s="23"/>
    </row>
    <row r="47" spans="1:41" s="22" customFormat="1" x14ac:dyDescent="0.25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21"/>
      <c r="P47" s="21"/>
      <c r="Q47" s="19"/>
      <c r="R47" s="19"/>
      <c r="S47" s="19"/>
      <c r="T47" s="19"/>
      <c r="U47" s="19"/>
      <c r="AM47" s="23"/>
      <c r="AN47" s="23"/>
      <c r="AO47" s="23"/>
    </row>
    <row r="48" spans="1:41" s="22" customFormat="1" x14ac:dyDescent="0.25">
      <c r="AM48" s="23"/>
      <c r="AN48" s="23"/>
      <c r="AO48" s="23"/>
    </row>
    <row r="49" spans="39:41" s="22" customFormat="1" x14ac:dyDescent="0.25">
      <c r="AM49" s="23"/>
      <c r="AN49" s="23"/>
      <c r="AO49" s="23"/>
    </row>
    <row r="50" spans="39:41" s="22" customFormat="1" x14ac:dyDescent="0.25">
      <c r="AM50" s="23"/>
      <c r="AN50" s="23"/>
      <c r="AO50" s="23"/>
    </row>
    <row r="51" spans="39:41" s="22" customFormat="1" x14ac:dyDescent="0.25">
      <c r="AM51" s="23"/>
      <c r="AN51" s="23"/>
      <c r="AO51" s="23"/>
    </row>
    <row r="52" spans="39:41" s="22" customFormat="1" x14ac:dyDescent="0.25">
      <c r="AM52" s="23"/>
      <c r="AN52" s="23"/>
      <c r="AO52" s="23"/>
    </row>
    <row r="53" spans="39:41" s="22" customFormat="1" x14ac:dyDescent="0.25">
      <c r="AM53" s="23"/>
      <c r="AN53" s="23"/>
      <c r="AO53" s="23"/>
    </row>
    <row r="54" spans="39:41" s="22" customFormat="1" x14ac:dyDescent="0.25">
      <c r="AM54" s="23"/>
      <c r="AN54" s="23"/>
      <c r="AO54" s="23"/>
    </row>
    <row r="55" spans="39:41" s="22" customFormat="1" x14ac:dyDescent="0.25">
      <c r="AM55" s="23"/>
      <c r="AN55" s="23"/>
      <c r="AO55" s="23"/>
    </row>
    <row r="56" spans="39:41" s="22" customFormat="1" x14ac:dyDescent="0.25">
      <c r="AM56" s="23"/>
      <c r="AN56" s="23"/>
      <c r="AO56" s="23"/>
    </row>
    <row r="57" spans="39:41" s="22" customFormat="1" x14ac:dyDescent="0.25">
      <c r="AM57" s="23"/>
      <c r="AN57" s="23"/>
      <c r="AO57" s="23"/>
    </row>
    <row r="58" spans="39:41" s="22" customFormat="1" x14ac:dyDescent="0.25">
      <c r="AM58" s="23"/>
      <c r="AN58" s="23"/>
      <c r="AO58" s="23"/>
    </row>
    <row r="59" spans="39:41" s="22" customFormat="1" x14ac:dyDescent="0.25">
      <c r="AM59" s="23"/>
      <c r="AN59" s="23"/>
      <c r="AO59" s="23"/>
    </row>
    <row r="60" spans="39:41" s="22" customFormat="1" x14ac:dyDescent="0.25">
      <c r="AM60" s="23"/>
      <c r="AN60" s="23"/>
      <c r="AO60" s="23"/>
    </row>
    <row r="61" spans="39:41" s="22" customFormat="1" x14ac:dyDescent="0.25">
      <c r="AM61" s="23"/>
      <c r="AN61" s="23"/>
      <c r="AO61" s="23"/>
    </row>
    <row r="62" spans="39:41" s="22" customFormat="1" x14ac:dyDescent="0.25">
      <c r="AM62" s="23"/>
      <c r="AN62" s="23"/>
      <c r="AO62" s="23"/>
    </row>
    <row r="63" spans="39:41" s="22" customFormat="1" x14ac:dyDescent="0.25">
      <c r="AM63" s="23"/>
      <c r="AN63" s="23"/>
      <c r="AO63" s="23"/>
    </row>
    <row r="64" spans="39:41" s="22" customFormat="1" x14ac:dyDescent="0.25">
      <c r="AM64" s="23"/>
      <c r="AN64" s="23"/>
      <c r="AO64" s="23"/>
    </row>
    <row r="65" spans="39:41" s="22" customFormat="1" x14ac:dyDescent="0.25">
      <c r="AM65" s="23"/>
      <c r="AN65" s="23"/>
      <c r="AO65" s="23"/>
    </row>
    <row r="66" spans="39:41" s="22" customFormat="1" x14ac:dyDescent="0.25">
      <c r="AM66" s="23"/>
      <c r="AN66" s="23"/>
      <c r="AO66" s="23"/>
    </row>
    <row r="67" spans="39:41" s="22" customFormat="1" x14ac:dyDescent="0.25">
      <c r="AM67" s="23"/>
      <c r="AN67" s="23"/>
      <c r="AO67" s="23"/>
    </row>
    <row r="68" spans="39:41" s="22" customFormat="1" x14ac:dyDescent="0.25">
      <c r="AM68" s="23"/>
      <c r="AN68" s="23"/>
      <c r="AO68" s="23"/>
    </row>
    <row r="69" spans="39:41" s="22" customFormat="1" x14ac:dyDescent="0.25">
      <c r="AM69" s="23"/>
      <c r="AN69" s="23"/>
      <c r="AO69" s="23"/>
    </row>
    <row r="70" spans="39:41" s="22" customFormat="1" x14ac:dyDescent="0.25">
      <c r="AM70" s="23"/>
      <c r="AN70" s="23"/>
      <c r="AO70" s="23"/>
    </row>
    <row r="71" spans="39:41" s="22" customFormat="1" x14ac:dyDescent="0.25">
      <c r="AM71" s="23"/>
      <c r="AN71" s="23"/>
      <c r="AO71" s="23"/>
    </row>
    <row r="72" spans="39:41" s="22" customFormat="1" x14ac:dyDescent="0.25">
      <c r="AM72" s="23"/>
      <c r="AN72" s="23"/>
      <c r="AO72" s="23"/>
    </row>
    <row r="73" spans="39:41" s="22" customFormat="1" x14ac:dyDescent="0.25">
      <c r="AM73" s="23"/>
      <c r="AN73" s="23"/>
      <c r="AO73" s="23"/>
    </row>
    <row r="74" spans="39:41" s="22" customFormat="1" x14ac:dyDescent="0.25">
      <c r="AM74" s="23"/>
      <c r="AN74" s="23"/>
      <c r="AO74" s="23"/>
    </row>
    <row r="75" spans="39:41" s="22" customFormat="1" x14ac:dyDescent="0.25">
      <c r="AM75" s="23"/>
      <c r="AN75" s="23"/>
      <c r="AO75" s="23"/>
    </row>
    <row r="76" spans="39:41" s="22" customFormat="1" x14ac:dyDescent="0.25">
      <c r="AM76" s="23"/>
      <c r="AN76" s="23"/>
      <c r="AO76" s="23"/>
    </row>
    <row r="77" spans="39:41" s="22" customFormat="1" x14ac:dyDescent="0.25">
      <c r="AM77" s="23"/>
      <c r="AN77" s="23"/>
      <c r="AO77" s="23"/>
    </row>
    <row r="78" spans="39:41" s="22" customFormat="1" x14ac:dyDescent="0.25">
      <c r="AM78" s="23"/>
      <c r="AN78" s="23"/>
      <c r="AO78" s="23"/>
    </row>
    <row r="79" spans="39:41" s="22" customFormat="1" x14ac:dyDescent="0.25">
      <c r="AM79" s="23"/>
      <c r="AN79" s="23"/>
      <c r="AO79" s="23"/>
    </row>
    <row r="80" spans="39:41" s="22" customFormat="1" x14ac:dyDescent="0.25">
      <c r="AM80" s="23"/>
      <c r="AN80" s="23"/>
      <c r="AO80" s="23"/>
    </row>
    <row r="81" spans="39:41" s="22" customFormat="1" x14ac:dyDescent="0.25">
      <c r="AM81" s="23"/>
      <c r="AN81" s="23"/>
      <c r="AO81" s="23"/>
    </row>
    <row r="82" spans="39:41" s="22" customFormat="1" x14ac:dyDescent="0.25">
      <c r="AM82" s="23"/>
      <c r="AN82" s="23"/>
      <c r="AO82" s="23"/>
    </row>
    <row r="83" spans="39:41" s="22" customFormat="1" x14ac:dyDescent="0.25">
      <c r="AM83" s="23"/>
      <c r="AN83" s="23"/>
      <c r="AO83" s="23"/>
    </row>
    <row r="84" spans="39:41" s="22" customFormat="1" x14ac:dyDescent="0.25">
      <c r="AM84" s="23"/>
      <c r="AN84" s="23"/>
      <c r="AO84" s="23"/>
    </row>
    <row r="85" spans="39:41" s="22" customFormat="1" x14ac:dyDescent="0.25">
      <c r="AM85" s="23"/>
      <c r="AN85" s="23"/>
      <c r="AO85" s="23"/>
    </row>
    <row r="86" spans="39:41" s="22" customFormat="1" x14ac:dyDescent="0.25">
      <c r="AM86" s="23"/>
      <c r="AN86" s="23"/>
      <c r="AO86" s="23"/>
    </row>
    <row r="87" spans="39:41" s="22" customFormat="1" x14ac:dyDescent="0.25">
      <c r="AM87" s="23"/>
      <c r="AN87" s="23"/>
      <c r="AO87" s="23"/>
    </row>
    <row r="88" spans="39:41" s="22" customFormat="1" x14ac:dyDescent="0.25">
      <c r="AM88" s="23"/>
      <c r="AN88" s="23"/>
      <c r="AO88" s="23"/>
    </row>
    <row r="89" spans="39:41" s="22" customFormat="1" x14ac:dyDescent="0.25">
      <c r="AM89" s="23"/>
      <c r="AN89" s="23"/>
      <c r="AO89" s="23"/>
    </row>
    <row r="90" spans="39:41" s="22" customFormat="1" x14ac:dyDescent="0.25">
      <c r="AM90" s="23"/>
      <c r="AN90" s="23"/>
      <c r="AO90" s="23"/>
    </row>
    <row r="91" spans="39:41" s="22" customFormat="1" x14ac:dyDescent="0.25">
      <c r="AM91" s="23"/>
      <c r="AN91" s="23"/>
      <c r="AO91" s="23"/>
    </row>
    <row r="92" spans="39:41" s="22" customFormat="1" x14ac:dyDescent="0.25">
      <c r="AM92" s="23"/>
      <c r="AN92" s="23"/>
      <c r="AO92" s="23"/>
    </row>
    <row r="93" spans="39:41" s="22" customFormat="1" x14ac:dyDescent="0.25">
      <c r="AM93" s="23"/>
      <c r="AN93" s="23"/>
      <c r="AO93" s="23"/>
    </row>
    <row r="94" spans="39:41" s="22" customFormat="1" x14ac:dyDescent="0.25">
      <c r="AM94" s="23"/>
      <c r="AN94" s="23"/>
      <c r="AO94" s="23"/>
    </row>
    <row r="95" spans="39:41" s="22" customFormat="1" x14ac:dyDescent="0.25">
      <c r="AM95" s="23"/>
      <c r="AN95" s="23"/>
      <c r="AO95" s="23"/>
    </row>
    <row r="96" spans="39:41" s="22" customFormat="1" x14ac:dyDescent="0.25">
      <c r="AM96" s="23"/>
      <c r="AN96" s="23"/>
      <c r="AO96" s="23"/>
    </row>
    <row r="97" spans="39:41" s="22" customFormat="1" x14ac:dyDescent="0.25">
      <c r="AM97" s="23"/>
      <c r="AN97" s="23"/>
      <c r="AO97" s="23"/>
    </row>
    <row r="98" spans="39:41" s="22" customFormat="1" x14ac:dyDescent="0.25">
      <c r="AM98" s="23"/>
      <c r="AN98" s="23"/>
      <c r="AO98" s="23"/>
    </row>
    <row r="99" spans="39:41" s="22" customFormat="1" x14ac:dyDescent="0.25">
      <c r="AM99" s="23"/>
      <c r="AN99" s="23"/>
      <c r="AO99" s="23"/>
    </row>
    <row r="100" spans="39:41" s="22" customFormat="1" x14ac:dyDescent="0.25">
      <c r="AM100" s="23"/>
      <c r="AN100" s="23"/>
      <c r="AO100" s="23"/>
    </row>
    <row r="101" spans="39:41" s="22" customFormat="1" x14ac:dyDescent="0.25">
      <c r="AM101" s="23"/>
      <c r="AN101" s="23"/>
      <c r="AO101" s="23"/>
    </row>
    <row r="102" spans="39:41" s="22" customFormat="1" x14ac:dyDescent="0.25">
      <c r="AM102" s="23"/>
      <c r="AN102" s="23"/>
      <c r="AO102" s="23"/>
    </row>
    <row r="103" spans="39:41" s="22" customFormat="1" x14ac:dyDescent="0.25">
      <c r="AM103" s="23"/>
      <c r="AN103" s="23"/>
      <c r="AO103" s="23"/>
    </row>
    <row r="104" spans="39:41" s="22" customFormat="1" x14ac:dyDescent="0.25">
      <c r="AM104" s="23"/>
      <c r="AN104" s="23"/>
      <c r="AO104" s="23"/>
    </row>
    <row r="105" spans="39:41" s="22" customFormat="1" x14ac:dyDescent="0.25">
      <c r="AM105" s="23"/>
      <c r="AN105" s="23"/>
      <c r="AO105" s="23"/>
    </row>
    <row r="106" spans="39:41" s="22" customFormat="1" x14ac:dyDescent="0.25">
      <c r="AM106" s="23"/>
      <c r="AN106" s="23"/>
      <c r="AO106" s="23"/>
    </row>
    <row r="107" spans="39:41" s="22" customFormat="1" x14ac:dyDescent="0.25">
      <c r="AM107" s="23"/>
      <c r="AN107" s="23"/>
      <c r="AO107" s="23"/>
    </row>
    <row r="108" spans="39:41" s="22" customFormat="1" x14ac:dyDescent="0.25">
      <c r="AM108" s="23"/>
      <c r="AN108" s="23"/>
      <c r="AO108" s="23"/>
    </row>
    <row r="109" spans="39:41" s="22" customFormat="1" x14ac:dyDescent="0.25">
      <c r="AM109" s="23"/>
      <c r="AN109" s="23"/>
      <c r="AO109" s="23"/>
    </row>
    <row r="110" spans="39:41" s="22" customFormat="1" x14ac:dyDescent="0.25">
      <c r="AM110" s="23"/>
      <c r="AN110" s="23"/>
      <c r="AO110" s="23"/>
    </row>
    <row r="111" spans="39:41" s="22" customFormat="1" x14ac:dyDescent="0.25">
      <c r="AM111" s="23"/>
      <c r="AN111" s="23"/>
      <c r="AO111" s="23"/>
    </row>
    <row r="112" spans="39:41" s="22" customFormat="1" x14ac:dyDescent="0.25">
      <c r="AM112" s="23"/>
      <c r="AN112" s="23"/>
      <c r="AO112" s="23"/>
    </row>
    <row r="113" spans="39:41" s="22" customFormat="1" x14ac:dyDescent="0.25">
      <c r="AM113" s="23"/>
      <c r="AN113" s="23"/>
      <c r="AO113" s="23"/>
    </row>
    <row r="114" spans="39:41" s="22" customFormat="1" x14ac:dyDescent="0.25">
      <c r="AM114" s="23"/>
      <c r="AN114" s="23"/>
      <c r="AO114" s="23"/>
    </row>
    <row r="115" spans="39:41" s="22" customFormat="1" x14ac:dyDescent="0.25">
      <c r="AM115" s="23"/>
      <c r="AN115" s="23"/>
      <c r="AO115" s="23"/>
    </row>
    <row r="116" spans="39:41" s="22" customFormat="1" x14ac:dyDescent="0.25">
      <c r="AM116" s="23"/>
      <c r="AN116" s="23"/>
      <c r="AO116" s="23"/>
    </row>
    <row r="117" spans="39:41" s="22" customFormat="1" x14ac:dyDescent="0.25">
      <c r="AM117" s="23"/>
      <c r="AN117" s="23"/>
      <c r="AO117" s="23"/>
    </row>
    <row r="118" spans="39:41" s="22" customFormat="1" x14ac:dyDescent="0.25">
      <c r="AM118" s="23"/>
      <c r="AN118" s="23"/>
      <c r="AO118" s="23"/>
    </row>
    <row r="119" spans="39:41" s="22" customFormat="1" x14ac:dyDescent="0.25">
      <c r="AM119" s="23"/>
      <c r="AN119" s="23"/>
      <c r="AO119" s="23"/>
    </row>
    <row r="120" spans="39:41" s="22" customFormat="1" x14ac:dyDescent="0.25">
      <c r="AM120" s="23"/>
      <c r="AN120" s="23"/>
      <c r="AO120" s="23"/>
    </row>
    <row r="121" spans="39:41" s="22" customFormat="1" x14ac:dyDescent="0.25">
      <c r="AM121" s="23"/>
      <c r="AN121" s="23"/>
      <c r="AO121" s="23"/>
    </row>
    <row r="122" spans="39:41" s="22" customFormat="1" x14ac:dyDescent="0.25">
      <c r="AM122" s="23"/>
      <c r="AN122" s="23"/>
      <c r="AO122" s="23"/>
    </row>
    <row r="123" spans="39:41" s="22" customFormat="1" x14ac:dyDescent="0.25">
      <c r="AM123" s="23"/>
      <c r="AN123" s="23"/>
      <c r="AO123" s="23"/>
    </row>
    <row r="124" spans="39:41" s="22" customFormat="1" x14ac:dyDescent="0.25">
      <c r="AM124" s="23"/>
      <c r="AN124" s="23"/>
      <c r="AO124" s="23"/>
    </row>
    <row r="125" spans="39:41" s="22" customFormat="1" x14ac:dyDescent="0.25">
      <c r="AM125" s="23"/>
      <c r="AN125" s="23"/>
      <c r="AO125" s="23"/>
    </row>
    <row r="126" spans="39:41" s="22" customFormat="1" x14ac:dyDescent="0.25">
      <c r="AM126" s="23"/>
      <c r="AN126" s="23"/>
      <c r="AO126" s="23"/>
    </row>
    <row r="127" spans="39:41" s="22" customFormat="1" x14ac:dyDescent="0.25">
      <c r="AM127" s="23"/>
      <c r="AN127" s="23"/>
      <c r="AO127" s="23"/>
    </row>
    <row r="128" spans="39:41" s="22" customFormat="1" x14ac:dyDescent="0.25">
      <c r="AM128" s="23"/>
      <c r="AN128" s="23"/>
      <c r="AO128" s="23"/>
    </row>
    <row r="129" spans="39:41" s="22" customFormat="1" x14ac:dyDescent="0.25">
      <c r="AM129" s="23"/>
      <c r="AN129" s="23"/>
      <c r="AO129" s="23"/>
    </row>
    <row r="130" spans="39:41" s="22" customFormat="1" x14ac:dyDescent="0.25">
      <c r="AM130" s="23"/>
      <c r="AN130" s="23"/>
      <c r="AO130" s="23"/>
    </row>
    <row r="131" spans="39:41" s="22" customFormat="1" x14ac:dyDescent="0.25">
      <c r="AM131" s="23"/>
      <c r="AN131" s="23"/>
      <c r="AO131" s="23"/>
    </row>
    <row r="132" spans="39:41" s="22" customFormat="1" x14ac:dyDescent="0.25">
      <c r="AM132" s="23"/>
      <c r="AN132" s="23"/>
      <c r="AO132" s="23"/>
    </row>
    <row r="133" spans="39:41" s="22" customFormat="1" x14ac:dyDescent="0.25">
      <c r="AM133" s="23"/>
      <c r="AN133" s="23"/>
      <c r="AO133" s="23"/>
    </row>
    <row r="134" spans="39:41" s="22" customFormat="1" x14ac:dyDescent="0.25">
      <c r="AM134" s="23"/>
      <c r="AN134" s="23"/>
      <c r="AO134" s="23"/>
    </row>
    <row r="135" spans="39:41" s="22" customFormat="1" x14ac:dyDescent="0.25">
      <c r="AM135" s="23"/>
      <c r="AN135" s="23"/>
      <c r="AO135" s="23"/>
    </row>
    <row r="136" spans="39:41" s="22" customFormat="1" x14ac:dyDescent="0.25">
      <c r="AM136" s="23"/>
      <c r="AN136" s="23"/>
      <c r="AO136" s="23"/>
    </row>
    <row r="137" spans="39:41" s="22" customFormat="1" x14ac:dyDescent="0.25">
      <c r="AM137" s="23"/>
      <c r="AN137" s="23"/>
      <c r="AO137" s="23"/>
    </row>
    <row r="138" spans="39:41" s="22" customFormat="1" x14ac:dyDescent="0.25">
      <c r="AM138" s="23"/>
      <c r="AN138" s="23"/>
      <c r="AO138" s="23"/>
    </row>
    <row r="139" spans="39:41" s="22" customFormat="1" x14ac:dyDescent="0.25">
      <c r="AM139" s="23"/>
      <c r="AN139" s="23"/>
      <c r="AO139" s="23"/>
    </row>
    <row r="140" spans="39:41" s="22" customFormat="1" x14ac:dyDescent="0.25">
      <c r="AM140" s="23"/>
      <c r="AN140" s="23"/>
      <c r="AO140" s="23"/>
    </row>
    <row r="141" spans="39:41" s="22" customFormat="1" x14ac:dyDescent="0.25">
      <c r="AM141" s="23"/>
      <c r="AN141" s="23"/>
      <c r="AO141" s="23"/>
    </row>
    <row r="142" spans="39:41" s="22" customFormat="1" x14ac:dyDescent="0.25">
      <c r="AM142" s="23"/>
      <c r="AN142" s="23"/>
      <c r="AO142" s="23"/>
    </row>
    <row r="143" spans="39:41" s="22" customFormat="1" x14ac:dyDescent="0.25">
      <c r="AM143" s="23"/>
      <c r="AN143" s="23"/>
      <c r="AO143" s="23"/>
    </row>
    <row r="144" spans="39:41" s="22" customFormat="1" x14ac:dyDescent="0.25">
      <c r="AM144" s="23"/>
      <c r="AN144" s="23"/>
      <c r="AO144" s="23"/>
    </row>
    <row r="145" spans="39:41" s="22" customFormat="1" x14ac:dyDescent="0.25">
      <c r="AM145" s="23"/>
      <c r="AN145" s="23"/>
      <c r="AO145" s="23"/>
    </row>
    <row r="146" spans="39:41" s="22" customFormat="1" x14ac:dyDescent="0.25">
      <c r="AM146" s="23"/>
      <c r="AN146" s="23"/>
      <c r="AO146" s="23"/>
    </row>
    <row r="147" spans="39:41" s="22" customFormat="1" x14ac:dyDescent="0.25">
      <c r="AM147" s="23"/>
      <c r="AN147" s="23"/>
      <c r="AO147" s="23"/>
    </row>
    <row r="148" spans="39:41" s="22" customFormat="1" x14ac:dyDescent="0.25">
      <c r="AM148" s="23"/>
      <c r="AN148" s="23"/>
      <c r="AO148" s="23"/>
    </row>
    <row r="149" spans="39:41" s="22" customFormat="1" x14ac:dyDescent="0.25">
      <c r="AM149" s="23"/>
      <c r="AN149" s="23"/>
      <c r="AO149" s="23"/>
    </row>
    <row r="150" spans="39:41" s="22" customFormat="1" x14ac:dyDescent="0.25">
      <c r="AM150" s="23"/>
      <c r="AN150" s="23"/>
      <c r="AO150" s="23"/>
    </row>
    <row r="151" spans="39:41" s="22" customFormat="1" x14ac:dyDescent="0.25">
      <c r="AM151" s="23"/>
      <c r="AN151" s="23"/>
      <c r="AO151" s="23"/>
    </row>
    <row r="152" spans="39:41" s="22" customFormat="1" x14ac:dyDescent="0.25">
      <c r="AM152" s="23"/>
      <c r="AN152" s="23"/>
      <c r="AO152" s="23"/>
    </row>
    <row r="153" spans="39:41" s="22" customFormat="1" x14ac:dyDescent="0.25">
      <c r="AM153" s="23"/>
      <c r="AN153" s="23"/>
      <c r="AO153" s="23"/>
    </row>
    <row r="154" spans="39:41" s="22" customFormat="1" x14ac:dyDescent="0.25">
      <c r="AM154" s="23"/>
      <c r="AN154" s="23"/>
      <c r="AO154" s="23"/>
    </row>
    <row r="155" spans="39:41" s="22" customFormat="1" x14ac:dyDescent="0.25">
      <c r="AM155" s="23"/>
      <c r="AN155" s="23"/>
      <c r="AO155" s="23"/>
    </row>
    <row r="156" spans="39:41" s="22" customFormat="1" x14ac:dyDescent="0.25">
      <c r="AM156" s="23"/>
      <c r="AN156" s="23"/>
      <c r="AO156" s="23"/>
    </row>
    <row r="157" spans="39:41" s="22" customFormat="1" x14ac:dyDescent="0.25">
      <c r="AM157" s="23"/>
      <c r="AN157" s="23"/>
      <c r="AO157" s="23"/>
    </row>
    <row r="158" spans="39:41" s="22" customFormat="1" x14ac:dyDescent="0.25">
      <c r="AM158" s="23"/>
      <c r="AN158" s="23"/>
      <c r="AO158" s="23"/>
    </row>
    <row r="159" spans="39:41" s="22" customFormat="1" x14ac:dyDescent="0.25">
      <c r="AM159" s="23"/>
      <c r="AN159" s="23"/>
      <c r="AO159" s="23"/>
    </row>
    <row r="160" spans="39:41" s="22" customFormat="1" x14ac:dyDescent="0.25">
      <c r="AM160" s="23"/>
      <c r="AN160" s="23"/>
      <c r="AO160" s="23"/>
    </row>
    <row r="161" spans="39:41" s="22" customFormat="1" x14ac:dyDescent="0.25">
      <c r="AM161" s="23"/>
      <c r="AN161" s="23"/>
      <c r="AO161" s="23"/>
    </row>
    <row r="162" spans="39:41" s="22" customFormat="1" x14ac:dyDescent="0.25">
      <c r="AM162" s="23"/>
      <c r="AN162" s="23"/>
      <c r="AO162" s="23"/>
    </row>
    <row r="163" spans="39:41" s="22" customFormat="1" x14ac:dyDescent="0.25">
      <c r="AM163" s="23"/>
      <c r="AN163" s="23"/>
      <c r="AO163" s="23"/>
    </row>
    <row r="164" spans="39:41" s="22" customFormat="1" x14ac:dyDescent="0.25">
      <c r="AM164" s="23"/>
      <c r="AN164" s="23"/>
      <c r="AO164" s="23"/>
    </row>
    <row r="165" spans="39:41" s="22" customFormat="1" x14ac:dyDescent="0.25">
      <c r="AM165" s="23"/>
      <c r="AN165" s="23"/>
      <c r="AO165" s="23"/>
    </row>
    <row r="166" spans="39:41" s="22" customFormat="1" x14ac:dyDescent="0.25">
      <c r="AM166" s="23"/>
      <c r="AN166" s="23"/>
      <c r="AO166" s="23"/>
    </row>
    <row r="167" spans="39:41" s="22" customFormat="1" x14ac:dyDescent="0.25">
      <c r="AM167" s="23"/>
      <c r="AN167" s="23"/>
      <c r="AO167" s="23"/>
    </row>
    <row r="168" spans="39:41" s="22" customFormat="1" x14ac:dyDescent="0.25">
      <c r="AM168" s="23"/>
      <c r="AN168" s="23"/>
      <c r="AO168" s="23"/>
    </row>
    <row r="169" spans="39:41" s="22" customFormat="1" x14ac:dyDescent="0.25">
      <c r="AM169" s="23"/>
      <c r="AN169" s="23"/>
      <c r="AO169" s="23"/>
    </row>
    <row r="170" spans="39:41" s="22" customFormat="1" x14ac:dyDescent="0.25">
      <c r="AM170" s="23"/>
      <c r="AN170" s="23"/>
      <c r="AO170" s="23"/>
    </row>
    <row r="171" spans="39:41" s="22" customFormat="1" x14ac:dyDescent="0.25">
      <c r="AM171" s="23"/>
      <c r="AN171" s="23"/>
      <c r="AO171" s="23"/>
    </row>
    <row r="172" spans="39:41" s="22" customFormat="1" x14ac:dyDescent="0.25">
      <c r="AM172" s="23"/>
      <c r="AN172" s="23"/>
      <c r="AO172" s="23"/>
    </row>
    <row r="173" spans="39:41" s="22" customFormat="1" x14ac:dyDescent="0.25">
      <c r="AM173" s="23"/>
      <c r="AN173" s="23"/>
      <c r="AO173" s="23"/>
    </row>
    <row r="174" spans="39:41" s="22" customFormat="1" x14ac:dyDescent="0.25">
      <c r="AM174" s="23"/>
      <c r="AN174" s="23"/>
      <c r="AO174" s="23"/>
    </row>
    <row r="175" spans="39:41" s="22" customFormat="1" x14ac:dyDescent="0.25">
      <c r="AM175" s="23"/>
      <c r="AN175" s="23"/>
      <c r="AO175" s="23"/>
    </row>
    <row r="176" spans="39:41" s="22" customFormat="1" x14ac:dyDescent="0.25">
      <c r="AM176" s="23"/>
      <c r="AN176" s="23"/>
      <c r="AO176" s="23"/>
    </row>
    <row r="177" spans="39:41" s="22" customFormat="1" x14ac:dyDescent="0.25">
      <c r="AM177" s="23"/>
      <c r="AN177" s="23"/>
      <c r="AO177" s="23"/>
    </row>
    <row r="178" spans="39:41" s="22" customFormat="1" x14ac:dyDescent="0.25">
      <c r="AM178" s="23"/>
      <c r="AN178" s="23"/>
      <c r="AO178" s="23"/>
    </row>
    <row r="179" spans="39:41" s="22" customFormat="1" x14ac:dyDescent="0.25">
      <c r="AM179" s="23"/>
      <c r="AN179" s="23"/>
      <c r="AO179" s="23"/>
    </row>
    <row r="180" spans="39:41" s="22" customFormat="1" x14ac:dyDescent="0.25">
      <c r="AM180" s="23"/>
      <c r="AN180" s="23"/>
      <c r="AO180" s="23"/>
    </row>
    <row r="181" spans="39:41" s="22" customFormat="1" x14ac:dyDescent="0.25">
      <c r="AM181" s="23"/>
      <c r="AN181" s="23"/>
      <c r="AO181" s="23"/>
    </row>
    <row r="182" spans="39:41" s="22" customFormat="1" x14ac:dyDescent="0.25">
      <c r="AM182" s="23"/>
      <c r="AN182" s="23"/>
      <c r="AO182" s="23"/>
    </row>
    <row r="183" spans="39:41" s="22" customFormat="1" x14ac:dyDescent="0.25">
      <c r="AM183" s="23"/>
      <c r="AN183" s="23"/>
      <c r="AO183" s="23"/>
    </row>
    <row r="184" spans="39:41" s="22" customFormat="1" x14ac:dyDescent="0.25">
      <c r="AM184" s="23"/>
      <c r="AN184" s="23"/>
      <c r="AO184" s="23"/>
    </row>
    <row r="185" spans="39:41" s="22" customFormat="1" x14ac:dyDescent="0.25">
      <c r="AM185" s="23"/>
      <c r="AN185" s="23"/>
      <c r="AO185" s="23"/>
    </row>
    <row r="186" spans="39:41" s="22" customFormat="1" x14ac:dyDescent="0.25">
      <c r="AM186" s="23"/>
      <c r="AN186" s="23"/>
      <c r="AO186" s="23"/>
    </row>
    <row r="187" spans="39:41" s="22" customFormat="1" x14ac:dyDescent="0.25">
      <c r="AM187" s="23"/>
      <c r="AN187" s="23"/>
      <c r="AO187" s="23"/>
    </row>
    <row r="188" spans="39:41" s="22" customFormat="1" x14ac:dyDescent="0.25">
      <c r="AM188" s="23"/>
      <c r="AN188" s="23"/>
      <c r="AO188" s="23"/>
    </row>
    <row r="189" spans="39:41" s="22" customFormat="1" x14ac:dyDescent="0.25">
      <c r="AM189" s="23"/>
      <c r="AN189" s="23"/>
      <c r="AO189" s="23"/>
    </row>
    <row r="190" spans="39:41" s="22" customFormat="1" x14ac:dyDescent="0.25">
      <c r="AM190" s="23"/>
      <c r="AN190" s="23"/>
      <c r="AO190" s="23"/>
    </row>
    <row r="191" spans="39:41" s="22" customFormat="1" x14ac:dyDescent="0.25">
      <c r="AM191" s="23"/>
      <c r="AN191" s="23"/>
      <c r="AO191" s="23"/>
    </row>
    <row r="192" spans="39:41" s="22" customFormat="1" x14ac:dyDescent="0.25">
      <c r="AM192" s="23"/>
      <c r="AN192" s="23"/>
      <c r="AO192" s="23"/>
    </row>
    <row r="193" spans="39:41" s="22" customFormat="1" x14ac:dyDescent="0.25">
      <c r="AM193" s="23"/>
      <c r="AN193" s="23"/>
      <c r="AO193" s="23"/>
    </row>
    <row r="194" spans="39:41" s="22" customFormat="1" x14ac:dyDescent="0.25">
      <c r="AM194" s="23"/>
      <c r="AN194" s="23"/>
      <c r="AO194" s="23"/>
    </row>
    <row r="195" spans="39:41" s="22" customFormat="1" x14ac:dyDescent="0.25">
      <c r="AM195" s="23"/>
      <c r="AN195" s="23"/>
      <c r="AO195" s="23"/>
    </row>
    <row r="196" spans="39:41" s="22" customFormat="1" x14ac:dyDescent="0.25">
      <c r="AM196" s="23"/>
      <c r="AN196" s="23"/>
      <c r="AO196" s="23"/>
    </row>
    <row r="197" spans="39:41" s="22" customFormat="1" x14ac:dyDescent="0.25">
      <c r="AM197" s="23"/>
      <c r="AN197" s="23"/>
      <c r="AO197" s="23"/>
    </row>
    <row r="198" spans="39:41" s="22" customFormat="1" x14ac:dyDescent="0.25">
      <c r="AM198" s="23"/>
      <c r="AN198" s="23"/>
      <c r="AO198" s="23"/>
    </row>
    <row r="199" spans="39:41" s="22" customFormat="1" x14ac:dyDescent="0.25">
      <c r="AM199" s="23"/>
      <c r="AN199" s="23"/>
      <c r="AO199" s="23"/>
    </row>
    <row r="200" spans="39:41" s="22" customFormat="1" x14ac:dyDescent="0.25">
      <c r="AM200" s="23"/>
      <c r="AN200" s="23"/>
      <c r="AO200" s="23"/>
    </row>
    <row r="201" spans="39:41" s="22" customFormat="1" x14ac:dyDescent="0.25">
      <c r="AM201" s="23"/>
      <c r="AN201" s="23"/>
      <c r="AO201" s="23"/>
    </row>
    <row r="202" spans="39:41" s="22" customFormat="1" x14ac:dyDescent="0.25">
      <c r="AM202" s="23"/>
      <c r="AN202" s="23"/>
      <c r="AO202" s="23"/>
    </row>
    <row r="203" spans="39:41" s="22" customFormat="1" x14ac:dyDescent="0.25">
      <c r="AM203" s="23"/>
      <c r="AN203" s="23"/>
      <c r="AO203" s="23"/>
    </row>
    <row r="204" spans="39:41" s="22" customFormat="1" x14ac:dyDescent="0.25">
      <c r="AM204" s="23"/>
      <c r="AN204" s="23"/>
      <c r="AO204" s="23"/>
    </row>
    <row r="205" spans="39:41" s="22" customFormat="1" x14ac:dyDescent="0.25">
      <c r="AM205" s="23"/>
      <c r="AN205" s="23"/>
      <c r="AO205" s="23"/>
    </row>
    <row r="206" spans="39:41" s="22" customFormat="1" x14ac:dyDescent="0.25">
      <c r="AM206" s="23"/>
      <c r="AN206" s="23"/>
      <c r="AO206" s="23"/>
    </row>
    <row r="207" spans="39:41" s="22" customFormat="1" x14ac:dyDescent="0.25">
      <c r="AM207" s="23"/>
      <c r="AN207" s="23"/>
      <c r="AO207" s="23"/>
    </row>
    <row r="208" spans="39:41" s="22" customFormat="1" x14ac:dyDescent="0.25">
      <c r="AM208" s="23"/>
      <c r="AN208" s="23"/>
      <c r="AO208" s="23"/>
    </row>
    <row r="209" spans="39:41" s="22" customFormat="1" x14ac:dyDescent="0.25">
      <c r="AM209" s="23"/>
      <c r="AN209" s="23"/>
      <c r="AO209" s="23"/>
    </row>
    <row r="210" spans="39:41" s="22" customFormat="1" x14ac:dyDescent="0.25">
      <c r="AM210" s="23"/>
      <c r="AN210" s="23"/>
      <c r="AO210" s="23"/>
    </row>
    <row r="211" spans="39:41" s="22" customFormat="1" x14ac:dyDescent="0.25">
      <c r="AM211" s="23"/>
      <c r="AN211" s="23"/>
      <c r="AO211" s="23"/>
    </row>
    <row r="212" spans="39:41" s="22" customFormat="1" x14ac:dyDescent="0.25">
      <c r="AM212" s="23"/>
      <c r="AN212" s="23"/>
      <c r="AO212" s="23"/>
    </row>
    <row r="213" spans="39:41" s="22" customFormat="1" x14ac:dyDescent="0.25">
      <c r="AM213" s="23"/>
      <c r="AN213" s="23"/>
      <c r="AO213" s="23"/>
    </row>
    <row r="214" spans="39:41" s="22" customFormat="1" x14ac:dyDescent="0.25">
      <c r="AM214" s="23"/>
      <c r="AN214" s="23"/>
      <c r="AO214" s="23"/>
    </row>
    <row r="215" spans="39:41" s="22" customFormat="1" x14ac:dyDescent="0.25">
      <c r="AM215" s="23"/>
      <c r="AN215" s="23"/>
      <c r="AO215" s="23"/>
    </row>
    <row r="216" spans="39:41" s="22" customFormat="1" x14ac:dyDescent="0.25">
      <c r="AM216" s="23"/>
      <c r="AN216" s="23"/>
      <c r="AO216" s="23"/>
    </row>
    <row r="217" spans="39:41" s="22" customFormat="1" x14ac:dyDescent="0.25">
      <c r="AM217" s="23"/>
      <c r="AN217" s="23"/>
      <c r="AO217" s="23"/>
    </row>
    <row r="218" spans="39:41" s="22" customFormat="1" x14ac:dyDescent="0.25">
      <c r="AM218" s="23"/>
      <c r="AN218" s="23"/>
      <c r="AO218" s="23"/>
    </row>
    <row r="219" spans="39:41" s="22" customFormat="1" x14ac:dyDescent="0.25">
      <c r="AM219" s="23"/>
      <c r="AN219" s="23"/>
      <c r="AO219" s="23"/>
    </row>
    <row r="220" spans="39:41" s="22" customFormat="1" x14ac:dyDescent="0.25">
      <c r="AM220" s="23"/>
      <c r="AN220" s="23"/>
      <c r="AO220" s="23"/>
    </row>
    <row r="221" spans="39:41" s="22" customFormat="1" x14ac:dyDescent="0.25">
      <c r="AM221" s="23"/>
      <c r="AN221" s="23"/>
      <c r="AO221" s="23"/>
    </row>
    <row r="222" spans="39:41" s="22" customFormat="1" x14ac:dyDescent="0.25">
      <c r="AM222" s="23"/>
      <c r="AN222" s="23"/>
      <c r="AO222" s="23"/>
    </row>
    <row r="223" spans="39:41" s="22" customFormat="1" x14ac:dyDescent="0.25">
      <c r="AM223" s="23"/>
      <c r="AN223" s="23"/>
      <c r="AO223" s="23"/>
    </row>
    <row r="224" spans="39:41" s="22" customFormat="1" x14ac:dyDescent="0.25">
      <c r="AM224" s="23"/>
      <c r="AN224" s="23"/>
      <c r="AO224" s="23"/>
    </row>
    <row r="225" spans="39:41" s="22" customFormat="1" x14ac:dyDescent="0.25">
      <c r="AM225" s="23"/>
      <c r="AN225" s="23"/>
      <c r="AO225" s="23"/>
    </row>
    <row r="226" spans="39:41" s="22" customFormat="1" x14ac:dyDescent="0.25">
      <c r="AM226" s="23"/>
      <c r="AN226" s="23"/>
      <c r="AO226" s="23"/>
    </row>
    <row r="227" spans="39:41" s="22" customFormat="1" x14ac:dyDescent="0.25">
      <c r="AM227" s="23"/>
      <c r="AN227" s="23"/>
      <c r="AO227" s="23"/>
    </row>
    <row r="228" spans="39:41" s="22" customFormat="1" x14ac:dyDescent="0.25">
      <c r="AM228" s="23"/>
      <c r="AN228" s="23"/>
      <c r="AO228" s="23"/>
    </row>
    <row r="229" spans="39:41" s="22" customFormat="1" x14ac:dyDescent="0.25">
      <c r="AM229" s="23"/>
      <c r="AN229" s="23"/>
      <c r="AO229" s="23"/>
    </row>
    <row r="230" spans="39:41" s="22" customFormat="1" x14ac:dyDescent="0.25">
      <c r="AM230" s="23"/>
      <c r="AN230" s="23"/>
      <c r="AO230" s="23"/>
    </row>
    <row r="231" spans="39:41" s="22" customFormat="1" x14ac:dyDescent="0.25">
      <c r="AM231" s="23"/>
      <c r="AN231" s="23"/>
      <c r="AO231" s="23"/>
    </row>
    <row r="232" spans="39:41" s="22" customFormat="1" x14ac:dyDescent="0.25">
      <c r="AM232" s="23"/>
      <c r="AN232" s="23"/>
      <c r="AO232" s="23"/>
    </row>
    <row r="233" spans="39:41" s="22" customFormat="1" x14ac:dyDescent="0.25">
      <c r="AM233" s="23"/>
      <c r="AN233" s="23"/>
      <c r="AO233" s="23"/>
    </row>
    <row r="234" spans="39:41" s="22" customFormat="1" x14ac:dyDescent="0.25">
      <c r="AM234" s="23"/>
      <c r="AN234" s="23"/>
      <c r="AO234" s="23"/>
    </row>
    <row r="235" spans="39:41" s="22" customFormat="1" x14ac:dyDescent="0.25">
      <c r="AM235" s="23"/>
      <c r="AN235" s="23"/>
      <c r="AO235" s="23"/>
    </row>
    <row r="236" spans="39:41" s="22" customFormat="1" x14ac:dyDescent="0.25">
      <c r="AM236" s="23"/>
      <c r="AN236" s="23"/>
      <c r="AO236" s="23"/>
    </row>
    <row r="237" spans="39:41" s="22" customFormat="1" x14ac:dyDescent="0.25">
      <c r="AM237" s="23"/>
      <c r="AN237" s="23"/>
      <c r="AO237" s="23"/>
    </row>
    <row r="238" spans="39:41" s="22" customFormat="1" x14ac:dyDescent="0.25">
      <c r="AM238" s="23"/>
      <c r="AN238" s="23"/>
      <c r="AO238" s="23"/>
    </row>
    <row r="239" spans="39:41" s="22" customFormat="1" x14ac:dyDescent="0.25">
      <c r="AM239" s="23"/>
      <c r="AN239" s="23"/>
      <c r="AO239" s="23"/>
    </row>
    <row r="240" spans="39:41" s="22" customFormat="1" x14ac:dyDescent="0.25">
      <c r="AM240" s="23"/>
      <c r="AN240" s="23"/>
      <c r="AO240" s="23"/>
    </row>
    <row r="241" spans="39:41" s="22" customFormat="1" x14ac:dyDescent="0.25">
      <c r="AM241" s="23"/>
      <c r="AN241" s="23"/>
      <c r="AO241" s="23"/>
    </row>
    <row r="242" spans="39:41" s="22" customFormat="1" x14ac:dyDescent="0.25">
      <c r="AM242" s="23"/>
      <c r="AN242" s="23"/>
      <c r="AO242" s="23"/>
    </row>
    <row r="243" spans="39:41" s="22" customFormat="1" x14ac:dyDescent="0.25">
      <c r="AM243" s="23"/>
      <c r="AN243" s="23"/>
      <c r="AO243" s="23"/>
    </row>
    <row r="244" spans="39:41" s="22" customFormat="1" x14ac:dyDescent="0.25">
      <c r="AM244" s="23"/>
      <c r="AN244" s="23"/>
      <c r="AO244" s="23"/>
    </row>
    <row r="245" spans="39:41" s="22" customFormat="1" x14ac:dyDescent="0.25">
      <c r="AM245" s="23"/>
      <c r="AN245" s="23"/>
      <c r="AO245" s="23"/>
    </row>
    <row r="246" spans="39:41" s="22" customFormat="1" x14ac:dyDescent="0.25">
      <c r="AM246" s="23"/>
      <c r="AN246" s="23"/>
      <c r="AO246" s="23"/>
    </row>
    <row r="247" spans="39:41" s="22" customFormat="1" x14ac:dyDescent="0.25">
      <c r="AM247" s="23"/>
      <c r="AN247" s="23"/>
      <c r="AO247" s="23"/>
    </row>
    <row r="248" spans="39:41" s="22" customFormat="1" x14ac:dyDescent="0.25">
      <c r="AM248" s="23"/>
      <c r="AN248" s="23"/>
      <c r="AO248" s="23"/>
    </row>
    <row r="249" spans="39:41" s="22" customFormat="1" x14ac:dyDescent="0.25">
      <c r="AM249" s="23"/>
      <c r="AN249" s="23"/>
      <c r="AO249" s="23"/>
    </row>
    <row r="250" spans="39:41" s="22" customFormat="1" x14ac:dyDescent="0.25">
      <c r="AM250" s="23"/>
      <c r="AN250" s="23"/>
      <c r="AO250" s="23"/>
    </row>
    <row r="251" spans="39:41" s="22" customFormat="1" x14ac:dyDescent="0.25">
      <c r="AM251" s="23"/>
      <c r="AN251" s="23"/>
      <c r="AO251" s="23"/>
    </row>
    <row r="252" spans="39:41" s="22" customFormat="1" x14ac:dyDescent="0.25">
      <c r="AM252" s="23"/>
      <c r="AN252" s="23"/>
      <c r="AO252" s="23"/>
    </row>
    <row r="253" spans="39:41" s="22" customFormat="1" x14ac:dyDescent="0.25">
      <c r="AM253" s="23"/>
      <c r="AN253" s="23"/>
      <c r="AO253" s="23"/>
    </row>
    <row r="254" spans="39:41" s="22" customFormat="1" x14ac:dyDescent="0.25">
      <c r="AM254" s="23"/>
      <c r="AN254" s="23"/>
      <c r="AO254" s="23"/>
    </row>
    <row r="255" spans="39:41" s="22" customFormat="1" x14ac:dyDescent="0.25">
      <c r="AM255" s="23"/>
      <c r="AN255" s="23"/>
      <c r="AO255" s="23"/>
    </row>
    <row r="256" spans="39:41" s="22" customFormat="1" x14ac:dyDescent="0.25">
      <c r="AM256" s="23"/>
      <c r="AN256" s="23"/>
      <c r="AO256" s="23"/>
    </row>
    <row r="257" spans="39:41" s="22" customFormat="1" x14ac:dyDescent="0.25">
      <c r="AM257" s="23"/>
      <c r="AN257" s="23"/>
      <c r="AO257" s="23"/>
    </row>
    <row r="258" spans="39:41" s="22" customFormat="1" x14ac:dyDescent="0.25">
      <c r="AM258" s="23"/>
      <c r="AN258" s="23"/>
      <c r="AO258" s="23"/>
    </row>
    <row r="259" spans="39:41" s="22" customFormat="1" x14ac:dyDescent="0.25">
      <c r="AM259" s="23"/>
      <c r="AN259" s="23"/>
      <c r="AO259" s="23"/>
    </row>
    <row r="260" spans="39:41" s="22" customFormat="1" x14ac:dyDescent="0.25">
      <c r="AM260" s="23"/>
      <c r="AN260" s="23"/>
      <c r="AO260" s="23"/>
    </row>
    <row r="261" spans="39:41" s="22" customFormat="1" x14ac:dyDescent="0.25">
      <c r="AM261" s="23"/>
      <c r="AN261" s="23"/>
      <c r="AO261" s="23"/>
    </row>
    <row r="262" spans="39:41" s="22" customFormat="1" x14ac:dyDescent="0.25">
      <c r="AM262" s="23"/>
      <c r="AN262" s="23"/>
      <c r="AO262" s="23"/>
    </row>
    <row r="263" spans="39:41" s="22" customFormat="1" x14ac:dyDescent="0.25">
      <c r="AM263" s="23"/>
      <c r="AN263" s="23"/>
      <c r="AO263" s="23"/>
    </row>
    <row r="264" spans="39:41" s="22" customFormat="1" x14ac:dyDescent="0.25">
      <c r="AM264" s="23"/>
      <c r="AN264" s="23"/>
      <c r="AO264" s="23"/>
    </row>
    <row r="265" spans="39:41" s="22" customFormat="1" x14ac:dyDescent="0.25">
      <c r="AM265" s="23"/>
      <c r="AN265" s="23"/>
      <c r="AO265" s="23"/>
    </row>
    <row r="266" spans="39:41" s="22" customFormat="1" x14ac:dyDescent="0.25">
      <c r="AM266" s="23"/>
      <c r="AN266" s="23"/>
      <c r="AO266" s="23"/>
    </row>
    <row r="267" spans="39:41" s="22" customFormat="1" x14ac:dyDescent="0.25">
      <c r="AM267" s="23"/>
      <c r="AN267" s="23"/>
      <c r="AO267" s="23"/>
    </row>
    <row r="268" spans="39:41" s="22" customFormat="1" x14ac:dyDescent="0.25">
      <c r="AM268" s="23"/>
      <c r="AN268" s="23"/>
      <c r="AO268" s="23"/>
    </row>
    <row r="269" spans="39:41" s="22" customFormat="1" x14ac:dyDescent="0.25">
      <c r="AM269" s="23"/>
      <c r="AN269" s="23"/>
      <c r="AO269" s="23"/>
    </row>
    <row r="270" spans="39:41" s="22" customFormat="1" x14ac:dyDescent="0.25">
      <c r="AM270" s="23"/>
      <c r="AN270" s="23"/>
      <c r="AO270" s="23"/>
    </row>
    <row r="271" spans="39:41" s="22" customFormat="1" x14ac:dyDescent="0.25">
      <c r="AM271" s="23"/>
      <c r="AN271" s="23"/>
      <c r="AO271" s="23"/>
    </row>
    <row r="272" spans="39:41" s="22" customFormat="1" x14ac:dyDescent="0.25">
      <c r="AM272" s="23"/>
      <c r="AN272" s="23"/>
      <c r="AO272" s="23"/>
    </row>
    <row r="273" spans="39:41" s="22" customFormat="1" x14ac:dyDescent="0.25">
      <c r="AM273" s="23"/>
      <c r="AN273" s="23"/>
      <c r="AO273" s="23"/>
    </row>
    <row r="274" spans="39:41" s="22" customFormat="1" x14ac:dyDescent="0.25">
      <c r="AM274" s="23"/>
      <c r="AN274" s="23"/>
      <c r="AO274" s="23"/>
    </row>
    <row r="275" spans="39:41" s="22" customFormat="1" x14ac:dyDescent="0.25">
      <c r="AM275" s="23"/>
      <c r="AN275" s="23"/>
      <c r="AO275" s="23"/>
    </row>
    <row r="276" spans="39:41" s="22" customFormat="1" x14ac:dyDescent="0.25">
      <c r="AM276" s="23"/>
      <c r="AN276" s="23"/>
      <c r="AO276" s="23"/>
    </row>
    <row r="277" spans="39:41" s="22" customFormat="1" x14ac:dyDescent="0.25">
      <c r="AM277" s="23"/>
      <c r="AN277" s="23"/>
      <c r="AO277" s="23"/>
    </row>
    <row r="278" spans="39:41" s="22" customFormat="1" x14ac:dyDescent="0.25">
      <c r="AM278" s="23"/>
      <c r="AN278" s="23"/>
      <c r="AO278" s="23"/>
    </row>
    <row r="279" spans="39:41" s="22" customFormat="1" x14ac:dyDescent="0.25">
      <c r="AM279" s="23"/>
      <c r="AN279" s="23"/>
      <c r="AO279" s="23"/>
    </row>
    <row r="280" spans="39:41" s="22" customFormat="1" x14ac:dyDescent="0.25">
      <c r="AM280" s="23"/>
      <c r="AN280" s="23"/>
      <c r="AO280" s="23"/>
    </row>
    <row r="281" spans="39:41" s="22" customFormat="1" x14ac:dyDescent="0.25">
      <c r="AM281" s="23"/>
      <c r="AN281" s="23"/>
      <c r="AO281" s="23"/>
    </row>
    <row r="282" spans="39:41" s="22" customFormat="1" x14ac:dyDescent="0.25">
      <c r="AM282" s="23"/>
      <c r="AN282" s="23"/>
      <c r="AO282" s="23"/>
    </row>
    <row r="283" spans="39:41" s="22" customFormat="1" x14ac:dyDescent="0.25">
      <c r="AM283" s="23"/>
      <c r="AN283" s="23"/>
      <c r="AO283" s="23"/>
    </row>
    <row r="284" spans="39:41" s="22" customFormat="1" x14ac:dyDescent="0.25">
      <c r="AM284" s="23"/>
      <c r="AN284" s="23"/>
      <c r="AO284" s="23"/>
    </row>
    <row r="285" spans="39:41" s="22" customFormat="1" x14ac:dyDescent="0.25">
      <c r="AM285" s="23"/>
      <c r="AN285" s="23"/>
      <c r="AO285" s="23"/>
    </row>
    <row r="286" spans="39:41" s="22" customFormat="1" x14ac:dyDescent="0.25">
      <c r="AM286" s="23"/>
      <c r="AN286" s="23"/>
      <c r="AO286" s="23"/>
    </row>
    <row r="287" spans="39:41" s="22" customFormat="1" x14ac:dyDescent="0.25">
      <c r="AM287" s="23"/>
      <c r="AN287" s="23"/>
      <c r="AO287" s="23"/>
    </row>
    <row r="288" spans="39:41" s="22" customFormat="1" x14ac:dyDescent="0.25">
      <c r="AM288" s="23"/>
      <c r="AN288" s="23"/>
      <c r="AO288" s="23"/>
    </row>
    <row r="289" spans="39:41" s="22" customFormat="1" x14ac:dyDescent="0.25">
      <c r="AM289" s="23"/>
      <c r="AN289" s="23"/>
      <c r="AO289" s="23"/>
    </row>
    <row r="290" spans="39:41" s="22" customFormat="1" x14ac:dyDescent="0.25">
      <c r="AM290" s="23"/>
      <c r="AN290" s="23"/>
      <c r="AO290" s="23"/>
    </row>
    <row r="291" spans="39:41" s="22" customFormat="1" x14ac:dyDescent="0.25">
      <c r="AM291" s="23"/>
      <c r="AN291" s="23"/>
      <c r="AO291" s="23"/>
    </row>
    <row r="292" spans="39:41" s="22" customFormat="1" x14ac:dyDescent="0.25">
      <c r="AM292" s="23"/>
      <c r="AN292" s="23"/>
      <c r="AO292" s="23"/>
    </row>
    <row r="293" spans="39:41" s="22" customFormat="1" x14ac:dyDescent="0.25">
      <c r="AM293" s="23"/>
      <c r="AN293" s="23"/>
      <c r="AO293" s="23"/>
    </row>
    <row r="294" spans="39:41" s="22" customFormat="1" x14ac:dyDescent="0.25">
      <c r="AM294" s="23"/>
      <c r="AN294" s="23"/>
      <c r="AO294" s="23"/>
    </row>
    <row r="295" spans="39:41" s="22" customFormat="1" x14ac:dyDescent="0.25">
      <c r="AM295" s="23"/>
      <c r="AN295" s="23"/>
      <c r="AO295" s="23"/>
    </row>
    <row r="296" spans="39:41" s="22" customFormat="1" x14ac:dyDescent="0.25">
      <c r="AM296" s="23"/>
      <c r="AN296" s="23"/>
      <c r="AO296" s="23"/>
    </row>
    <row r="297" spans="39:41" s="22" customFormat="1" x14ac:dyDescent="0.25">
      <c r="AM297" s="23"/>
      <c r="AN297" s="23"/>
      <c r="AO297" s="23"/>
    </row>
    <row r="298" spans="39:41" s="22" customFormat="1" x14ac:dyDescent="0.25">
      <c r="AM298" s="23"/>
      <c r="AN298" s="23"/>
      <c r="AO298" s="23"/>
    </row>
    <row r="299" spans="39:41" s="22" customFormat="1" x14ac:dyDescent="0.25">
      <c r="AM299" s="23"/>
      <c r="AN299" s="23"/>
      <c r="AO299" s="23"/>
    </row>
    <row r="300" spans="39:41" s="22" customFormat="1" x14ac:dyDescent="0.25">
      <c r="AM300" s="23"/>
      <c r="AN300" s="23"/>
      <c r="AO300" s="23"/>
    </row>
    <row r="301" spans="39:41" s="22" customFormat="1" x14ac:dyDescent="0.25">
      <c r="AM301" s="23"/>
      <c r="AN301" s="23"/>
      <c r="AO301" s="23"/>
    </row>
    <row r="302" spans="39:41" s="22" customFormat="1" x14ac:dyDescent="0.25">
      <c r="AM302" s="23"/>
      <c r="AN302" s="23"/>
      <c r="AO302" s="23"/>
    </row>
    <row r="303" spans="39:41" s="22" customFormat="1" x14ac:dyDescent="0.25">
      <c r="AM303" s="23"/>
      <c r="AN303" s="23"/>
      <c r="AO303" s="23"/>
    </row>
    <row r="304" spans="39:41" s="22" customFormat="1" x14ac:dyDescent="0.25">
      <c r="AM304" s="23"/>
      <c r="AN304" s="23"/>
      <c r="AO304" s="23"/>
    </row>
    <row r="305" spans="39:41" s="22" customFormat="1" x14ac:dyDescent="0.25">
      <c r="AM305" s="23"/>
      <c r="AN305" s="23"/>
      <c r="AO305" s="23"/>
    </row>
    <row r="306" spans="39:41" s="22" customFormat="1" x14ac:dyDescent="0.25">
      <c r="AM306" s="23"/>
      <c r="AN306" s="23"/>
      <c r="AO306" s="23"/>
    </row>
    <row r="307" spans="39:41" s="22" customFormat="1" x14ac:dyDescent="0.25">
      <c r="AM307" s="23"/>
      <c r="AN307" s="23"/>
      <c r="AO307" s="23"/>
    </row>
    <row r="308" spans="39:41" s="22" customFormat="1" x14ac:dyDescent="0.25">
      <c r="AM308" s="23"/>
      <c r="AN308" s="23"/>
      <c r="AO308" s="23"/>
    </row>
    <row r="309" spans="39:41" s="22" customFormat="1" x14ac:dyDescent="0.25">
      <c r="AM309" s="23"/>
      <c r="AN309" s="23"/>
      <c r="AO309" s="23"/>
    </row>
    <row r="310" spans="39:41" s="22" customFormat="1" x14ac:dyDescent="0.25">
      <c r="AM310" s="23"/>
      <c r="AN310" s="23"/>
      <c r="AO310" s="23"/>
    </row>
    <row r="311" spans="39:41" s="22" customFormat="1" x14ac:dyDescent="0.25">
      <c r="AM311" s="23"/>
      <c r="AN311" s="23"/>
      <c r="AO311" s="23"/>
    </row>
    <row r="312" spans="39:41" s="22" customFormat="1" x14ac:dyDescent="0.25">
      <c r="AM312" s="23"/>
      <c r="AN312" s="23"/>
      <c r="AO312" s="23"/>
    </row>
    <row r="313" spans="39:41" s="22" customFormat="1" x14ac:dyDescent="0.25">
      <c r="AM313" s="23"/>
      <c r="AN313" s="23"/>
      <c r="AO313" s="23"/>
    </row>
    <row r="314" spans="39:41" s="22" customFormat="1" x14ac:dyDescent="0.25">
      <c r="AM314" s="23"/>
      <c r="AN314" s="23"/>
      <c r="AO314" s="23"/>
    </row>
    <row r="315" spans="39:41" s="22" customFormat="1" x14ac:dyDescent="0.25">
      <c r="AM315" s="23"/>
      <c r="AN315" s="23"/>
      <c r="AO315" s="23"/>
    </row>
    <row r="316" spans="39:41" s="22" customFormat="1" x14ac:dyDescent="0.25">
      <c r="AM316" s="23"/>
      <c r="AN316" s="23"/>
      <c r="AO316" s="23"/>
    </row>
    <row r="317" spans="39:41" s="22" customFormat="1" x14ac:dyDescent="0.25">
      <c r="AM317" s="23"/>
      <c r="AN317" s="23"/>
      <c r="AO317" s="23"/>
    </row>
    <row r="318" spans="39:41" s="22" customFormat="1" x14ac:dyDescent="0.25">
      <c r="AM318" s="23"/>
      <c r="AN318" s="23"/>
      <c r="AO318" s="23"/>
    </row>
    <row r="319" spans="39:41" s="22" customFormat="1" x14ac:dyDescent="0.25">
      <c r="AM319" s="23"/>
      <c r="AN319" s="23"/>
      <c r="AO319" s="23"/>
    </row>
    <row r="320" spans="39:41" s="22" customFormat="1" x14ac:dyDescent="0.25">
      <c r="AM320" s="23"/>
      <c r="AN320" s="23"/>
      <c r="AO320" s="23"/>
    </row>
    <row r="321" spans="39:41" s="22" customFormat="1" x14ac:dyDescent="0.25">
      <c r="AM321" s="23"/>
      <c r="AN321" s="23"/>
      <c r="AO321" s="23"/>
    </row>
    <row r="322" spans="39:41" s="22" customFormat="1" x14ac:dyDescent="0.25">
      <c r="AM322" s="23"/>
      <c r="AN322" s="23"/>
      <c r="AO322" s="23"/>
    </row>
    <row r="323" spans="39:41" s="22" customFormat="1" x14ac:dyDescent="0.25">
      <c r="AM323" s="23"/>
      <c r="AN323" s="23"/>
      <c r="AO323" s="23"/>
    </row>
    <row r="324" spans="39:41" s="22" customFormat="1" x14ac:dyDescent="0.25">
      <c r="AM324" s="23"/>
      <c r="AN324" s="23"/>
      <c r="AO324" s="23"/>
    </row>
    <row r="325" spans="39:41" s="22" customFormat="1" x14ac:dyDescent="0.25">
      <c r="AM325" s="23"/>
      <c r="AN325" s="23"/>
      <c r="AO325" s="23"/>
    </row>
    <row r="326" spans="39:41" s="22" customFormat="1" x14ac:dyDescent="0.25">
      <c r="AM326" s="23"/>
      <c r="AN326" s="23"/>
      <c r="AO326" s="23"/>
    </row>
    <row r="327" spans="39:41" s="22" customFormat="1" x14ac:dyDescent="0.25">
      <c r="AM327" s="23"/>
      <c r="AN327" s="23"/>
      <c r="AO327" s="23"/>
    </row>
    <row r="328" spans="39:41" s="22" customFormat="1" x14ac:dyDescent="0.25">
      <c r="AM328" s="23"/>
      <c r="AN328" s="23"/>
      <c r="AO328" s="23"/>
    </row>
    <row r="329" spans="39:41" s="22" customFormat="1" x14ac:dyDescent="0.25">
      <c r="AM329" s="23"/>
      <c r="AN329" s="23"/>
      <c r="AO329" s="23"/>
    </row>
    <row r="330" spans="39:41" s="22" customFormat="1" x14ac:dyDescent="0.25">
      <c r="AM330" s="23"/>
      <c r="AN330" s="23"/>
      <c r="AO330" s="23"/>
    </row>
    <row r="331" spans="39:41" s="22" customFormat="1" x14ac:dyDescent="0.25">
      <c r="AM331" s="23"/>
      <c r="AN331" s="23"/>
      <c r="AO331" s="23"/>
    </row>
    <row r="332" spans="39:41" s="22" customFormat="1" x14ac:dyDescent="0.25">
      <c r="AM332" s="23"/>
      <c r="AN332" s="23"/>
      <c r="AO332" s="23"/>
    </row>
    <row r="333" spans="39:41" s="22" customFormat="1" x14ac:dyDescent="0.25">
      <c r="AM333" s="23"/>
      <c r="AN333" s="23"/>
      <c r="AO333" s="23"/>
    </row>
    <row r="334" spans="39:41" s="22" customFormat="1" x14ac:dyDescent="0.25">
      <c r="AM334" s="23"/>
      <c r="AN334" s="23"/>
      <c r="AO334" s="23"/>
    </row>
    <row r="335" spans="39:41" s="22" customFormat="1" x14ac:dyDescent="0.25">
      <c r="AM335" s="23"/>
      <c r="AN335" s="23"/>
      <c r="AO335" s="23"/>
    </row>
    <row r="336" spans="39:41" s="22" customFormat="1" x14ac:dyDescent="0.25">
      <c r="AM336" s="23"/>
      <c r="AN336" s="23"/>
      <c r="AO336" s="23"/>
    </row>
    <row r="337" spans="39:41" s="22" customFormat="1" x14ac:dyDescent="0.25">
      <c r="AM337" s="23"/>
      <c r="AN337" s="23"/>
      <c r="AO337" s="23"/>
    </row>
    <row r="338" spans="39:41" s="22" customFormat="1" x14ac:dyDescent="0.25">
      <c r="AM338" s="23"/>
      <c r="AN338" s="23"/>
      <c r="AO338" s="23"/>
    </row>
    <row r="339" spans="39:41" s="22" customFormat="1" x14ac:dyDescent="0.25">
      <c r="AM339" s="23"/>
      <c r="AN339" s="23"/>
      <c r="AO339" s="23"/>
    </row>
    <row r="340" spans="39:41" s="22" customFormat="1" x14ac:dyDescent="0.25">
      <c r="AM340" s="23"/>
      <c r="AN340" s="23"/>
      <c r="AO340" s="23"/>
    </row>
    <row r="341" spans="39:41" s="22" customFormat="1" x14ac:dyDescent="0.25">
      <c r="AM341" s="23"/>
      <c r="AN341" s="23"/>
      <c r="AO341" s="23"/>
    </row>
    <row r="342" spans="39:41" s="22" customFormat="1" x14ac:dyDescent="0.25">
      <c r="AM342" s="23"/>
      <c r="AN342" s="23"/>
      <c r="AO342" s="23"/>
    </row>
    <row r="343" spans="39:41" s="22" customFormat="1" x14ac:dyDescent="0.25">
      <c r="AM343" s="23"/>
      <c r="AN343" s="23"/>
      <c r="AO343" s="23"/>
    </row>
    <row r="344" spans="39:41" s="22" customFormat="1" x14ac:dyDescent="0.25">
      <c r="AM344" s="23"/>
      <c r="AN344" s="23"/>
      <c r="AO344" s="23"/>
    </row>
    <row r="345" spans="39:41" s="22" customFormat="1" x14ac:dyDescent="0.25">
      <c r="AM345" s="23"/>
      <c r="AN345" s="23"/>
      <c r="AO345" s="23"/>
    </row>
    <row r="346" spans="39:41" s="22" customFormat="1" x14ac:dyDescent="0.25">
      <c r="AM346" s="23"/>
      <c r="AN346" s="23"/>
      <c r="AO346" s="23"/>
    </row>
    <row r="347" spans="39:41" s="22" customFormat="1" x14ac:dyDescent="0.25">
      <c r="AM347" s="23"/>
      <c r="AN347" s="23"/>
      <c r="AO347" s="23"/>
    </row>
    <row r="348" spans="39:41" s="22" customFormat="1" x14ac:dyDescent="0.25">
      <c r="AM348" s="23"/>
      <c r="AN348" s="23"/>
      <c r="AO348" s="23"/>
    </row>
    <row r="349" spans="39:41" s="22" customFormat="1" x14ac:dyDescent="0.25">
      <c r="AM349" s="23"/>
      <c r="AN349" s="23"/>
      <c r="AO349" s="23"/>
    </row>
    <row r="350" spans="39:41" s="22" customFormat="1" x14ac:dyDescent="0.25">
      <c r="AM350" s="23"/>
      <c r="AN350" s="23"/>
      <c r="AO350" s="23"/>
    </row>
    <row r="351" spans="39:41" s="22" customFormat="1" x14ac:dyDescent="0.25">
      <c r="AM351" s="23"/>
      <c r="AN351" s="23"/>
      <c r="AO351" s="23"/>
    </row>
    <row r="352" spans="39:41" s="22" customFormat="1" x14ac:dyDescent="0.25">
      <c r="AM352" s="23"/>
      <c r="AN352" s="23"/>
      <c r="AO352" s="23"/>
    </row>
    <row r="353" spans="39:41" s="22" customFormat="1" x14ac:dyDescent="0.25">
      <c r="AM353" s="23"/>
      <c r="AN353" s="23"/>
      <c r="AO353" s="23"/>
    </row>
    <row r="354" spans="39:41" s="22" customFormat="1" x14ac:dyDescent="0.25">
      <c r="AM354" s="23"/>
      <c r="AN354" s="23"/>
      <c r="AO354" s="23"/>
    </row>
    <row r="355" spans="39:41" s="22" customFormat="1" x14ac:dyDescent="0.25">
      <c r="AM355" s="23"/>
      <c r="AN355" s="23"/>
      <c r="AO355" s="23"/>
    </row>
    <row r="356" spans="39:41" s="22" customFormat="1" x14ac:dyDescent="0.25">
      <c r="AM356" s="23"/>
      <c r="AN356" s="23"/>
      <c r="AO356" s="23"/>
    </row>
    <row r="357" spans="39:41" s="22" customFormat="1" x14ac:dyDescent="0.25">
      <c r="AM357" s="23"/>
      <c r="AN357" s="23"/>
      <c r="AO357" s="23"/>
    </row>
    <row r="358" spans="39:41" s="22" customFormat="1" x14ac:dyDescent="0.25">
      <c r="AM358" s="23"/>
      <c r="AN358" s="23"/>
      <c r="AO358" s="23"/>
    </row>
    <row r="359" spans="39:41" s="22" customFormat="1" x14ac:dyDescent="0.25">
      <c r="AM359" s="23"/>
      <c r="AN359" s="23"/>
      <c r="AO359" s="23"/>
    </row>
    <row r="360" spans="39:41" s="22" customFormat="1" x14ac:dyDescent="0.25">
      <c r="AM360" s="23"/>
      <c r="AN360" s="23"/>
      <c r="AO360" s="23"/>
    </row>
    <row r="361" spans="39:41" s="22" customFormat="1" x14ac:dyDescent="0.25">
      <c r="AM361" s="23"/>
      <c r="AN361" s="23"/>
      <c r="AO361" s="23"/>
    </row>
    <row r="362" spans="39:41" s="22" customFormat="1" x14ac:dyDescent="0.25">
      <c r="AM362" s="23"/>
      <c r="AN362" s="23"/>
      <c r="AO362" s="23"/>
    </row>
    <row r="363" spans="39:41" s="22" customFormat="1" x14ac:dyDescent="0.25">
      <c r="AM363" s="23"/>
      <c r="AN363" s="23"/>
      <c r="AO363" s="23"/>
    </row>
    <row r="364" spans="39:41" s="22" customFormat="1" x14ac:dyDescent="0.25">
      <c r="AM364" s="23"/>
      <c r="AN364" s="23"/>
      <c r="AO364" s="23"/>
    </row>
    <row r="365" spans="39:41" s="22" customFormat="1" x14ac:dyDescent="0.25">
      <c r="AM365" s="23"/>
      <c r="AN365" s="23"/>
      <c r="AO365" s="23"/>
    </row>
    <row r="366" spans="39:41" s="22" customFormat="1" x14ac:dyDescent="0.25">
      <c r="AM366" s="23"/>
      <c r="AN366" s="23"/>
      <c r="AO366" s="23"/>
    </row>
    <row r="367" spans="39:41" s="22" customFormat="1" x14ac:dyDescent="0.25">
      <c r="AM367" s="23"/>
      <c r="AN367" s="23"/>
      <c r="AO367" s="23"/>
    </row>
    <row r="368" spans="39:41" s="22" customFormat="1" x14ac:dyDescent="0.25">
      <c r="AM368" s="23"/>
      <c r="AN368" s="23"/>
      <c r="AO368" s="23"/>
    </row>
    <row r="369" spans="39:41" s="22" customFormat="1" x14ac:dyDescent="0.25">
      <c r="AM369" s="23"/>
      <c r="AN369" s="23"/>
      <c r="AO369" s="23"/>
    </row>
    <row r="370" spans="39:41" s="22" customFormat="1" x14ac:dyDescent="0.25">
      <c r="AM370" s="23"/>
      <c r="AN370" s="23"/>
      <c r="AO370" s="23"/>
    </row>
    <row r="371" spans="39:41" s="22" customFormat="1" x14ac:dyDescent="0.25">
      <c r="AM371" s="23"/>
      <c r="AN371" s="23"/>
      <c r="AO371" s="23"/>
    </row>
    <row r="372" spans="39:41" s="22" customFormat="1" x14ac:dyDescent="0.25">
      <c r="AM372" s="23"/>
      <c r="AN372" s="23"/>
      <c r="AO372" s="23"/>
    </row>
    <row r="373" spans="39:41" s="22" customFormat="1" x14ac:dyDescent="0.25">
      <c r="AM373" s="23"/>
      <c r="AN373" s="23"/>
      <c r="AO373" s="23"/>
    </row>
    <row r="374" spans="39:41" s="22" customFormat="1" x14ac:dyDescent="0.25">
      <c r="AM374" s="23"/>
      <c r="AN374" s="23"/>
      <c r="AO374" s="23"/>
    </row>
    <row r="375" spans="39:41" s="22" customFormat="1" x14ac:dyDescent="0.25">
      <c r="AM375" s="23"/>
      <c r="AN375" s="23"/>
      <c r="AO375" s="23"/>
    </row>
    <row r="376" spans="39:41" s="22" customFormat="1" x14ac:dyDescent="0.25">
      <c r="AM376" s="23"/>
      <c r="AN376" s="23"/>
      <c r="AO376" s="23"/>
    </row>
    <row r="377" spans="39:41" s="22" customFormat="1" x14ac:dyDescent="0.25">
      <c r="AM377" s="23"/>
      <c r="AN377" s="23"/>
      <c r="AO377" s="23"/>
    </row>
    <row r="378" spans="39:41" s="22" customFormat="1" x14ac:dyDescent="0.25">
      <c r="AM378" s="23"/>
      <c r="AN378" s="23"/>
      <c r="AO378" s="23"/>
    </row>
    <row r="379" spans="39:41" s="22" customFormat="1" x14ac:dyDescent="0.25">
      <c r="AM379" s="23"/>
      <c r="AN379" s="23"/>
      <c r="AO379" s="23"/>
    </row>
    <row r="380" spans="39:41" s="22" customFormat="1" x14ac:dyDescent="0.25">
      <c r="AM380" s="23"/>
      <c r="AN380" s="23"/>
      <c r="AO380" s="23"/>
    </row>
    <row r="381" spans="39:41" s="22" customFormat="1" x14ac:dyDescent="0.25">
      <c r="AM381" s="23"/>
      <c r="AN381" s="23"/>
      <c r="AO381" s="23"/>
    </row>
    <row r="382" spans="39:41" s="22" customFormat="1" x14ac:dyDescent="0.25">
      <c r="AM382" s="23"/>
      <c r="AN382" s="23"/>
      <c r="AO382" s="23"/>
    </row>
    <row r="383" spans="39:41" s="22" customFormat="1" x14ac:dyDescent="0.25">
      <c r="AM383" s="23"/>
      <c r="AN383" s="23"/>
      <c r="AO383" s="23"/>
    </row>
    <row r="384" spans="39:41" s="22" customFormat="1" x14ac:dyDescent="0.25">
      <c r="AM384" s="23"/>
      <c r="AN384" s="23"/>
      <c r="AO384" s="23"/>
    </row>
    <row r="385" spans="39:41" s="22" customFormat="1" x14ac:dyDescent="0.25">
      <c r="AM385" s="23"/>
      <c r="AN385" s="23"/>
      <c r="AO385" s="23"/>
    </row>
    <row r="386" spans="39:41" s="22" customFormat="1" x14ac:dyDescent="0.25">
      <c r="AM386" s="23"/>
      <c r="AN386" s="23"/>
      <c r="AO386" s="23"/>
    </row>
    <row r="387" spans="39:41" s="22" customFormat="1" x14ac:dyDescent="0.25">
      <c r="AM387" s="23"/>
      <c r="AN387" s="23"/>
      <c r="AO387" s="23"/>
    </row>
    <row r="388" spans="39:41" s="22" customFormat="1" x14ac:dyDescent="0.25">
      <c r="AM388" s="23"/>
      <c r="AN388" s="23"/>
      <c r="AO388" s="23"/>
    </row>
    <row r="389" spans="39:41" s="22" customFormat="1" x14ac:dyDescent="0.25">
      <c r="AM389" s="23"/>
      <c r="AN389" s="23"/>
      <c r="AO389" s="23"/>
    </row>
    <row r="390" spans="39:41" s="22" customFormat="1" x14ac:dyDescent="0.25">
      <c r="AM390" s="23"/>
      <c r="AN390" s="23"/>
      <c r="AO390" s="23"/>
    </row>
    <row r="391" spans="39:41" s="22" customFormat="1" x14ac:dyDescent="0.25">
      <c r="AM391" s="23"/>
      <c r="AN391" s="23"/>
      <c r="AO391" s="23"/>
    </row>
    <row r="392" spans="39:41" s="22" customFormat="1" x14ac:dyDescent="0.25">
      <c r="AM392" s="23"/>
      <c r="AN392" s="23"/>
      <c r="AO392" s="23"/>
    </row>
    <row r="393" spans="39:41" s="22" customFormat="1" x14ac:dyDescent="0.25">
      <c r="AM393" s="23"/>
      <c r="AN393" s="23"/>
      <c r="AO393" s="23"/>
    </row>
    <row r="394" spans="39:41" s="22" customFormat="1" x14ac:dyDescent="0.25">
      <c r="AM394" s="23"/>
      <c r="AN394" s="23"/>
      <c r="AO394" s="23"/>
    </row>
    <row r="395" spans="39:41" s="22" customFormat="1" x14ac:dyDescent="0.25">
      <c r="AM395" s="23"/>
      <c r="AN395" s="23"/>
      <c r="AO395" s="23"/>
    </row>
    <row r="396" spans="39:41" s="22" customFormat="1" x14ac:dyDescent="0.25">
      <c r="AM396" s="23"/>
      <c r="AN396" s="23"/>
      <c r="AO396" s="23"/>
    </row>
    <row r="397" spans="39:41" s="22" customFormat="1" x14ac:dyDescent="0.25">
      <c r="AM397" s="23"/>
      <c r="AN397" s="23"/>
      <c r="AO397" s="23"/>
    </row>
    <row r="398" spans="39:41" s="22" customFormat="1" x14ac:dyDescent="0.25">
      <c r="AM398" s="23"/>
      <c r="AN398" s="23"/>
      <c r="AO398" s="23"/>
    </row>
    <row r="399" spans="39:41" s="22" customFormat="1" x14ac:dyDescent="0.25">
      <c r="AM399" s="23"/>
      <c r="AN399" s="23"/>
      <c r="AO399" s="23"/>
    </row>
    <row r="400" spans="39:41" s="22" customFormat="1" x14ac:dyDescent="0.25">
      <c r="AM400" s="23"/>
      <c r="AN400" s="23"/>
      <c r="AO400" s="23"/>
    </row>
    <row r="401" spans="39:41" s="22" customFormat="1" x14ac:dyDescent="0.25">
      <c r="AM401" s="23"/>
      <c r="AN401" s="23"/>
      <c r="AO401" s="23"/>
    </row>
    <row r="402" spans="39:41" s="22" customFormat="1" x14ac:dyDescent="0.25">
      <c r="AM402" s="23"/>
      <c r="AN402" s="23"/>
      <c r="AO402" s="23"/>
    </row>
    <row r="403" spans="39:41" s="22" customFormat="1" x14ac:dyDescent="0.25">
      <c r="AM403" s="23"/>
      <c r="AN403" s="23"/>
      <c r="AO403" s="23"/>
    </row>
    <row r="404" spans="39:41" s="22" customFormat="1" x14ac:dyDescent="0.25">
      <c r="AM404" s="23"/>
      <c r="AN404" s="23"/>
      <c r="AO404" s="23"/>
    </row>
    <row r="405" spans="39:41" s="22" customFormat="1" x14ac:dyDescent="0.25">
      <c r="AM405" s="23"/>
      <c r="AN405" s="23"/>
      <c r="AO405" s="23"/>
    </row>
    <row r="406" spans="39:41" s="22" customFormat="1" x14ac:dyDescent="0.25">
      <c r="AM406" s="23"/>
      <c r="AN406" s="23"/>
      <c r="AO406" s="23"/>
    </row>
    <row r="407" spans="39:41" s="22" customFormat="1" x14ac:dyDescent="0.25">
      <c r="AM407" s="23"/>
      <c r="AN407" s="23"/>
      <c r="AO407" s="23"/>
    </row>
    <row r="408" spans="39:41" s="22" customFormat="1" x14ac:dyDescent="0.25">
      <c r="AM408" s="23"/>
      <c r="AN408" s="23"/>
      <c r="AO408" s="23"/>
    </row>
    <row r="409" spans="39:41" s="22" customFormat="1" x14ac:dyDescent="0.25">
      <c r="AM409" s="23"/>
      <c r="AN409" s="23"/>
      <c r="AO409" s="23"/>
    </row>
    <row r="410" spans="39:41" s="22" customFormat="1" x14ac:dyDescent="0.25">
      <c r="AM410" s="23"/>
      <c r="AN410" s="23"/>
      <c r="AO410" s="23"/>
    </row>
    <row r="411" spans="39:41" s="22" customFormat="1" x14ac:dyDescent="0.25">
      <c r="AM411" s="23"/>
      <c r="AN411" s="23"/>
      <c r="AO411" s="23"/>
    </row>
    <row r="412" spans="39:41" s="22" customFormat="1" x14ac:dyDescent="0.25">
      <c r="AM412" s="23"/>
      <c r="AN412" s="23"/>
      <c r="AO412" s="23"/>
    </row>
    <row r="413" spans="39:41" s="22" customFormat="1" x14ac:dyDescent="0.25">
      <c r="AM413" s="23"/>
      <c r="AN413" s="23"/>
      <c r="AO413" s="23"/>
    </row>
  </sheetData>
  <sheetProtection algorithmName="SHA-512" hashValue="uxy9knx5h87P+cVJ9789hFYD5jPp1EkdWPVBNAfFoPEs29csSk5VjcaLkyHisoe9LjroRwZ6Nfc+WAIKEFW9VA==" saltValue="PpTi/GC6sm3I0Ho93JXuYA==" spinCount="100000" sheet="1"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2:DH66"/>
  <sheetViews>
    <sheetView zoomScale="80" zoomScaleNormal="80" workbookViewId="0">
      <selection activeCell="E18" sqref="E18"/>
    </sheetView>
  </sheetViews>
  <sheetFormatPr defaultColWidth="11.42578125" defaultRowHeight="15.75" x14ac:dyDescent="0.25"/>
  <cols>
    <col min="1" max="1" width="11.42578125" style="22"/>
    <col min="2" max="2" width="35.28515625" style="22" customWidth="1"/>
    <col min="3" max="3" width="37.7109375" style="22" customWidth="1"/>
    <col min="4" max="4" width="16.85546875" style="25" bestFit="1" customWidth="1"/>
    <col min="5" max="5" width="11.42578125" style="25"/>
    <col min="6" max="6" width="11.42578125" style="22"/>
    <col min="7" max="7" width="15.5703125" style="22" customWidth="1"/>
    <col min="8" max="8" width="15.42578125" style="22" customWidth="1"/>
    <col min="9" max="9" width="43.7109375" style="22" customWidth="1"/>
    <col min="10" max="10" width="37.5703125" style="22" customWidth="1"/>
    <col min="11" max="11" width="29.42578125" style="22" customWidth="1"/>
    <col min="12" max="12" width="22.85546875" style="22" customWidth="1"/>
    <col min="13" max="13" width="26.7109375" style="22" customWidth="1"/>
    <col min="14" max="14" width="34.28515625" style="22" customWidth="1"/>
    <col min="15" max="15" width="37.28515625" style="22" customWidth="1"/>
    <col min="16" max="16" width="29.85546875" style="22" customWidth="1"/>
    <col min="17" max="17" width="36.28515625" style="22" customWidth="1"/>
    <col min="18" max="24" width="11.42578125" style="22"/>
    <col min="25" max="25" width="18.140625" style="22" customWidth="1"/>
    <col min="26" max="16384" width="11.42578125" style="22"/>
  </cols>
  <sheetData>
    <row r="2" spans="1:112" s="1" customFormat="1" ht="61.5" x14ac:dyDescent="0.9">
      <c r="C2" s="2" t="s">
        <v>132</v>
      </c>
      <c r="Y2" s="3" t="s">
        <v>2</v>
      </c>
      <c r="Z2" s="3" t="s">
        <v>3</v>
      </c>
      <c r="AA2" s="3" t="s">
        <v>4</v>
      </c>
      <c r="AB2" s="4"/>
      <c r="AC2" s="4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</row>
    <row r="3" spans="1:112" s="6" customFormat="1" x14ac:dyDescent="0.25">
      <c r="C3" s="7"/>
      <c r="Y3" s="8" t="s">
        <v>7</v>
      </c>
      <c r="Z3" s="8"/>
      <c r="AA3" s="8" t="s">
        <v>9</v>
      </c>
      <c r="AB3" s="9"/>
      <c r="AC3" s="9"/>
    </row>
    <row r="4" spans="1:112" s="12" customFormat="1" ht="31.5" x14ac:dyDescent="0.5">
      <c r="A4" s="10"/>
      <c r="B4" s="10"/>
      <c r="C4" s="11" t="s">
        <v>133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Y4" s="13" t="s">
        <v>11</v>
      </c>
      <c r="Z4" s="13"/>
      <c r="AA4" s="13" t="s">
        <v>17</v>
      </c>
      <c r="AB4" s="14"/>
      <c r="AC4" s="14"/>
    </row>
    <row r="5" spans="1:112" s="6" customFormat="1" ht="15.75" customHeight="1" x14ac:dyDescent="0.25">
      <c r="A5" s="87" t="s">
        <v>52</v>
      </c>
      <c r="B5" s="88"/>
      <c r="C5" s="88"/>
      <c r="D5" s="87" t="s">
        <v>53</v>
      </c>
      <c r="E5" s="88"/>
      <c r="F5" s="88"/>
      <c r="G5" s="88"/>
      <c r="H5" s="89"/>
      <c r="K5" s="85" t="s">
        <v>54</v>
      </c>
      <c r="L5" s="86"/>
      <c r="M5" s="86"/>
      <c r="N5" s="94"/>
      <c r="O5" s="85" t="s">
        <v>55</v>
      </c>
      <c r="P5" s="86"/>
      <c r="Q5" s="86"/>
      <c r="R5" s="86"/>
      <c r="S5" s="86"/>
      <c r="Y5" s="8" t="s">
        <v>16</v>
      </c>
      <c r="Z5" s="8"/>
      <c r="AA5" s="8" t="s">
        <v>22</v>
      </c>
      <c r="AB5" s="9"/>
      <c r="AC5" s="9"/>
    </row>
    <row r="6" spans="1:112" s="6" customFormat="1" ht="63" customHeight="1" x14ac:dyDescent="0.25">
      <c r="A6" s="15" t="s">
        <v>57</v>
      </c>
      <c r="B6" s="16" t="s">
        <v>58</v>
      </c>
      <c r="C6" s="16" t="s">
        <v>59</v>
      </c>
      <c r="D6" s="16" t="s">
        <v>60</v>
      </c>
      <c r="E6" s="16" t="s">
        <v>61</v>
      </c>
      <c r="F6" s="16" t="s">
        <v>62</v>
      </c>
      <c r="G6" s="16" t="s">
        <v>63</v>
      </c>
      <c r="H6" s="16" t="s">
        <v>64</v>
      </c>
      <c r="I6" s="15" t="s">
        <v>65</v>
      </c>
      <c r="J6" s="15" t="s">
        <v>66</v>
      </c>
      <c r="K6" s="93" t="s">
        <v>134</v>
      </c>
      <c r="L6" s="93"/>
      <c r="M6" s="93" t="s">
        <v>135</v>
      </c>
      <c r="N6" s="93"/>
      <c r="O6" s="16" t="s">
        <v>72</v>
      </c>
      <c r="P6" s="16" t="s">
        <v>73</v>
      </c>
      <c r="Q6" s="16" t="s">
        <v>74</v>
      </c>
      <c r="R6" s="16" t="s">
        <v>75</v>
      </c>
      <c r="S6" s="16" t="s">
        <v>76</v>
      </c>
      <c r="Y6" s="8" t="s">
        <v>20</v>
      </c>
      <c r="Z6" s="8"/>
      <c r="AA6" s="8" t="s">
        <v>25</v>
      </c>
      <c r="AB6" s="9"/>
      <c r="AC6" s="9"/>
    </row>
    <row r="7" spans="1:112" s="6" customFormat="1" ht="17.45" customHeight="1" x14ac:dyDescent="0.25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117</v>
      </c>
      <c r="L7" s="18" t="s">
        <v>80</v>
      </c>
      <c r="M7" s="18" t="s">
        <v>117</v>
      </c>
      <c r="N7" s="18" t="s">
        <v>80</v>
      </c>
      <c r="O7" s="16"/>
      <c r="P7" s="16"/>
      <c r="Q7" s="16"/>
      <c r="R7" s="16"/>
      <c r="S7" s="16"/>
      <c r="Y7" s="8"/>
      <c r="Z7" s="8"/>
      <c r="AA7" s="8" t="s">
        <v>35</v>
      </c>
      <c r="AB7" s="9"/>
      <c r="AC7" s="9"/>
    </row>
    <row r="8" spans="1:112" x14ac:dyDescent="0.25">
      <c r="A8" s="63" t="s">
        <v>201</v>
      </c>
      <c r="B8" s="19" t="s">
        <v>248</v>
      </c>
      <c r="C8" s="19" t="s">
        <v>118</v>
      </c>
      <c r="D8" s="20">
        <v>2591836.9111111108</v>
      </c>
      <c r="E8" s="20"/>
      <c r="F8" s="62">
        <v>1</v>
      </c>
      <c r="G8" s="64">
        <v>0</v>
      </c>
      <c r="H8" s="19">
        <v>0</v>
      </c>
      <c r="I8" s="19" t="s">
        <v>195</v>
      </c>
      <c r="J8" s="19" t="s">
        <v>168</v>
      </c>
      <c r="K8" s="21">
        <v>44834</v>
      </c>
      <c r="L8" s="21"/>
      <c r="M8" s="21">
        <v>44925</v>
      </c>
      <c r="N8" s="21"/>
      <c r="O8" s="19" t="s">
        <v>7</v>
      </c>
      <c r="P8" s="19" t="s">
        <v>155</v>
      </c>
      <c r="Q8" s="19" t="s">
        <v>3</v>
      </c>
      <c r="R8" s="19" t="s">
        <v>17</v>
      </c>
      <c r="S8" s="19"/>
      <c r="Y8" s="23"/>
      <c r="Z8" s="23"/>
      <c r="AA8" s="23" t="s">
        <v>39</v>
      </c>
      <c r="AB8" s="24"/>
      <c r="AC8" s="24"/>
    </row>
    <row r="9" spans="1:112" x14ac:dyDescent="0.25">
      <c r="A9" s="63" t="s">
        <v>202</v>
      </c>
      <c r="B9" s="19" t="s">
        <v>178</v>
      </c>
      <c r="C9" s="19" t="s">
        <v>118</v>
      </c>
      <c r="D9" s="20">
        <v>57178</v>
      </c>
      <c r="E9" s="20"/>
      <c r="F9" s="62">
        <v>1</v>
      </c>
      <c r="G9" s="65">
        <v>0</v>
      </c>
      <c r="H9" s="19">
        <v>0</v>
      </c>
      <c r="I9" s="19">
        <v>2</v>
      </c>
      <c r="J9" s="19" t="s">
        <v>145</v>
      </c>
      <c r="K9" s="21">
        <v>44834</v>
      </c>
      <c r="L9" s="21"/>
      <c r="M9" s="21">
        <v>44925</v>
      </c>
      <c r="N9" s="21"/>
      <c r="O9" s="19" t="s">
        <v>7</v>
      </c>
      <c r="P9" s="19" t="s">
        <v>155</v>
      </c>
      <c r="Q9" s="19" t="s">
        <v>3</v>
      </c>
      <c r="R9" s="19" t="s">
        <v>17</v>
      </c>
      <c r="S9" s="19"/>
      <c r="Y9" s="23"/>
      <c r="Z9" s="23"/>
      <c r="AA9" s="23"/>
      <c r="AB9" s="24"/>
      <c r="AC9" s="24"/>
    </row>
    <row r="10" spans="1:112" x14ac:dyDescent="0.25">
      <c r="A10" s="63" t="s">
        <v>203</v>
      </c>
      <c r="B10" s="19" t="s">
        <v>177</v>
      </c>
      <c r="C10" s="19" t="s">
        <v>118</v>
      </c>
      <c r="D10" s="20">
        <v>66667</v>
      </c>
      <c r="E10" s="20"/>
      <c r="F10" s="62">
        <v>1</v>
      </c>
      <c r="G10" s="65">
        <v>0</v>
      </c>
      <c r="H10" s="19">
        <v>0</v>
      </c>
      <c r="I10" s="19">
        <v>2</v>
      </c>
      <c r="J10" s="19" t="s">
        <v>145</v>
      </c>
      <c r="K10" s="21">
        <v>44834</v>
      </c>
      <c r="L10" s="21"/>
      <c r="M10" s="21">
        <v>44925</v>
      </c>
      <c r="N10" s="21"/>
      <c r="O10" s="19" t="s">
        <v>7</v>
      </c>
      <c r="P10" s="19" t="s">
        <v>155</v>
      </c>
      <c r="Q10" s="19" t="s">
        <v>3</v>
      </c>
      <c r="R10" s="19" t="s">
        <v>17</v>
      </c>
      <c r="S10" s="19"/>
    </row>
    <row r="11" spans="1:112" x14ac:dyDescent="0.25">
      <c r="A11" s="63" t="s">
        <v>204</v>
      </c>
      <c r="B11" s="19" t="s">
        <v>149</v>
      </c>
      <c r="C11" s="19" t="s">
        <v>118</v>
      </c>
      <c r="D11" s="20">
        <v>291111</v>
      </c>
      <c r="E11" s="20"/>
      <c r="F11" s="62">
        <v>1</v>
      </c>
      <c r="G11" s="65">
        <v>0</v>
      </c>
      <c r="H11" s="19">
        <v>0</v>
      </c>
      <c r="I11" s="19">
        <v>1</v>
      </c>
      <c r="J11" s="19" t="s">
        <v>166</v>
      </c>
      <c r="K11" s="21">
        <v>44834</v>
      </c>
      <c r="L11" s="21"/>
      <c r="M11" s="21">
        <v>44925</v>
      </c>
      <c r="N11" s="21"/>
      <c r="O11" s="19" t="s">
        <v>7</v>
      </c>
      <c r="P11" s="19" t="s">
        <v>155</v>
      </c>
      <c r="Q11" s="19" t="s">
        <v>3</v>
      </c>
      <c r="R11" s="19" t="s">
        <v>17</v>
      </c>
      <c r="S11" s="19"/>
    </row>
    <row r="12" spans="1:112" x14ac:dyDescent="0.25">
      <c r="A12" s="63" t="s">
        <v>205</v>
      </c>
      <c r="B12" s="19" t="s">
        <v>150</v>
      </c>
      <c r="C12" s="19" t="s">
        <v>118</v>
      </c>
      <c r="D12" s="20">
        <v>144088.90000000002</v>
      </c>
      <c r="E12" s="20"/>
      <c r="F12" s="62">
        <v>1</v>
      </c>
      <c r="G12" s="65">
        <v>0</v>
      </c>
      <c r="H12" s="19">
        <v>0</v>
      </c>
      <c r="I12" s="19">
        <v>1</v>
      </c>
      <c r="J12" s="19" t="s">
        <v>166</v>
      </c>
      <c r="K12" s="21">
        <v>44834</v>
      </c>
      <c r="L12" s="21"/>
      <c r="M12" s="21">
        <v>44925</v>
      </c>
      <c r="N12" s="21"/>
      <c r="O12" s="19" t="s">
        <v>7</v>
      </c>
      <c r="P12" s="19" t="s">
        <v>155</v>
      </c>
      <c r="Q12" s="19" t="s">
        <v>3</v>
      </c>
      <c r="R12" s="19" t="s">
        <v>17</v>
      </c>
      <c r="S12" s="19"/>
    </row>
    <row r="13" spans="1:112" x14ac:dyDescent="0.25">
      <c r="A13" s="63" t="s">
        <v>206</v>
      </c>
      <c r="B13" s="19" t="s">
        <v>174</v>
      </c>
      <c r="C13" s="19" t="s">
        <v>118</v>
      </c>
      <c r="D13" s="20">
        <v>1317640.3422222221</v>
      </c>
      <c r="E13" s="20"/>
      <c r="F13" s="62">
        <v>1</v>
      </c>
      <c r="G13" s="65">
        <v>0</v>
      </c>
      <c r="H13" s="19">
        <v>0</v>
      </c>
      <c r="I13" s="19">
        <v>1</v>
      </c>
      <c r="J13" s="19" t="s">
        <v>166</v>
      </c>
      <c r="K13" s="21">
        <v>44834</v>
      </c>
      <c r="L13" s="21"/>
      <c r="M13" s="21">
        <v>44925</v>
      </c>
      <c r="N13" s="21"/>
      <c r="O13" s="19" t="s">
        <v>7</v>
      </c>
      <c r="P13" s="19" t="s">
        <v>155</v>
      </c>
      <c r="Q13" s="19" t="s">
        <v>3</v>
      </c>
      <c r="R13" s="19" t="s">
        <v>17</v>
      </c>
      <c r="S13" s="19"/>
    </row>
    <row r="14" spans="1:112" x14ac:dyDescent="0.25">
      <c r="A14" s="63" t="s">
        <v>207</v>
      </c>
      <c r="B14" s="19" t="s">
        <v>176</v>
      </c>
      <c r="C14" s="19" t="s">
        <v>118</v>
      </c>
      <c r="D14" s="20">
        <v>39556</v>
      </c>
      <c r="E14" s="20"/>
      <c r="F14" s="62">
        <v>1</v>
      </c>
      <c r="G14" s="65">
        <v>0</v>
      </c>
      <c r="H14" s="19">
        <v>0</v>
      </c>
      <c r="I14" s="19">
        <v>1</v>
      </c>
      <c r="J14" s="19" t="s">
        <v>166</v>
      </c>
      <c r="K14" s="21">
        <v>44835</v>
      </c>
      <c r="L14" s="21"/>
      <c r="M14" s="21">
        <v>44926</v>
      </c>
      <c r="N14" s="21"/>
      <c r="O14" s="19" t="s">
        <v>7</v>
      </c>
      <c r="P14" s="19" t="s">
        <v>155</v>
      </c>
      <c r="Q14" s="19" t="s">
        <v>3</v>
      </c>
      <c r="R14" s="19" t="s">
        <v>17</v>
      </c>
      <c r="S14" s="19"/>
    </row>
    <row r="15" spans="1:112" x14ac:dyDescent="0.25">
      <c r="A15" s="63" t="s">
        <v>208</v>
      </c>
      <c r="B15" s="19" t="s">
        <v>180</v>
      </c>
      <c r="C15" s="19" t="s">
        <v>118</v>
      </c>
      <c r="D15" s="20">
        <v>311111</v>
      </c>
      <c r="E15" s="20"/>
      <c r="F15" s="62">
        <v>1</v>
      </c>
      <c r="G15" s="65">
        <v>0</v>
      </c>
      <c r="H15" s="19">
        <v>0</v>
      </c>
      <c r="I15" s="19">
        <v>1</v>
      </c>
      <c r="J15" s="19" t="s">
        <v>166</v>
      </c>
      <c r="K15" s="21">
        <v>44836</v>
      </c>
      <c r="L15" s="21"/>
      <c r="M15" s="21">
        <v>44927</v>
      </c>
      <c r="N15" s="21"/>
      <c r="O15" s="19" t="s">
        <v>7</v>
      </c>
      <c r="P15" s="19" t="s">
        <v>155</v>
      </c>
      <c r="Q15" s="19" t="s">
        <v>3</v>
      </c>
      <c r="R15" s="19" t="s">
        <v>17</v>
      </c>
      <c r="S15" s="19"/>
    </row>
    <row r="16" spans="1:112" x14ac:dyDescent="0.25">
      <c r="A16" s="63" t="s">
        <v>209</v>
      </c>
      <c r="B16" s="19" t="s">
        <v>152</v>
      </c>
      <c r="C16" s="19" t="s">
        <v>118</v>
      </c>
      <c r="D16" s="20">
        <v>1783106</v>
      </c>
      <c r="E16" s="20"/>
      <c r="F16" s="62">
        <v>1</v>
      </c>
      <c r="G16" s="65">
        <v>0</v>
      </c>
      <c r="H16" s="19">
        <v>0</v>
      </c>
      <c r="I16" s="19">
        <v>1</v>
      </c>
      <c r="J16" s="19" t="s">
        <v>166</v>
      </c>
      <c r="K16" s="21">
        <v>44834</v>
      </c>
      <c r="L16" s="21"/>
      <c r="M16" s="21">
        <v>44925</v>
      </c>
      <c r="N16" s="21"/>
      <c r="O16" s="19" t="s">
        <v>7</v>
      </c>
      <c r="P16" s="19" t="s">
        <v>155</v>
      </c>
      <c r="Q16" s="19" t="s">
        <v>3</v>
      </c>
      <c r="R16" s="19" t="s">
        <v>17</v>
      </c>
      <c r="S16" s="19"/>
    </row>
    <row r="17" spans="1:19" x14ac:dyDescent="0.25">
      <c r="A17" s="63" t="s">
        <v>210</v>
      </c>
      <c r="B17" s="19" t="s">
        <v>153</v>
      </c>
      <c r="C17" s="19" t="s">
        <v>118</v>
      </c>
      <c r="D17" s="20">
        <v>929095</v>
      </c>
      <c r="E17" s="20"/>
      <c r="F17" s="62">
        <v>1</v>
      </c>
      <c r="G17" s="65">
        <v>0</v>
      </c>
      <c r="H17" s="19">
        <v>0</v>
      </c>
      <c r="I17" s="19">
        <v>1</v>
      </c>
      <c r="J17" s="19" t="s">
        <v>166</v>
      </c>
      <c r="K17" s="21">
        <v>44834</v>
      </c>
      <c r="L17" s="21"/>
      <c r="M17" s="21">
        <v>44925</v>
      </c>
      <c r="N17" s="21"/>
      <c r="O17" s="19" t="s">
        <v>7</v>
      </c>
      <c r="P17" s="19" t="s">
        <v>155</v>
      </c>
      <c r="Q17" s="19" t="s">
        <v>3</v>
      </c>
      <c r="R17" s="19" t="s">
        <v>17</v>
      </c>
      <c r="S17" s="19"/>
    </row>
    <row r="18" spans="1:19" x14ac:dyDescent="0.25">
      <c r="A18" s="63" t="s">
        <v>211</v>
      </c>
      <c r="B18" s="19" t="s">
        <v>175</v>
      </c>
      <c r="C18" s="19" t="s">
        <v>118</v>
      </c>
      <c r="D18" s="20">
        <v>160000</v>
      </c>
      <c r="E18" s="20"/>
      <c r="F18" s="62">
        <v>1</v>
      </c>
      <c r="G18" s="65">
        <v>0</v>
      </c>
      <c r="H18" s="19">
        <v>0</v>
      </c>
      <c r="I18" s="19">
        <v>1</v>
      </c>
      <c r="J18" s="19" t="s">
        <v>166</v>
      </c>
      <c r="K18" s="21">
        <v>44834</v>
      </c>
      <c r="L18" s="21"/>
      <c r="M18" s="21">
        <v>44925</v>
      </c>
      <c r="N18" s="21"/>
      <c r="O18" s="19" t="s">
        <v>7</v>
      </c>
      <c r="P18" s="19" t="s">
        <v>155</v>
      </c>
      <c r="Q18" s="19" t="s">
        <v>3</v>
      </c>
      <c r="R18" s="19" t="s">
        <v>17</v>
      </c>
      <c r="S18" s="19"/>
    </row>
    <row r="19" spans="1:19" x14ac:dyDescent="0.25">
      <c r="A19" s="63" t="s">
        <v>212</v>
      </c>
      <c r="B19" s="19" t="s">
        <v>250</v>
      </c>
      <c r="C19" s="19" t="s">
        <v>118</v>
      </c>
      <c r="D19" s="20">
        <v>86643.111111111109</v>
      </c>
      <c r="E19" s="20"/>
      <c r="F19" s="62">
        <v>1</v>
      </c>
      <c r="G19" s="65">
        <v>0</v>
      </c>
      <c r="H19" s="19">
        <v>0</v>
      </c>
      <c r="I19" s="19">
        <v>3</v>
      </c>
      <c r="J19" s="19" t="s">
        <v>199</v>
      </c>
      <c r="K19" s="21">
        <v>44925</v>
      </c>
      <c r="L19" s="21"/>
      <c r="M19" s="21">
        <v>45107</v>
      </c>
      <c r="N19" s="21"/>
      <c r="O19" s="19" t="s">
        <v>7</v>
      </c>
      <c r="P19" s="19" t="s">
        <v>155</v>
      </c>
      <c r="Q19" s="19" t="s">
        <v>3</v>
      </c>
      <c r="R19" s="19" t="s">
        <v>17</v>
      </c>
      <c r="S19" s="19"/>
    </row>
    <row r="20" spans="1:19" x14ac:dyDescent="0.25">
      <c r="A20" s="63" t="s">
        <v>213</v>
      </c>
      <c r="B20" s="19" t="s">
        <v>181</v>
      </c>
      <c r="C20" s="19" t="s">
        <v>118</v>
      </c>
      <c r="D20" s="20">
        <v>590820</v>
      </c>
      <c r="E20" s="20"/>
      <c r="F20" s="62">
        <v>1</v>
      </c>
      <c r="G20" s="65">
        <v>0</v>
      </c>
      <c r="H20" s="19">
        <v>0</v>
      </c>
      <c r="I20" s="19">
        <v>1</v>
      </c>
      <c r="J20" s="19" t="s">
        <v>166</v>
      </c>
      <c r="K20" s="21">
        <v>44925</v>
      </c>
      <c r="L20" s="21"/>
      <c r="M20" s="21">
        <v>45016</v>
      </c>
      <c r="N20" s="21"/>
      <c r="O20" s="19" t="s">
        <v>11</v>
      </c>
      <c r="P20" s="19" t="s">
        <v>155</v>
      </c>
      <c r="Q20" s="19" t="s">
        <v>3</v>
      </c>
      <c r="R20" s="19" t="s">
        <v>17</v>
      </c>
      <c r="S20" s="19"/>
    </row>
    <row r="21" spans="1:19" x14ac:dyDescent="0.25">
      <c r="A21" s="63" t="s">
        <v>214</v>
      </c>
      <c r="B21" s="19" t="s">
        <v>157</v>
      </c>
      <c r="C21" s="19" t="s">
        <v>118</v>
      </c>
      <c r="D21" s="20">
        <v>8000</v>
      </c>
      <c r="E21" s="20"/>
      <c r="F21" s="62">
        <v>1</v>
      </c>
      <c r="G21" s="65">
        <v>0</v>
      </c>
      <c r="H21" s="19">
        <v>0</v>
      </c>
      <c r="I21" s="19">
        <v>1</v>
      </c>
      <c r="J21" s="19" t="s">
        <v>166</v>
      </c>
      <c r="K21" s="21">
        <v>44925</v>
      </c>
      <c r="L21" s="21"/>
      <c r="M21" s="21">
        <v>45016</v>
      </c>
      <c r="N21" s="21"/>
      <c r="O21" s="19" t="s">
        <v>11</v>
      </c>
      <c r="P21" s="19" t="s">
        <v>155</v>
      </c>
      <c r="Q21" s="19" t="s">
        <v>3</v>
      </c>
      <c r="R21" s="19" t="s">
        <v>17</v>
      </c>
      <c r="S21" s="19"/>
    </row>
    <row r="22" spans="1:19" x14ac:dyDescent="0.25">
      <c r="A22" s="63" t="s">
        <v>215</v>
      </c>
      <c r="B22" s="19" t="s">
        <v>179</v>
      </c>
      <c r="C22" s="19" t="s">
        <v>118</v>
      </c>
      <c r="D22" s="20">
        <v>3555555.5555555555</v>
      </c>
      <c r="E22" s="20"/>
      <c r="F22" s="62">
        <v>1</v>
      </c>
      <c r="G22" s="65">
        <v>0</v>
      </c>
      <c r="H22" s="19">
        <v>0</v>
      </c>
      <c r="I22" s="19">
        <v>1</v>
      </c>
      <c r="J22" s="19" t="s">
        <v>169</v>
      </c>
      <c r="K22" s="21">
        <v>44925</v>
      </c>
      <c r="L22" s="21"/>
      <c r="M22" s="21">
        <v>45107</v>
      </c>
      <c r="N22" s="21"/>
      <c r="O22" s="19" t="s">
        <v>11</v>
      </c>
      <c r="P22" s="19" t="s">
        <v>155</v>
      </c>
      <c r="Q22" s="19" t="s">
        <v>3</v>
      </c>
      <c r="R22" s="19" t="s">
        <v>17</v>
      </c>
      <c r="S22" s="19"/>
    </row>
    <row r="23" spans="1:19" x14ac:dyDescent="0.25">
      <c r="A23" s="63" t="s">
        <v>216</v>
      </c>
      <c r="B23" s="19" t="s">
        <v>159</v>
      </c>
      <c r="C23" s="19" t="s">
        <v>118</v>
      </c>
      <c r="D23" s="20">
        <v>185284.66666666666</v>
      </c>
      <c r="E23" s="20"/>
      <c r="F23" s="62">
        <v>1</v>
      </c>
      <c r="G23" s="65">
        <v>0</v>
      </c>
      <c r="H23" s="19">
        <v>0</v>
      </c>
      <c r="I23" s="19" t="s">
        <v>197</v>
      </c>
      <c r="J23" s="19" t="s">
        <v>170</v>
      </c>
      <c r="K23" s="21">
        <v>44925</v>
      </c>
      <c r="L23" s="21"/>
      <c r="M23" s="21">
        <v>45015</v>
      </c>
      <c r="N23" s="21"/>
      <c r="O23" s="19" t="s">
        <v>11</v>
      </c>
      <c r="P23" s="19" t="s">
        <v>155</v>
      </c>
      <c r="Q23" s="19" t="s">
        <v>3</v>
      </c>
      <c r="R23" s="19" t="s">
        <v>17</v>
      </c>
      <c r="S23" s="19"/>
    </row>
    <row r="24" spans="1:19" x14ac:dyDescent="0.25">
      <c r="A24" s="63" t="s">
        <v>217</v>
      </c>
      <c r="B24" s="19" t="s">
        <v>160</v>
      </c>
      <c r="C24" s="19" t="s">
        <v>118</v>
      </c>
      <c r="D24" s="20">
        <v>57333.333333333336</v>
      </c>
      <c r="E24" s="20"/>
      <c r="F24" s="62">
        <v>1</v>
      </c>
      <c r="G24" s="65">
        <v>0</v>
      </c>
      <c r="H24" s="19">
        <v>0</v>
      </c>
      <c r="I24" s="19">
        <v>1</v>
      </c>
      <c r="J24" s="19" t="s">
        <v>167</v>
      </c>
      <c r="K24" s="21">
        <v>44925</v>
      </c>
      <c r="L24" s="21"/>
      <c r="M24" s="21">
        <v>45015</v>
      </c>
      <c r="N24" s="21"/>
      <c r="O24" s="19" t="s">
        <v>11</v>
      </c>
      <c r="P24" s="19" t="s">
        <v>155</v>
      </c>
      <c r="Q24" s="19" t="s">
        <v>3</v>
      </c>
      <c r="R24" s="19" t="s">
        <v>17</v>
      </c>
      <c r="S24" s="19"/>
    </row>
    <row r="25" spans="1:19" x14ac:dyDescent="0.25">
      <c r="A25" s="63" t="s">
        <v>218</v>
      </c>
      <c r="B25" s="19" t="s">
        <v>161</v>
      </c>
      <c r="C25" s="19" t="s">
        <v>118</v>
      </c>
      <c r="D25" s="20">
        <v>17777.777777777777</v>
      </c>
      <c r="E25" s="20"/>
      <c r="F25" s="62">
        <v>1</v>
      </c>
      <c r="G25" s="65">
        <v>0</v>
      </c>
      <c r="H25" s="19">
        <v>0</v>
      </c>
      <c r="I25" s="19" t="s">
        <v>143</v>
      </c>
      <c r="J25" s="19" t="s">
        <v>143</v>
      </c>
      <c r="K25" s="21">
        <v>44925</v>
      </c>
      <c r="L25" s="21"/>
      <c r="M25" s="21">
        <v>45015</v>
      </c>
      <c r="N25" s="21"/>
      <c r="O25" s="19" t="s">
        <v>11</v>
      </c>
      <c r="P25" s="19" t="s">
        <v>155</v>
      </c>
      <c r="Q25" s="19" t="s">
        <v>3</v>
      </c>
      <c r="R25" s="19" t="s">
        <v>17</v>
      </c>
      <c r="S25" s="19"/>
    </row>
    <row r="26" spans="1:19" x14ac:dyDescent="0.25">
      <c r="A26" s="63" t="s">
        <v>219</v>
      </c>
      <c r="B26" s="19" t="s">
        <v>171</v>
      </c>
      <c r="C26" s="19" t="s">
        <v>118</v>
      </c>
      <c r="D26" s="20">
        <v>3186400</v>
      </c>
      <c r="E26" s="20"/>
      <c r="F26" s="62">
        <v>1</v>
      </c>
      <c r="G26" s="65">
        <v>0</v>
      </c>
      <c r="H26" s="19">
        <v>0</v>
      </c>
      <c r="I26" s="19" t="s">
        <v>244</v>
      </c>
      <c r="J26" s="19" t="s">
        <v>243</v>
      </c>
      <c r="K26" s="21">
        <v>44925</v>
      </c>
      <c r="L26" s="21"/>
      <c r="M26" s="21">
        <v>45107</v>
      </c>
      <c r="N26" s="21"/>
      <c r="O26" s="19" t="s">
        <v>11</v>
      </c>
      <c r="P26" s="19" t="s">
        <v>155</v>
      </c>
      <c r="Q26" s="19" t="s">
        <v>3</v>
      </c>
      <c r="R26" s="19" t="s">
        <v>17</v>
      </c>
      <c r="S26" s="19"/>
    </row>
    <row r="27" spans="1:19" x14ac:dyDescent="0.25">
      <c r="A27" s="63" t="s">
        <v>220</v>
      </c>
      <c r="B27" s="19" t="s">
        <v>172</v>
      </c>
      <c r="C27" s="19" t="s">
        <v>118</v>
      </c>
      <c r="D27" s="20">
        <v>2261555.56</v>
      </c>
      <c r="E27" s="20"/>
      <c r="F27" s="62">
        <v>1</v>
      </c>
      <c r="G27" s="65">
        <v>0</v>
      </c>
      <c r="H27" s="19">
        <v>0</v>
      </c>
      <c r="I27" s="19" t="s">
        <v>245</v>
      </c>
      <c r="J27" s="19" t="s">
        <v>246</v>
      </c>
      <c r="K27" s="21">
        <v>44925</v>
      </c>
      <c r="L27" s="21"/>
      <c r="M27" s="21">
        <v>45107</v>
      </c>
      <c r="N27" s="21"/>
      <c r="O27" s="19" t="s">
        <v>11</v>
      </c>
      <c r="P27" s="19" t="s">
        <v>155</v>
      </c>
      <c r="Q27" s="19" t="s">
        <v>3</v>
      </c>
      <c r="R27" s="19" t="s">
        <v>17</v>
      </c>
      <c r="S27" s="19"/>
    </row>
    <row r="28" spans="1:19" x14ac:dyDescent="0.25">
      <c r="A28" s="63" t="s">
        <v>221</v>
      </c>
      <c r="B28" s="19" t="s">
        <v>182</v>
      </c>
      <c r="C28" s="19" t="s">
        <v>118</v>
      </c>
      <c r="D28" s="20">
        <v>268042</v>
      </c>
      <c r="E28" s="20"/>
      <c r="F28" s="62">
        <v>1</v>
      </c>
      <c r="G28" s="65">
        <v>0</v>
      </c>
      <c r="H28" s="19">
        <v>0</v>
      </c>
      <c r="I28" s="19">
        <v>1</v>
      </c>
      <c r="J28" s="19" t="s">
        <v>166</v>
      </c>
      <c r="K28" s="21">
        <v>44925</v>
      </c>
      <c r="L28" s="21"/>
      <c r="M28" s="21">
        <v>45107</v>
      </c>
      <c r="N28" s="21"/>
      <c r="O28" s="19" t="s">
        <v>11</v>
      </c>
      <c r="P28" s="19" t="s">
        <v>155</v>
      </c>
      <c r="Q28" s="19" t="s">
        <v>3</v>
      </c>
      <c r="R28" s="19" t="s">
        <v>17</v>
      </c>
      <c r="S28" s="19"/>
    </row>
    <row r="29" spans="1:19" x14ac:dyDescent="0.25">
      <c r="A29" s="63" t="s">
        <v>222</v>
      </c>
      <c r="B29" s="19" t="s">
        <v>240</v>
      </c>
      <c r="C29" s="19" t="s">
        <v>118</v>
      </c>
      <c r="D29" s="20">
        <v>1209550</v>
      </c>
      <c r="E29" s="20"/>
      <c r="F29" s="62">
        <v>1</v>
      </c>
      <c r="G29" s="65">
        <v>0</v>
      </c>
      <c r="H29" s="19">
        <v>0</v>
      </c>
      <c r="I29" s="19">
        <v>1</v>
      </c>
      <c r="J29" s="19" t="s">
        <v>166</v>
      </c>
      <c r="K29" s="21">
        <v>44925</v>
      </c>
      <c r="L29" s="21"/>
      <c r="M29" s="21">
        <v>45107</v>
      </c>
      <c r="N29" s="21"/>
      <c r="O29" s="19" t="s">
        <v>7</v>
      </c>
      <c r="P29" s="19" t="s">
        <v>155</v>
      </c>
      <c r="Q29" s="19" t="s">
        <v>3</v>
      </c>
      <c r="R29" s="19" t="s">
        <v>17</v>
      </c>
      <c r="S29" s="19"/>
    </row>
    <row r="30" spans="1:19" x14ac:dyDescent="0.25">
      <c r="A30" s="63" t="s">
        <v>223</v>
      </c>
      <c r="B30" s="19" t="s">
        <v>183</v>
      </c>
      <c r="C30" s="19" t="s">
        <v>118</v>
      </c>
      <c r="D30" s="20">
        <v>133333</v>
      </c>
      <c r="E30" s="20"/>
      <c r="F30" s="62">
        <v>1</v>
      </c>
      <c r="G30" s="65">
        <v>0</v>
      </c>
      <c r="H30" s="19">
        <v>0</v>
      </c>
      <c r="I30" s="19">
        <v>1</v>
      </c>
      <c r="J30" s="19" t="s">
        <v>166</v>
      </c>
      <c r="K30" s="21">
        <v>44925</v>
      </c>
      <c r="L30" s="21"/>
      <c r="M30" s="21">
        <v>45107</v>
      </c>
      <c r="N30" s="21"/>
      <c r="O30" s="19" t="s">
        <v>7</v>
      </c>
      <c r="P30" s="19" t="s">
        <v>155</v>
      </c>
      <c r="Q30" s="19" t="s">
        <v>3</v>
      </c>
      <c r="R30" s="19" t="s">
        <v>17</v>
      </c>
      <c r="S30" s="19"/>
    </row>
    <row r="31" spans="1:19" x14ac:dyDescent="0.25">
      <c r="A31" s="63" t="s">
        <v>224</v>
      </c>
      <c r="B31" s="19" t="s">
        <v>184</v>
      </c>
      <c r="C31" s="19" t="s">
        <v>118</v>
      </c>
      <c r="D31" s="20">
        <v>1742883</v>
      </c>
      <c r="E31" s="20"/>
      <c r="F31" s="62">
        <v>1</v>
      </c>
      <c r="G31" s="65">
        <v>0</v>
      </c>
      <c r="H31" s="19">
        <v>0</v>
      </c>
      <c r="I31" s="19">
        <v>1</v>
      </c>
      <c r="J31" s="19" t="s">
        <v>166</v>
      </c>
      <c r="K31" s="21">
        <v>44925</v>
      </c>
      <c r="L31" s="21"/>
      <c r="M31" s="21">
        <v>45107</v>
      </c>
      <c r="N31" s="21"/>
      <c r="O31" s="19" t="s">
        <v>7</v>
      </c>
      <c r="P31" s="19" t="s">
        <v>155</v>
      </c>
      <c r="Q31" s="19" t="s">
        <v>3</v>
      </c>
      <c r="R31" s="19" t="s">
        <v>17</v>
      </c>
      <c r="S31" s="19"/>
    </row>
    <row r="32" spans="1:19" x14ac:dyDescent="0.25">
      <c r="A32" s="63" t="s">
        <v>225</v>
      </c>
      <c r="B32" s="19" t="s">
        <v>185</v>
      </c>
      <c r="C32" s="19" t="s">
        <v>118</v>
      </c>
      <c r="D32" s="20">
        <v>95355.56</v>
      </c>
      <c r="E32" s="20"/>
      <c r="F32" s="62">
        <v>1</v>
      </c>
      <c r="G32" s="65">
        <v>0</v>
      </c>
      <c r="H32" s="19">
        <v>0</v>
      </c>
      <c r="I32" s="19" t="s">
        <v>241</v>
      </c>
      <c r="J32" s="19" t="s">
        <v>242</v>
      </c>
      <c r="K32" s="21">
        <v>44925</v>
      </c>
      <c r="L32" s="21"/>
      <c r="M32" s="21">
        <v>45107</v>
      </c>
      <c r="N32" s="21"/>
      <c r="O32" s="19" t="s">
        <v>7</v>
      </c>
      <c r="P32" s="19" t="s">
        <v>155</v>
      </c>
      <c r="Q32" s="19" t="s">
        <v>3</v>
      </c>
      <c r="R32" s="19" t="s">
        <v>17</v>
      </c>
      <c r="S32" s="19"/>
    </row>
    <row r="33" spans="1:19" x14ac:dyDescent="0.25">
      <c r="A33" s="63" t="s">
        <v>226</v>
      </c>
      <c r="B33" s="19" t="s">
        <v>186</v>
      </c>
      <c r="C33" s="19" t="s">
        <v>118</v>
      </c>
      <c r="D33" s="20">
        <v>156157</v>
      </c>
      <c r="E33" s="20"/>
      <c r="F33" s="62">
        <v>1</v>
      </c>
      <c r="G33" s="65">
        <v>0</v>
      </c>
      <c r="H33" s="19">
        <v>0</v>
      </c>
      <c r="I33" s="19">
        <v>2</v>
      </c>
      <c r="J33" s="19" t="s">
        <v>145</v>
      </c>
      <c r="K33" s="21">
        <v>44925</v>
      </c>
      <c r="L33" s="21"/>
      <c r="M33" s="21">
        <v>45107</v>
      </c>
      <c r="N33" s="21"/>
      <c r="O33" s="19" t="s">
        <v>7</v>
      </c>
      <c r="P33" s="19" t="s">
        <v>155</v>
      </c>
      <c r="Q33" s="19" t="s">
        <v>3</v>
      </c>
      <c r="R33" s="19" t="s">
        <v>17</v>
      </c>
      <c r="S33" s="19"/>
    </row>
    <row r="34" spans="1:19" x14ac:dyDescent="0.25">
      <c r="A34" s="63" t="s">
        <v>227</v>
      </c>
      <c r="B34" s="19" t="s">
        <v>187</v>
      </c>
      <c r="C34" s="19" t="s">
        <v>118</v>
      </c>
      <c r="D34" s="20">
        <v>64749.555555555547</v>
      </c>
      <c r="E34" s="20"/>
      <c r="F34" s="62">
        <v>1</v>
      </c>
      <c r="G34" s="65">
        <v>0</v>
      </c>
      <c r="H34" s="19">
        <v>0</v>
      </c>
      <c r="I34" s="19">
        <v>2</v>
      </c>
      <c r="J34" s="19" t="s">
        <v>145</v>
      </c>
      <c r="K34" s="21">
        <v>44925</v>
      </c>
      <c r="L34" s="21"/>
      <c r="M34" s="21">
        <v>45107</v>
      </c>
      <c r="N34" s="21"/>
      <c r="O34" s="19" t="s">
        <v>7</v>
      </c>
      <c r="P34" s="19" t="s">
        <v>155</v>
      </c>
      <c r="Q34" s="19" t="s">
        <v>3</v>
      </c>
      <c r="R34" s="19" t="s">
        <v>17</v>
      </c>
      <c r="S34" s="19"/>
    </row>
    <row r="35" spans="1:19" x14ac:dyDescent="0.25">
      <c r="A35" s="63" t="s">
        <v>228</v>
      </c>
      <c r="B35" s="19" t="s">
        <v>188</v>
      </c>
      <c r="C35" s="19" t="s">
        <v>118</v>
      </c>
      <c r="D35" s="20">
        <v>39556</v>
      </c>
      <c r="E35" s="20"/>
      <c r="F35" s="62">
        <v>1</v>
      </c>
      <c r="G35" s="65">
        <v>0</v>
      </c>
      <c r="H35" s="19">
        <v>0</v>
      </c>
      <c r="I35" s="19">
        <v>2</v>
      </c>
      <c r="J35" s="19" t="s">
        <v>146</v>
      </c>
      <c r="K35" s="21">
        <v>44925</v>
      </c>
      <c r="L35" s="21"/>
      <c r="M35" s="21">
        <v>45107</v>
      </c>
      <c r="N35" s="21"/>
      <c r="O35" s="19" t="s">
        <v>7</v>
      </c>
      <c r="P35" s="19" t="s">
        <v>155</v>
      </c>
      <c r="Q35" s="19" t="s">
        <v>3</v>
      </c>
      <c r="R35" s="19" t="s">
        <v>17</v>
      </c>
      <c r="S35" s="19"/>
    </row>
    <row r="36" spans="1:19" x14ac:dyDescent="0.25">
      <c r="A36" s="63" t="s">
        <v>229</v>
      </c>
      <c r="B36" s="19" t="s">
        <v>189</v>
      </c>
      <c r="C36" s="19" t="s">
        <v>118</v>
      </c>
      <c r="D36" s="20">
        <v>16111</v>
      </c>
      <c r="E36" s="20"/>
      <c r="F36" s="62">
        <v>1</v>
      </c>
      <c r="G36" s="65">
        <v>0</v>
      </c>
      <c r="H36" s="19">
        <v>0</v>
      </c>
      <c r="I36" s="19">
        <v>3</v>
      </c>
      <c r="J36" s="19" t="s">
        <v>156</v>
      </c>
      <c r="K36" s="21">
        <v>44925</v>
      </c>
      <c r="L36" s="21"/>
      <c r="M36" s="21">
        <v>45107</v>
      </c>
      <c r="N36" s="21"/>
      <c r="O36" s="19" t="s">
        <v>7</v>
      </c>
      <c r="P36" s="19" t="s">
        <v>155</v>
      </c>
      <c r="Q36" s="19" t="s">
        <v>3</v>
      </c>
      <c r="R36" s="19" t="s">
        <v>17</v>
      </c>
      <c r="S36" s="19"/>
    </row>
    <row r="37" spans="1:19" x14ac:dyDescent="0.25">
      <c r="A37" s="63" t="s">
        <v>230</v>
      </c>
      <c r="B37" s="19" t="s">
        <v>198</v>
      </c>
      <c r="C37" s="19" t="s">
        <v>118</v>
      </c>
      <c r="D37" s="20">
        <v>57412</v>
      </c>
      <c r="E37" s="20"/>
      <c r="F37" s="62">
        <v>1</v>
      </c>
      <c r="G37" s="65">
        <v>0</v>
      </c>
      <c r="H37" s="19">
        <v>0</v>
      </c>
      <c r="I37" s="19">
        <v>3</v>
      </c>
      <c r="J37" s="19" t="s">
        <v>156</v>
      </c>
      <c r="K37" s="21">
        <v>44925</v>
      </c>
      <c r="L37" s="21"/>
      <c r="M37" s="21">
        <v>45107</v>
      </c>
      <c r="N37" s="21"/>
      <c r="O37" s="19" t="s">
        <v>7</v>
      </c>
      <c r="P37" s="19" t="s">
        <v>155</v>
      </c>
      <c r="Q37" s="19" t="s">
        <v>3</v>
      </c>
      <c r="R37" s="19" t="s">
        <v>17</v>
      </c>
      <c r="S37" s="19"/>
    </row>
    <row r="38" spans="1:19" x14ac:dyDescent="0.25">
      <c r="A38" s="63" t="s">
        <v>231</v>
      </c>
      <c r="B38" s="19" t="s">
        <v>196</v>
      </c>
      <c r="C38" s="19" t="s">
        <v>118</v>
      </c>
      <c r="D38" s="20">
        <v>591111</v>
      </c>
      <c r="E38" s="20"/>
      <c r="F38" s="62">
        <v>1</v>
      </c>
      <c r="G38" s="65">
        <v>0</v>
      </c>
      <c r="H38" s="19">
        <v>0</v>
      </c>
      <c r="I38" s="19">
        <v>2</v>
      </c>
      <c r="J38" s="19" t="s">
        <v>146</v>
      </c>
      <c r="K38" s="21">
        <v>44925</v>
      </c>
      <c r="L38" s="21"/>
      <c r="M38" s="21">
        <v>45107</v>
      </c>
      <c r="N38" s="21"/>
      <c r="O38" s="19" t="s">
        <v>7</v>
      </c>
      <c r="P38" s="19" t="s">
        <v>155</v>
      </c>
      <c r="Q38" s="19" t="s">
        <v>3</v>
      </c>
      <c r="R38" s="19" t="s">
        <v>17</v>
      </c>
      <c r="S38" s="19"/>
    </row>
    <row r="39" spans="1:19" x14ac:dyDescent="0.25">
      <c r="A39" s="63" t="s">
        <v>251</v>
      </c>
      <c r="B39" s="19" t="s">
        <v>154</v>
      </c>
      <c r="C39" s="19" t="s">
        <v>118</v>
      </c>
      <c r="D39" s="20">
        <v>480000</v>
      </c>
      <c r="E39" s="20"/>
      <c r="F39" s="62">
        <v>1</v>
      </c>
      <c r="G39" s="65">
        <v>0</v>
      </c>
      <c r="H39" s="19">
        <v>0</v>
      </c>
      <c r="I39" s="19">
        <v>2</v>
      </c>
      <c r="J39" s="19" t="s">
        <v>145</v>
      </c>
      <c r="K39" s="21">
        <v>44834</v>
      </c>
      <c r="L39" s="21"/>
      <c r="M39" s="21">
        <v>44925</v>
      </c>
      <c r="N39" s="21"/>
      <c r="O39" s="19" t="s">
        <v>7</v>
      </c>
      <c r="P39" s="19" t="s">
        <v>155</v>
      </c>
      <c r="Q39" s="19" t="s">
        <v>3</v>
      </c>
      <c r="R39" s="19" t="s">
        <v>17</v>
      </c>
      <c r="S39" s="19"/>
    </row>
    <row r="40" spans="1:19" x14ac:dyDescent="0.25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19"/>
      <c r="P40" s="19"/>
      <c r="Q40" s="19"/>
      <c r="R40" s="19"/>
      <c r="S40" s="19"/>
    </row>
    <row r="41" spans="1:19" x14ac:dyDescent="0.25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19"/>
      <c r="P41" s="19"/>
      <c r="Q41" s="19"/>
      <c r="R41" s="19"/>
      <c r="S41" s="19"/>
    </row>
    <row r="42" spans="1:19" x14ac:dyDescent="0.25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19"/>
      <c r="P42" s="19"/>
      <c r="Q42" s="19"/>
      <c r="R42" s="19"/>
      <c r="S42" s="19"/>
    </row>
    <row r="43" spans="1:19" x14ac:dyDescent="0.25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19"/>
      <c r="P43" s="19"/>
      <c r="Q43" s="19"/>
      <c r="R43" s="19"/>
      <c r="S43" s="19"/>
    </row>
    <row r="44" spans="1:19" x14ac:dyDescent="0.25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19"/>
      <c r="P44" s="19"/>
      <c r="Q44" s="19"/>
      <c r="R44" s="19"/>
      <c r="S44" s="19"/>
    </row>
    <row r="45" spans="1:19" x14ac:dyDescent="0.25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19"/>
      <c r="P45" s="19"/>
      <c r="Q45" s="19"/>
      <c r="R45" s="19"/>
      <c r="S45" s="19"/>
    </row>
    <row r="46" spans="1:19" x14ac:dyDescent="0.25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19"/>
      <c r="P46" s="19"/>
      <c r="Q46" s="19"/>
      <c r="R46" s="19"/>
      <c r="S46" s="19"/>
    </row>
    <row r="47" spans="1:19" x14ac:dyDescent="0.25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19"/>
      <c r="P47" s="19"/>
      <c r="Q47" s="19"/>
      <c r="R47" s="19"/>
      <c r="S47" s="19"/>
    </row>
    <row r="48" spans="1:19" x14ac:dyDescent="0.25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19"/>
      <c r="P48" s="19"/>
      <c r="Q48" s="19"/>
      <c r="R48" s="19"/>
      <c r="S48" s="19"/>
    </row>
    <row r="49" spans="1:19" x14ac:dyDescent="0.25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19"/>
      <c r="P49" s="19"/>
      <c r="Q49" s="19"/>
      <c r="R49" s="19"/>
      <c r="S49" s="19"/>
    </row>
    <row r="50" spans="1:19" x14ac:dyDescent="0.25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19"/>
      <c r="P50" s="19"/>
      <c r="Q50" s="19"/>
      <c r="R50" s="19"/>
      <c r="S50" s="19"/>
    </row>
    <row r="51" spans="1:19" x14ac:dyDescent="0.25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19"/>
      <c r="P51" s="19"/>
      <c r="Q51" s="19"/>
      <c r="R51" s="19"/>
      <c r="S51" s="19"/>
    </row>
    <row r="52" spans="1:19" x14ac:dyDescent="0.25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19"/>
      <c r="P52" s="19"/>
      <c r="Q52" s="19"/>
      <c r="R52" s="19"/>
      <c r="S52" s="19"/>
    </row>
    <row r="53" spans="1:19" x14ac:dyDescent="0.25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19"/>
      <c r="P53" s="19"/>
      <c r="Q53" s="19"/>
      <c r="R53" s="19"/>
      <c r="S53" s="19"/>
    </row>
    <row r="54" spans="1:19" x14ac:dyDescent="0.25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19"/>
      <c r="P54" s="19"/>
      <c r="Q54" s="19"/>
      <c r="R54" s="19"/>
      <c r="S54" s="19"/>
    </row>
    <row r="55" spans="1:19" x14ac:dyDescent="0.25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19"/>
      <c r="P55" s="19"/>
      <c r="Q55" s="19"/>
      <c r="R55" s="19"/>
      <c r="S55" s="19"/>
    </row>
    <row r="56" spans="1:19" x14ac:dyDescent="0.25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19"/>
      <c r="P56" s="19"/>
      <c r="Q56" s="19"/>
      <c r="R56" s="19"/>
      <c r="S56" s="19"/>
    </row>
    <row r="57" spans="1:19" x14ac:dyDescent="0.25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19"/>
      <c r="P57" s="19"/>
      <c r="Q57" s="19"/>
      <c r="R57" s="19"/>
      <c r="S57" s="19"/>
    </row>
    <row r="58" spans="1:19" x14ac:dyDescent="0.25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19"/>
      <c r="P58" s="19"/>
      <c r="Q58" s="19"/>
      <c r="R58" s="19"/>
      <c r="S58" s="19"/>
    </row>
    <row r="59" spans="1:19" x14ac:dyDescent="0.25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19"/>
      <c r="P59" s="19"/>
      <c r="Q59" s="19"/>
      <c r="R59" s="19"/>
      <c r="S59" s="19"/>
    </row>
    <row r="60" spans="1:19" x14ac:dyDescent="0.25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19"/>
      <c r="P60" s="19"/>
      <c r="Q60" s="19"/>
      <c r="R60" s="19"/>
      <c r="S60" s="19"/>
    </row>
    <row r="61" spans="1:19" x14ac:dyDescent="0.25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19"/>
      <c r="P61" s="19"/>
      <c r="Q61" s="19"/>
      <c r="R61" s="19"/>
      <c r="S61" s="19"/>
    </row>
    <row r="62" spans="1:19" x14ac:dyDescent="0.25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19"/>
      <c r="P62" s="19"/>
      <c r="Q62" s="19"/>
      <c r="R62" s="19"/>
      <c r="S62" s="19"/>
    </row>
    <row r="63" spans="1:19" x14ac:dyDescent="0.25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19"/>
      <c r="P63" s="19"/>
      <c r="Q63" s="19"/>
      <c r="R63" s="19"/>
      <c r="S63" s="19"/>
    </row>
    <row r="64" spans="1:19" x14ac:dyDescent="0.25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19"/>
      <c r="P64" s="19"/>
      <c r="Q64" s="19"/>
      <c r="R64" s="19"/>
      <c r="S64" s="19"/>
    </row>
    <row r="65" spans="1:19" x14ac:dyDescent="0.25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19"/>
      <c r="P65" s="19"/>
      <c r="Q65" s="19"/>
      <c r="R65" s="19"/>
      <c r="S65" s="19"/>
    </row>
    <row r="66" spans="1:19" x14ac:dyDescent="0.25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19"/>
      <c r="P66" s="19"/>
      <c r="Q66" s="19"/>
      <c r="R66" s="19"/>
      <c r="S66" s="19"/>
    </row>
  </sheetData>
  <sheetProtection algorithmName="SHA-512" hashValue="j5t/9ZnlrxNPRLswMUBaVweWDjd4dx3QUjbhSdMZ6yqbTaQYhNE4uL8zXQ3jpTVwQyvPqJCIyZh3xJnGNfcKsw==" saltValue="D7TMVkhzKvMeMFpO46OY/A==" spinCount="100000" sheet="1" formatRows="0" insertRows="0" deleteRows="0"/>
  <mergeCells count="6">
    <mergeCell ref="O5:S5"/>
    <mergeCell ref="A5:C5"/>
    <mergeCell ref="D5:H5"/>
    <mergeCell ref="K5:N5"/>
    <mergeCell ref="K6:L6"/>
    <mergeCell ref="M6:N6"/>
  </mergeCells>
  <phoneticPr fontId="42" type="noConversion"/>
  <dataValidations disablePrompts="1" count="4">
    <dataValidation type="list" allowBlank="1" showInputMessage="1" showErrorMessage="1" sqref="O8:O66">
      <formula1>$Y$2:$Y$6</formula1>
    </dataValidation>
    <dataValidation type="list" allowBlank="1" showInputMessage="1" showErrorMessage="1" sqref="Q8:Q66">
      <formula1>$Z$2</formula1>
    </dataValidation>
    <dataValidation allowBlank="1" showDropDown="1" showInputMessage="1" showErrorMessage="1" sqref="P8:P67"/>
    <dataValidation type="list" allowBlank="1" showInputMessage="1" showErrorMessage="1" sqref="R8:R66">
      <formula1>$AA$2:$AA$8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J67"/>
  <sheetViews>
    <sheetView zoomScale="90" zoomScaleNormal="90" workbookViewId="0">
      <selection activeCell="B8" sqref="B8"/>
    </sheetView>
  </sheetViews>
  <sheetFormatPr defaultColWidth="11.42578125" defaultRowHeight="15.75" x14ac:dyDescent="0.25"/>
  <cols>
    <col min="1" max="1" width="11.42578125" style="22"/>
    <col min="2" max="2" width="35.28515625" style="22" customWidth="1"/>
    <col min="3" max="3" width="37.7109375" style="22" customWidth="1"/>
    <col min="4" max="4" width="15.140625" style="25" bestFit="1" customWidth="1"/>
    <col min="5" max="5" width="14" style="25" bestFit="1" customWidth="1"/>
    <col min="6" max="6" width="11.42578125" style="22"/>
    <col min="7" max="7" width="15.5703125" style="22" customWidth="1"/>
    <col min="8" max="8" width="15.42578125" style="22" customWidth="1"/>
    <col min="9" max="9" width="43.7109375" style="22" customWidth="1"/>
    <col min="10" max="10" width="37.5703125" style="22" customWidth="1"/>
    <col min="11" max="11" width="29.42578125" style="22" customWidth="1"/>
    <col min="12" max="14" width="22.85546875" style="22" customWidth="1"/>
    <col min="15" max="15" width="26.7109375" style="22" customWidth="1"/>
    <col min="16" max="16" width="34.28515625" style="22" customWidth="1"/>
    <col min="17" max="17" width="37.28515625" style="22" customWidth="1"/>
    <col min="18" max="18" width="29.85546875" style="22" customWidth="1"/>
    <col min="19" max="19" width="36.28515625" style="22" customWidth="1"/>
    <col min="20" max="20" width="20.140625" style="22" customWidth="1"/>
    <col min="21" max="26" width="11.42578125" style="22"/>
    <col min="27" max="27" width="18.140625" style="22" customWidth="1"/>
    <col min="28" max="16384" width="11.42578125" style="22"/>
  </cols>
  <sheetData>
    <row r="2" spans="1:114" s="1" customFormat="1" ht="61.5" x14ac:dyDescent="0.9">
      <c r="C2" s="2" t="s">
        <v>136</v>
      </c>
      <c r="AA2" s="3" t="s">
        <v>2</v>
      </c>
      <c r="AB2" s="3" t="s">
        <v>12</v>
      </c>
      <c r="AC2" s="3" t="s">
        <v>4</v>
      </c>
      <c r="AD2" s="3" t="s">
        <v>137</v>
      </c>
      <c r="AE2" s="4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</row>
    <row r="3" spans="1:114" s="6" customFormat="1" x14ac:dyDescent="0.25">
      <c r="C3" s="7"/>
      <c r="AA3" s="8" t="s">
        <v>7</v>
      </c>
      <c r="AB3" s="8"/>
      <c r="AC3" s="8" t="s">
        <v>9</v>
      </c>
      <c r="AD3" s="9"/>
      <c r="AE3" s="9"/>
    </row>
    <row r="4" spans="1:114" s="12" customFormat="1" ht="31.5" x14ac:dyDescent="0.5">
      <c r="A4" s="10"/>
      <c r="B4" s="10"/>
      <c r="C4" s="11" t="s">
        <v>136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AA4" s="13" t="s">
        <v>11</v>
      </c>
      <c r="AB4" s="13"/>
      <c r="AC4" s="13" t="s">
        <v>17</v>
      </c>
      <c r="AD4" s="14"/>
      <c r="AE4" s="14"/>
    </row>
    <row r="5" spans="1:114" s="6" customFormat="1" ht="15.75" customHeight="1" x14ac:dyDescent="0.25">
      <c r="A5" s="87" t="s">
        <v>52</v>
      </c>
      <c r="B5" s="88"/>
      <c r="C5" s="89"/>
      <c r="D5" s="87" t="s">
        <v>53</v>
      </c>
      <c r="E5" s="88"/>
      <c r="F5" s="88"/>
      <c r="G5" s="88"/>
      <c r="H5" s="89"/>
      <c r="K5" s="85" t="s">
        <v>54</v>
      </c>
      <c r="L5" s="86"/>
      <c r="M5" s="86"/>
      <c r="N5" s="86"/>
      <c r="O5" s="86"/>
      <c r="P5" s="94"/>
      <c r="Q5" s="85" t="s">
        <v>55</v>
      </c>
      <c r="R5" s="86"/>
      <c r="S5" s="86"/>
      <c r="T5" s="86"/>
      <c r="U5" s="86"/>
      <c r="AA5" s="8" t="s">
        <v>16</v>
      </c>
      <c r="AB5" s="8"/>
      <c r="AC5" s="8" t="s">
        <v>21</v>
      </c>
      <c r="AD5" s="9"/>
      <c r="AE5" s="9"/>
    </row>
    <row r="6" spans="1:114" s="6" customFormat="1" ht="63" customHeight="1" x14ac:dyDescent="0.25">
      <c r="A6" s="15" t="s">
        <v>57</v>
      </c>
      <c r="B6" s="16" t="s">
        <v>138</v>
      </c>
      <c r="C6" s="16" t="s">
        <v>59</v>
      </c>
      <c r="D6" s="16" t="s">
        <v>60</v>
      </c>
      <c r="E6" s="16" t="s">
        <v>61</v>
      </c>
      <c r="F6" s="16" t="s">
        <v>62</v>
      </c>
      <c r="G6" s="16" t="s">
        <v>63</v>
      </c>
      <c r="H6" s="16" t="s">
        <v>64</v>
      </c>
      <c r="I6" s="15" t="s">
        <v>65</v>
      </c>
      <c r="J6" s="15" t="s">
        <v>66</v>
      </c>
      <c r="K6" s="90" t="s">
        <v>139</v>
      </c>
      <c r="L6" s="91"/>
      <c r="M6" s="90" t="s">
        <v>140</v>
      </c>
      <c r="N6" s="91"/>
      <c r="O6" s="90" t="s">
        <v>71</v>
      </c>
      <c r="P6" s="91"/>
      <c r="Q6" s="16" t="s">
        <v>72</v>
      </c>
      <c r="R6" s="16" t="s">
        <v>73</v>
      </c>
      <c r="S6" s="16" t="s">
        <v>74</v>
      </c>
      <c r="T6" s="16" t="s">
        <v>75</v>
      </c>
      <c r="U6" s="16" t="s">
        <v>76</v>
      </c>
      <c r="AA6" s="8" t="s">
        <v>20</v>
      </c>
      <c r="AB6" s="8"/>
      <c r="AC6" s="8" t="s">
        <v>25</v>
      </c>
      <c r="AD6" s="9"/>
      <c r="AE6" s="9"/>
    </row>
    <row r="7" spans="1:114" s="6" customFormat="1" ht="17.45" customHeight="1" x14ac:dyDescent="0.25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117</v>
      </c>
      <c r="L7" s="18" t="s">
        <v>80</v>
      </c>
      <c r="M7" s="18" t="s">
        <v>117</v>
      </c>
      <c r="N7" s="18" t="s">
        <v>80</v>
      </c>
      <c r="O7" s="18" t="s">
        <v>117</v>
      </c>
      <c r="P7" s="18" t="s">
        <v>80</v>
      </c>
      <c r="Q7" s="15"/>
      <c r="R7" s="15"/>
      <c r="S7" s="15"/>
      <c r="T7" s="15"/>
      <c r="U7" s="15"/>
      <c r="AA7" s="8"/>
      <c r="AB7" s="8"/>
      <c r="AC7" s="8" t="s">
        <v>35</v>
      </c>
      <c r="AD7" s="9"/>
      <c r="AE7" s="9"/>
    </row>
    <row r="8" spans="1:114" x14ac:dyDescent="0.25">
      <c r="A8" s="19" t="s">
        <v>200</v>
      </c>
      <c r="B8" s="19" t="s">
        <v>142</v>
      </c>
      <c r="C8" s="19"/>
      <c r="D8" s="20">
        <v>4268000</v>
      </c>
      <c r="E8" s="20"/>
      <c r="F8" s="19">
        <v>0</v>
      </c>
      <c r="G8" s="19">
        <v>100</v>
      </c>
      <c r="H8" s="19"/>
      <c r="I8" s="19">
        <v>3</v>
      </c>
      <c r="J8" s="19" t="s">
        <v>156</v>
      </c>
      <c r="K8" s="21">
        <v>44895</v>
      </c>
      <c r="L8" s="21"/>
      <c r="M8" s="21">
        <v>44925</v>
      </c>
      <c r="N8" s="21"/>
      <c r="O8" s="21">
        <v>45015</v>
      </c>
      <c r="P8" s="21"/>
      <c r="Q8" s="19"/>
      <c r="R8" s="19"/>
      <c r="S8" s="19"/>
      <c r="T8" s="19"/>
      <c r="U8" s="19"/>
      <c r="AA8" s="23"/>
      <c r="AB8" s="23"/>
      <c r="AC8" s="23" t="s">
        <v>39</v>
      </c>
      <c r="AD8" s="24"/>
      <c r="AE8" s="24"/>
    </row>
    <row r="9" spans="1:114" x14ac:dyDescent="0.25">
      <c r="A9" s="19"/>
      <c r="B9" s="19"/>
      <c r="C9" s="19"/>
      <c r="D9" s="20"/>
      <c r="E9" s="20"/>
      <c r="F9" s="19"/>
      <c r="G9" s="19"/>
      <c r="H9" s="19"/>
      <c r="I9" s="19"/>
      <c r="J9" s="19"/>
      <c r="K9" s="21"/>
      <c r="L9" s="21"/>
      <c r="M9" s="21"/>
      <c r="N9" s="21"/>
      <c r="O9" s="21"/>
      <c r="P9" s="21"/>
      <c r="Q9" s="19"/>
      <c r="R9" s="19"/>
      <c r="S9" s="19"/>
      <c r="T9" s="19"/>
      <c r="U9" s="19"/>
      <c r="AA9" s="23"/>
      <c r="AB9" s="23"/>
      <c r="AC9" s="23"/>
      <c r="AD9" s="24"/>
      <c r="AE9" s="24"/>
    </row>
    <row r="10" spans="1:114" x14ac:dyDescent="0.25">
      <c r="A10" s="19"/>
      <c r="B10" s="19"/>
      <c r="C10" s="19"/>
      <c r="D10" s="20"/>
      <c r="E10" s="20"/>
      <c r="F10" s="19"/>
      <c r="G10" s="19"/>
      <c r="H10" s="19"/>
      <c r="I10" s="19"/>
      <c r="J10" s="19"/>
      <c r="K10" s="21"/>
      <c r="L10" s="21"/>
      <c r="M10" s="21"/>
      <c r="N10" s="21"/>
      <c r="O10" s="21"/>
      <c r="P10" s="21"/>
      <c r="Q10" s="19"/>
      <c r="R10" s="19"/>
      <c r="S10" s="19"/>
      <c r="T10" s="19"/>
      <c r="U10" s="19"/>
    </row>
    <row r="11" spans="1:114" x14ac:dyDescent="0.25">
      <c r="A11" s="19"/>
      <c r="B11" s="19"/>
      <c r="C11" s="19"/>
      <c r="D11" s="20"/>
      <c r="E11" s="20"/>
      <c r="F11" s="19"/>
      <c r="G11" s="19"/>
      <c r="H11" s="19"/>
      <c r="I11" s="19"/>
      <c r="J11" s="19"/>
      <c r="K11" s="21"/>
      <c r="L11" s="21"/>
      <c r="M11" s="21"/>
      <c r="N11" s="21"/>
      <c r="O11" s="21"/>
      <c r="P11" s="21"/>
      <c r="Q11" s="19"/>
      <c r="R11" s="19"/>
      <c r="S11" s="19"/>
      <c r="T11" s="19"/>
      <c r="U11" s="19"/>
    </row>
    <row r="12" spans="1:114" x14ac:dyDescent="0.25">
      <c r="A12" s="19"/>
      <c r="B12" s="19"/>
      <c r="C12" s="19"/>
      <c r="D12" s="20"/>
      <c r="E12" s="20"/>
      <c r="F12" s="19"/>
      <c r="G12" s="19"/>
      <c r="H12" s="19"/>
      <c r="I12" s="19"/>
      <c r="J12" s="19"/>
      <c r="K12" s="21"/>
      <c r="L12" s="21"/>
      <c r="M12" s="21"/>
      <c r="N12" s="21"/>
      <c r="O12" s="21"/>
      <c r="P12" s="21"/>
      <c r="Q12" s="19"/>
      <c r="R12" s="19"/>
      <c r="S12" s="19"/>
      <c r="T12" s="19"/>
      <c r="U12" s="19"/>
    </row>
    <row r="13" spans="1:114" x14ac:dyDescent="0.25">
      <c r="A13" s="19"/>
      <c r="B13" s="19"/>
      <c r="C13" s="19"/>
      <c r="D13" s="20"/>
      <c r="E13" s="20"/>
      <c r="F13" s="19"/>
      <c r="G13" s="19"/>
      <c r="H13" s="19"/>
      <c r="I13" s="19"/>
      <c r="J13" s="19"/>
      <c r="K13" s="21"/>
      <c r="L13" s="21"/>
      <c r="M13" s="21"/>
      <c r="N13" s="21"/>
      <c r="O13" s="21"/>
      <c r="P13" s="21"/>
      <c r="Q13" s="19"/>
      <c r="R13" s="19"/>
      <c r="S13" s="19"/>
      <c r="T13" s="19"/>
      <c r="U13" s="19"/>
    </row>
    <row r="14" spans="1:114" x14ac:dyDescent="0.25">
      <c r="A14" s="19"/>
      <c r="B14" s="19"/>
      <c r="C14" s="19"/>
      <c r="D14" s="20"/>
      <c r="E14" s="20"/>
      <c r="F14" s="19"/>
      <c r="G14" s="19"/>
      <c r="H14" s="19"/>
      <c r="I14" s="19"/>
      <c r="J14" s="19"/>
      <c r="K14" s="21"/>
      <c r="L14" s="21"/>
      <c r="M14" s="21"/>
      <c r="N14" s="21"/>
      <c r="O14" s="21"/>
      <c r="P14" s="21"/>
      <c r="Q14" s="19"/>
      <c r="R14" s="19"/>
      <c r="S14" s="19"/>
      <c r="T14" s="19"/>
      <c r="U14" s="19"/>
    </row>
    <row r="15" spans="1:114" x14ac:dyDescent="0.25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21"/>
      <c r="P15" s="21"/>
      <c r="Q15" s="19"/>
      <c r="R15" s="19"/>
      <c r="S15" s="19"/>
      <c r="T15" s="19"/>
      <c r="U15" s="19"/>
    </row>
    <row r="16" spans="1:114" x14ac:dyDescent="0.25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21"/>
      <c r="P16" s="21"/>
      <c r="Q16" s="19"/>
      <c r="R16" s="19"/>
      <c r="S16" s="19"/>
      <c r="T16" s="19"/>
      <c r="U16" s="19"/>
    </row>
    <row r="17" spans="1:21" x14ac:dyDescent="0.25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21"/>
      <c r="P17" s="21"/>
      <c r="Q17" s="19"/>
      <c r="R17" s="19"/>
      <c r="S17" s="19"/>
      <c r="T17" s="19"/>
      <c r="U17" s="19"/>
    </row>
    <row r="18" spans="1:21" x14ac:dyDescent="0.25">
      <c r="A18" s="19"/>
      <c r="B18" s="19"/>
      <c r="C18" s="19"/>
      <c r="D18" s="20"/>
      <c r="E18" s="20"/>
      <c r="F18" s="19"/>
      <c r="G18" s="19"/>
      <c r="H18" s="19"/>
      <c r="I18" s="19"/>
      <c r="J18" s="19"/>
      <c r="K18" s="21"/>
      <c r="L18" s="21"/>
      <c r="M18" s="21"/>
      <c r="N18" s="21"/>
      <c r="O18" s="21"/>
      <c r="P18" s="21"/>
      <c r="Q18" s="19"/>
      <c r="R18" s="19"/>
      <c r="S18" s="19"/>
      <c r="T18" s="19"/>
      <c r="U18" s="19"/>
    </row>
    <row r="19" spans="1:21" x14ac:dyDescent="0.25">
      <c r="A19" s="19"/>
      <c r="B19" s="19"/>
      <c r="C19" s="19"/>
      <c r="D19" s="20"/>
      <c r="E19" s="20"/>
      <c r="F19" s="19"/>
      <c r="G19" s="19"/>
      <c r="H19" s="19"/>
      <c r="I19" s="19"/>
      <c r="J19" s="19"/>
      <c r="K19" s="21"/>
      <c r="L19" s="21"/>
      <c r="M19" s="21"/>
      <c r="N19" s="21"/>
      <c r="O19" s="21"/>
      <c r="P19" s="21"/>
      <c r="Q19" s="19"/>
      <c r="R19" s="19"/>
      <c r="S19" s="19"/>
      <c r="T19" s="19"/>
      <c r="U19" s="19"/>
    </row>
    <row r="20" spans="1:21" x14ac:dyDescent="0.25">
      <c r="A20" s="19"/>
      <c r="B20" s="19"/>
      <c r="C20" s="19"/>
      <c r="D20" s="20"/>
      <c r="E20" s="20"/>
      <c r="F20" s="19"/>
      <c r="G20" s="19"/>
      <c r="H20" s="19"/>
      <c r="I20" s="19"/>
      <c r="J20" s="19"/>
      <c r="K20" s="21"/>
      <c r="L20" s="21"/>
      <c r="M20" s="21"/>
      <c r="N20" s="21"/>
      <c r="O20" s="21"/>
      <c r="P20" s="21"/>
      <c r="Q20" s="19"/>
      <c r="R20" s="19"/>
      <c r="S20" s="19"/>
      <c r="T20" s="19"/>
      <c r="U20" s="19"/>
    </row>
    <row r="21" spans="1:21" x14ac:dyDescent="0.25">
      <c r="A21" s="19"/>
      <c r="B21" s="19"/>
      <c r="C21" s="19"/>
      <c r="D21" s="20"/>
      <c r="E21" s="20"/>
      <c r="F21" s="19"/>
      <c r="G21" s="19"/>
      <c r="H21" s="19"/>
      <c r="I21" s="19"/>
      <c r="J21" s="19"/>
      <c r="K21" s="21"/>
      <c r="L21" s="21"/>
      <c r="M21" s="21"/>
      <c r="N21" s="21"/>
      <c r="O21" s="21"/>
      <c r="P21" s="21"/>
      <c r="Q21" s="19"/>
      <c r="R21" s="19"/>
      <c r="S21" s="19"/>
      <c r="T21" s="19"/>
      <c r="U21" s="19"/>
    </row>
    <row r="22" spans="1:21" x14ac:dyDescent="0.25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21"/>
      <c r="P22" s="21"/>
      <c r="Q22" s="19"/>
      <c r="R22" s="19"/>
      <c r="S22" s="19"/>
      <c r="T22" s="19"/>
      <c r="U22" s="19"/>
    </row>
    <row r="23" spans="1:21" x14ac:dyDescent="0.25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21"/>
      <c r="P23" s="21"/>
      <c r="Q23" s="19"/>
      <c r="R23" s="19"/>
      <c r="S23" s="19"/>
      <c r="T23" s="19"/>
      <c r="U23" s="19"/>
    </row>
    <row r="24" spans="1:21" x14ac:dyDescent="0.25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21"/>
      <c r="P24" s="21"/>
      <c r="Q24" s="19"/>
      <c r="R24" s="19"/>
      <c r="S24" s="19"/>
      <c r="T24" s="19"/>
      <c r="U24" s="19"/>
    </row>
    <row r="25" spans="1:21" x14ac:dyDescent="0.25">
      <c r="A25" s="19"/>
      <c r="B25" s="19"/>
      <c r="C25" s="19"/>
      <c r="D25" s="20"/>
      <c r="E25" s="20"/>
      <c r="F25" s="19"/>
      <c r="G25" s="19"/>
      <c r="H25" s="19"/>
      <c r="I25" s="19"/>
      <c r="J25" s="19"/>
      <c r="K25" s="21"/>
      <c r="L25" s="21"/>
      <c r="M25" s="21"/>
      <c r="N25" s="21"/>
      <c r="O25" s="21"/>
      <c r="P25" s="21"/>
      <c r="Q25" s="19"/>
      <c r="R25" s="19"/>
      <c r="S25" s="19"/>
      <c r="T25" s="19"/>
      <c r="U25" s="19"/>
    </row>
    <row r="26" spans="1:21" x14ac:dyDescent="0.25">
      <c r="A26" s="19"/>
      <c r="B26" s="19"/>
      <c r="C26" s="19"/>
      <c r="D26" s="20"/>
      <c r="E26" s="20"/>
      <c r="F26" s="19"/>
      <c r="G26" s="19"/>
      <c r="H26" s="19"/>
      <c r="I26" s="19"/>
      <c r="J26" s="19"/>
      <c r="K26" s="21"/>
      <c r="L26" s="21"/>
      <c r="M26" s="21"/>
      <c r="N26" s="21"/>
      <c r="O26" s="21"/>
      <c r="P26" s="21"/>
      <c r="Q26" s="19"/>
      <c r="R26" s="19"/>
      <c r="S26" s="19"/>
      <c r="T26" s="19"/>
      <c r="U26" s="19"/>
    </row>
    <row r="27" spans="1:21" x14ac:dyDescent="0.25">
      <c r="A27" s="19"/>
      <c r="B27" s="19"/>
      <c r="C27" s="19"/>
      <c r="D27" s="20"/>
      <c r="E27" s="20"/>
      <c r="F27" s="19"/>
      <c r="G27" s="19"/>
      <c r="H27" s="19"/>
      <c r="I27" s="19"/>
      <c r="J27" s="19"/>
      <c r="K27" s="21"/>
      <c r="L27" s="21"/>
      <c r="M27" s="21"/>
      <c r="N27" s="21"/>
      <c r="O27" s="21"/>
      <c r="P27" s="21"/>
      <c r="Q27" s="19"/>
      <c r="R27" s="19"/>
      <c r="S27" s="19"/>
      <c r="T27" s="19"/>
      <c r="U27" s="19"/>
    </row>
    <row r="28" spans="1:21" x14ac:dyDescent="0.25">
      <c r="A28" s="19"/>
      <c r="B28" s="19"/>
      <c r="C28" s="19"/>
      <c r="D28" s="20"/>
      <c r="E28" s="20"/>
      <c r="F28" s="19"/>
      <c r="G28" s="19"/>
      <c r="H28" s="19"/>
      <c r="I28" s="19"/>
      <c r="J28" s="19"/>
      <c r="K28" s="21"/>
      <c r="L28" s="21"/>
      <c r="M28" s="21"/>
      <c r="N28" s="21"/>
      <c r="O28" s="21"/>
      <c r="P28" s="21"/>
      <c r="Q28" s="19"/>
      <c r="R28" s="19"/>
      <c r="S28" s="19"/>
      <c r="T28" s="19"/>
      <c r="U28" s="19"/>
    </row>
    <row r="29" spans="1:21" x14ac:dyDescent="0.25">
      <c r="A29" s="19"/>
      <c r="B29" s="19"/>
      <c r="C29" s="19"/>
      <c r="D29" s="20"/>
      <c r="E29" s="20"/>
      <c r="F29" s="19"/>
      <c r="G29" s="19"/>
      <c r="H29" s="19"/>
      <c r="I29" s="19"/>
      <c r="J29" s="19"/>
      <c r="K29" s="21"/>
      <c r="L29" s="21"/>
      <c r="M29" s="21"/>
      <c r="N29" s="21"/>
      <c r="O29" s="21"/>
      <c r="P29" s="21"/>
      <c r="Q29" s="19"/>
      <c r="R29" s="19"/>
      <c r="S29" s="19"/>
      <c r="T29" s="19"/>
      <c r="U29" s="19"/>
    </row>
    <row r="30" spans="1:21" x14ac:dyDescent="0.25">
      <c r="A30" s="19"/>
      <c r="B30" s="19"/>
      <c r="C30" s="19"/>
      <c r="D30" s="20"/>
      <c r="E30" s="20"/>
      <c r="F30" s="19"/>
      <c r="G30" s="19"/>
      <c r="H30" s="19"/>
      <c r="I30" s="19"/>
      <c r="J30" s="19"/>
      <c r="K30" s="21"/>
      <c r="L30" s="21"/>
      <c r="M30" s="21"/>
      <c r="N30" s="21"/>
      <c r="O30" s="21"/>
      <c r="P30" s="21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21"/>
      <c r="P31" s="21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20"/>
      <c r="E32" s="20"/>
      <c r="F32" s="19"/>
      <c r="G32" s="19"/>
      <c r="H32" s="19"/>
      <c r="I32" s="19"/>
      <c r="J32" s="19"/>
      <c r="K32" s="21"/>
      <c r="L32" s="21"/>
      <c r="M32" s="21"/>
      <c r="N32" s="21"/>
      <c r="O32" s="21"/>
      <c r="P32" s="21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21"/>
      <c r="P33" s="21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21"/>
      <c r="P34" s="21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21"/>
      <c r="P35" s="21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20"/>
      <c r="E36" s="20"/>
      <c r="F36" s="19"/>
      <c r="G36" s="19"/>
      <c r="H36" s="19"/>
      <c r="I36" s="19"/>
      <c r="J36" s="19"/>
      <c r="K36" s="21"/>
      <c r="L36" s="21"/>
      <c r="M36" s="21"/>
      <c r="N36" s="21"/>
      <c r="O36" s="21"/>
      <c r="P36" s="21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20"/>
      <c r="E37" s="20"/>
      <c r="F37" s="19"/>
      <c r="G37" s="19"/>
      <c r="H37" s="19"/>
      <c r="I37" s="19"/>
      <c r="J37" s="19"/>
      <c r="K37" s="21"/>
      <c r="L37" s="21"/>
      <c r="M37" s="21"/>
      <c r="N37" s="21"/>
      <c r="O37" s="21"/>
      <c r="P37" s="21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21"/>
      <c r="P38" s="21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21"/>
      <c r="P39" s="21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21"/>
      <c r="P40" s="21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21"/>
      <c r="P41" s="21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21"/>
      <c r="P42" s="21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21"/>
      <c r="P43" s="21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21"/>
      <c r="P44" s="21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21"/>
      <c r="P45" s="21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21"/>
      <c r="P46" s="21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21"/>
      <c r="P47" s="21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21"/>
      <c r="P48" s="21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21"/>
      <c r="P49" s="21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21"/>
      <c r="P50" s="21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21"/>
      <c r="P51" s="21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21"/>
      <c r="P52" s="21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21"/>
      <c r="P53" s="21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21"/>
      <c r="P54" s="21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21"/>
      <c r="P55" s="21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21"/>
      <c r="P56" s="21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21"/>
      <c r="P57" s="21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21"/>
      <c r="P58" s="21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21"/>
      <c r="P59" s="21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21"/>
      <c r="P60" s="21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21"/>
      <c r="P61" s="21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21"/>
      <c r="P62" s="21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21"/>
      <c r="P63" s="21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21"/>
      <c r="P64" s="21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21"/>
      <c r="P65" s="21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21"/>
      <c r="P66" s="21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20"/>
      <c r="E67" s="20"/>
      <c r="F67" s="19"/>
      <c r="G67" s="19"/>
      <c r="H67" s="19"/>
      <c r="I67" s="19"/>
      <c r="J67" s="19"/>
      <c r="K67" s="21"/>
      <c r="L67" s="21"/>
      <c r="M67" s="21"/>
      <c r="N67" s="21"/>
      <c r="O67" s="21"/>
      <c r="P67" s="21"/>
      <c r="Q67" s="19"/>
      <c r="R67" s="19"/>
      <c r="S67" s="19"/>
      <c r="T67" s="19"/>
      <c r="U67" s="19"/>
    </row>
  </sheetData>
  <sheetProtection algorithmName="SHA-512" hashValue="4elFLvYuv0QYw4QmjF/KqzkmjB2GPN4qyHtQBVXk7ZsPoiF6XZ5iev7nLvfVeI5svoKCaxlXiIODAkq2YZMk2Q==" saltValue="5ysmAAUX1Wb7UuDt/ZnGng==" spinCount="100000" sheet="1"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/>
    <dataValidation type="list" allowBlank="1" showInputMessage="1" showErrorMessage="1" sqref="T8:T67">
      <formula1>$AC$2:$AC$8</formula1>
    </dataValidation>
    <dataValidation type="list" allowBlank="1" showInputMessage="1" showErrorMessage="1" sqref="S8:S67">
      <formula1>$AB$2</formula1>
    </dataValidation>
    <dataValidation type="list" allowBlank="1" showInputMessage="1" showErrorMessage="1" sqref="Q8:Q67">
      <formula1>$AA$2:$AA$6</formula1>
    </dataValidation>
    <dataValidation type="list" allowBlank="1" showInputMessage="1" showErrorMessage="1" sqref="R8:R67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0A9A39EE65D7E409F06D74D460ADDB4" ma:contentTypeVersion="6012" ma:contentTypeDescription="A content type to manage public (operations) IDB documents" ma:contentTypeScope="" ma:versionID="0653ac11a83a8ac1ec5566925034cb2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c1a18d4e988d2e6b0117c5f55bb00a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5188/OC-BR</Approval_x0020_Number>
    <Phase xmlns="cdc7663a-08f0-4737-9e8c-148ce897a09c">PHASE_IMPLEMENTATION</Phase>
    <Document_x0020_Author xmlns="cdc7663a-08f0-4737-9e8c-148ce897a09c">Mirelle Pereira de Arruda,Juliana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BR-L1535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Valor Real</Value>
      <Value>Supervisão</Value>
      <Value>Custo BID</Value>
      <Value>Contrapartida Local</Value>
      <Value>Cofinanciamento</Value>
      <Value>Componente</Value>
      <Value>Produto</Value>
      <Value>Contrato Tipo de</Value>
      <Value>Método</Value>
      <Value>Estado</Value>
      <Value>Descrição Valor Estimado</Value>
      <Value>Data Real Data Estimada</Value>
      <Value>Avaliação Ata</Value>
      <Value>Seleção</Value>
      <Value>Negociação</Value>
      <Value>Contrato Assinatura</Value>
      <Value>Abertura</Value>
      <Value>Data Real Contract</Value>
      <Value>Execution</Value>
      <Value>Publicação Solicitação</Value>
      <Value>Review</Value>
      <Value>Nome</Value>
      <Value>Novo/Arrendamento/Usado</Value>
      <Value>Informação geral Financiamento Etapas Aquisição Proc.</Value>
      <Value>Lotes Data Estimada</Value>
    </Extracted_x0020_Keywords>
    <_dlc_DocId xmlns="cdc7663a-08f0-4737-9e8c-148ce897a09c">EZSHARE-911505866-32</_dlc_DocId>
    <_dlc_DocIdUrl xmlns="cdc7663a-08f0-4737-9e8c-148ce897a09c">
      <Url>https://idbg.sharepoint.com/teams/EZ-BR-LON/BR-L1535/_layouts/15/DocIdRedir.aspx?ID=EZSHARE-911505866-32</Url>
      <Description>EZSHARE-911505866-32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1A88633-8457-4D6A-A555-D7D246900CE0}"/>
</file>

<file path=customXml/itemProps2.xml><?xml version="1.0" encoding="utf-8"?>
<ds:datastoreItem xmlns:ds="http://schemas.openxmlformats.org/officeDocument/2006/customXml" ds:itemID="{46C942B0-5EEE-4285-9B20-8EF10377DC83}"/>
</file>

<file path=customXml/itemProps3.xml><?xml version="1.0" encoding="utf-8"?>
<ds:datastoreItem xmlns:ds="http://schemas.openxmlformats.org/officeDocument/2006/customXml" ds:itemID="{D7117437-7438-4072-81DD-2BD06859BB20}"/>
</file>

<file path=customXml/itemProps4.xml><?xml version="1.0" encoding="utf-8"?>
<ds:datastoreItem xmlns:ds="http://schemas.openxmlformats.org/officeDocument/2006/customXml" ds:itemID="{3ABBE147-A180-43DB-8AF8-55D46093EF18}"/>
</file>

<file path=customXml/itemProps5.xml><?xml version="1.0" encoding="utf-8"?>
<ds:datastoreItem xmlns:ds="http://schemas.openxmlformats.org/officeDocument/2006/customXml" ds:itemID="{12D985F9-3E03-4D79-AB3C-F1C8522DB051}"/>
</file>

<file path=customXml/itemProps6.xml><?xml version="1.0" encoding="utf-8"?>
<ds:datastoreItem xmlns:ds="http://schemas.openxmlformats.org/officeDocument/2006/customXml" ds:itemID="{1E97C910-2BC5-4522-BACF-EEBEED821C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Company>RevolucionUnattended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Jefferson Dantas Pinheiro Rolim</cp:lastModifiedBy>
  <cp:revision/>
  <dcterms:created xsi:type="dcterms:W3CDTF">2021-02-19T13:39:42Z</dcterms:created>
  <dcterms:modified xsi:type="dcterms:W3CDTF">2022-08-23T21:24:05Z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0x0101001A458A224826124E8B45B1D613300CFC00C0A9A39EE65D7E409F06D74D460ADDB4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87c62f84-73b4-4257-8a91-0034e4bcabe0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