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jennellet\Desktop\"/>
    </mc:Choice>
  </mc:AlternateContent>
  <xr:revisionPtr revIDLastSave="0" documentId="8_{B24DC3DB-F887-4B67-8EA2-627AD92C08B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0" i="1"/>
  <c r="AB19" i="1" l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3" i="1"/>
  <c r="AB84" i="1"/>
  <c r="AB85" i="1"/>
  <c r="AB86" i="1"/>
  <c r="AB87" i="1"/>
  <c r="AB88" i="1"/>
  <c r="AB89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8" i="1"/>
  <c r="AB239" i="1"/>
  <c r="AB240" i="1"/>
  <c r="AB241" i="1"/>
  <c r="AB243" i="1"/>
  <c r="AB244" i="1"/>
  <c r="AB245" i="1"/>
  <c r="AB246" i="1"/>
  <c r="AB247" i="1"/>
  <c r="AB248" i="1"/>
  <c r="AB249" i="1"/>
</calcChain>
</file>

<file path=xl/sharedStrings.xml><?xml version="1.0" encoding="utf-8"?>
<sst xmlns="http://schemas.openxmlformats.org/spreadsheetml/2006/main" count="2818" uniqueCount="768">
  <si>
    <t>CORRELATIVO PRIORIZACIÓN BID</t>
  </si>
  <si>
    <t>Código C.E.</t>
  </si>
  <si>
    <t>Nombre C.E.</t>
  </si>
  <si>
    <t>Sector</t>
  </si>
  <si>
    <t>Zona</t>
  </si>
  <si>
    <t>Dpto.</t>
  </si>
  <si>
    <t>Departamento</t>
  </si>
  <si>
    <t>Munic.</t>
  </si>
  <si>
    <t>Municipio</t>
  </si>
  <si>
    <t>Inicial Vía Familiar Comunitaria</t>
  </si>
  <si>
    <t>Incial Vía institucional</t>
  </si>
  <si>
    <t>Parv. 4 años</t>
  </si>
  <si>
    <t>Parv. 5 años</t>
  </si>
  <si>
    <t>Parv. 6 años</t>
  </si>
  <si>
    <t>AÑOS PARV. QUE ATIENDE</t>
  </si>
  <si>
    <t>Matrícula 1eer grado</t>
  </si>
  <si>
    <t>Legalización</t>
  </si>
  <si>
    <t>indice de pobreza municipal</t>
  </si>
  <si>
    <r>
      <t xml:space="preserve">Clasificación del municipio en Mapa de pobreza
</t>
    </r>
    <r>
      <rPr>
        <i/>
        <sz val="10"/>
        <color rgb="FF000000"/>
        <rFont val="Corbel"/>
        <family val="2"/>
      </rPr>
      <t>(Baja=0.25, Moderada=0.25, Alta=0.75, Severa= 1)</t>
    </r>
  </si>
  <si>
    <t>%niños en primer grado sin parvularia</t>
  </si>
  <si>
    <t>Clasificación por % en primer grado sin parvularia</t>
  </si>
  <si>
    <t xml:space="preserve">% Población 0-7 años no escolarizada del municipio </t>
  </si>
  <si>
    <t>Clasificación por % de niños de 0 a 7 años fuera del sistema</t>
  </si>
  <si>
    <t>Clasificación por Promedio de estudiantes por sección (Lo que  representa del máximo de estudiantes =51)</t>
  </si>
  <si>
    <t>Riesgo sísmico</t>
  </si>
  <si>
    <r>
      <t xml:space="preserve">Clasificación Riesgo sísmico
</t>
    </r>
    <r>
      <rPr>
        <i/>
        <sz val="12"/>
        <color rgb="FF000000"/>
        <rFont val="Corbel"/>
        <family val="2"/>
      </rPr>
      <t>(Sustitución=1, Rehabilitación= 0.5)</t>
    </r>
  </si>
  <si>
    <t>Intervenidos en últimos años</t>
  </si>
  <si>
    <t>PUNTAJE DE SELECCIÓN</t>
  </si>
  <si>
    <t>88079</t>
  </si>
  <si>
    <t>CENTRO ESCOLAR CATOLICO SAN FRANCISCO DE ASIS</t>
  </si>
  <si>
    <t>Público</t>
  </si>
  <si>
    <t>Urbana</t>
  </si>
  <si>
    <t>07</t>
  </si>
  <si>
    <t>CUSCATLÁN</t>
  </si>
  <si>
    <t>0709</t>
  </si>
  <si>
    <t>SAN JOSÉ GUAYABAL</t>
  </si>
  <si>
    <t>Ninguno</t>
  </si>
  <si>
    <t>90002</t>
  </si>
  <si>
    <t>CENTRO ESCOLAR MARCO RENE REVELO</t>
  </si>
  <si>
    <t>02</t>
  </si>
  <si>
    <t>SANTA ANA</t>
  </si>
  <si>
    <t>0210</t>
  </si>
  <si>
    <t xml:space="preserve"> (INSCRITO)</t>
  </si>
  <si>
    <t>MODERADA</t>
  </si>
  <si>
    <t>Grupo 2 = rehabilitación</t>
  </si>
  <si>
    <t xml:space="preserve"> (SIN INFORMACIÓN)</t>
  </si>
  <si>
    <t>88133</t>
  </si>
  <si>
    <t>CENTRO ESCOLAR CATOLICO NUESTRA SEÑORA DE CANDELARIA</t>
  </si>
  <si>
    <t>0201</t>
  </si>
  <si>
    <t>CANDELARIA DE LA FRONTERA</t>
  </si>
  <si>
    <t>88004</t>
  </si>
  <si>
    <t>CENTRO ESCOLAR CATOLICO SAN ANDRES</t>
  </si>
  <si>
    <t>01</t>
  </si>
  <si>
    <t>AHUACHAPAN</t>
  </si>
  <si>
    <t>0102</t>
  </si>
  <si>
    <t>APANECA</t>
  </si>
  <si>
    <t>88077</t>
  </si>
  <si>
    <t>CENTRO ESCOLAR CATOLICO LUIS PASTOR ARGUETA</t>
  </si>
  <si>
    <t>0702</t>
  </si>
  <si>
    <t>COJUTEPEQUE</t>
  </si>
  <si>
    <t xml:space="preserve">BAJA </t>
  </si>
  <si>
    <t>88018</t>
  </si>
  <si>
    <t>CENTRO ESCOLAR CATOLICO SAN VICENTE DE PAUL</t>
  </si>
  <si>
    <t>(SIN INFORMACIÓN)</t>
  </si>
  <si>
    <t>Grupo 1 = sustitución</t>
  </si>
  <si>
    <t>11662</t>
  </si>
  <si>
    <t>CENTRO ESCOLAR 5 DE NOVIEMBRE</t>
  </si>
  <si>
    <t>06</t>
  </si>
  <si>
    <t>SAN SALVADOR</t>
  </si>
  <si>
    <t>0614</t>
  </si>
  <si>
    <t>2 PORCIONES: 1 INSCRITA Y LA OTRA NO</t>
  </si>
  <si>
    <t>10120</t>
  </si>
  <si>
    <t>CENTRO ESCOLAR DOCTOR SIXTO ALBERTO PADILLA</t>
  </si>
  <si>
    <t>0107</t>
  </si>
  <si>
    <t>JUJUTLA</t>
  </si>
  <si>
    <t>P5 y P6</t>
  </si>
  <si>
    <t>INSCRIPCIÓN PARCIAL</t>
  </si>
  <si>
    <t>ALTA</t>
  </si>
  <si>
    <t>14</t>
  </si>
  <si>
    <t>LA UNIÓN</t>
  </si>
  <si>
    <t>60095</t>
  </si>
  <si>
    <t>CENTRO ESCOLAR CASERIO LOS ORANTES CANTON EL SINCUYO</t>
  </si>
  <si>
    <t>Rural</t>
  </si>
  <si>
    <t>0111</t>
  </si>
  <si>
    <t>TACUBA</t>
  </si>
  <si>
    <t>70051</t>
  </si>
  <si>
    <t>CENTRO ESCOLAR CANTON LOS PAJALES</t>
  </si>
  <si>
    <t>0610</t>
  </si>
  <si>
    <t>PANCHIMALCO</t>
  </si>
  <si>
    <t>10108</t>
  </si>
  <si>
    <t>CENTRO ESCOLAR CANTON GUAYAPA ABAJO</t>
  </si>
  <si>
    <t>60096</t>
  </si>
  <si>
    <t>COMPLEJO EDUCATIVO CANTON EL SINCUYO</t>
  </si>
  <si>
    <t>P4 y P6</t>
  </si>
  <si>
    <t>11856</t>
  </si>
  <si>
    <t>CENTRO ESCOLAR ESTEBAN TRINIDAD</t>
  </si>
  <si>
    <t>0710</t>
  </si>
  <si>
    <t>SAN PEDRO PERULAPÁN</t>
  </si>
  <si>
    <t>72037</t>
  </si>
  <si>
    <t>CENTRO ESCOLAR CANTON EL RODEO</t>
  </si>
  <si>
    <t>08</t>
  </si>
  <si>
    <t>LA PAZ</t>
  </si>
  <si>
    <t>INSCRITO</t>
  </si>
  <si>
    <t>SEVERA</t>
  </si>
  <si>
    <t>10681</t>
  </si>
  <si>
    <t>COMPLEJO EDUCATIVO "CRISTÓBAL COLÓN"</t>
  </si>
  <si>
    <t>03</t>
  </si>
  <si>
    <t>SONSONATE</t>
  </si>
  <si>
    <t>0309</t>
  </si>
  <si>
    <t>NAHULINGO</t>
  </si>
  <si>
    <t>05</t>
  </si>
  <si>
    <t>LA LIBERTAD</t>
  </si>
  <si>
    <t>10573</t>
  </si>
  <si>
    <t>CENTRO ESCOLAR ALBERTO GUERRA TRIGUEROS</t>
  </si>
  <si>
    <t>0302</t>
  </si>
  <si>
    <t>ARMENIA</t>
  </si>
  <si>
    <t>0308</t>
  </si>
  <si>
    <t>NAHUIZALCO</t>
  </si>
  <si>
    <t>P6</t>
  </si>
  <si>
    <t>10183</t>
  </si>
  <si>
    <t>CENTRO ESCOLAR BARTOLOME BOLAÑOS</t>
  </si>
  <si>
    <t>10197</t>
  </si>
  <si>
    <t>CENTRO ESCOLAR SALOMON CAÑAS</t>
  </si>
  <si>
    <t>0101</t>
  </si>
  <si>
    <t>AHUACHAPÁN</t>
  </si>
  <si>
    <t>10014</t>
  </si>
  <si>
    <t>CENTRO ESCOLAR ISABEL CARRILLO DE BOLAÑOS</t>
  </si>
  <si>
    <t>10023</t>
  </si>
  <si>
    <t>CENTRO ESCOLAR DOCTOR RENE VIRGILIO CORNEJO GRANADOS</t>
  </si>
  <si>
    <t>12636</t>
  </si>
  <si>
    <t>CENTRO ESCOLAR BARRIO CONCEPCION MERCEDES UMAÑA</t>
  </si>
  <si>
    <t>11</t>
  </si>
  <si>
    <t>USULUTÁN</t>
  </si>
  <si>
    <t>1111</t>
  </si>
  <si>
    <t>MERCEDES UMAÑA</t>
  </si>
  <si>
    <t>0203</t>
  </si>
  <si>
    <t>CHALCHUAPA</t>
  </si>
  <si>
    <t>CENTRO ESCOLAR GENERAL FRANCISCO MORAZAN</t>
  </si>
  <si>
    <t>0213</t>
  </si>
  <si>
    <t>TEXISTEPEQUE</t>
  </si>
  <si>
    <t>CENTRO ESCOLAR CANTON SAN SEBASTIAN</t>
  </si>
  <si>
    <t>0805</t>
  </si>
  <si>
    <t>OLOCUILTA</t>
  </si>
  <si>
    <t>0311</t>
  </si>
  <si>
    <t>SAN ANTONIO DEL MONTE</t>
  </si>
  <si>
    <t>0307</t>
  </si>
  <si>
    <t>JUAYÚA</t>
  </si>
  <si>
    <t>10733</t>
  </si>
  <si>
    <t>CENTRO ESCOLAR FRAY PATRICIO RUIZ</t>
  </si>
  <si>
    <t>0315</t>
  </si>
  <si>
    <t>13595</t>
  </si>
  <si>
    <t>CENTRO ESCOLAR DE YUCUAIQUIN</t>
  </si>
  <si>
    <t>1418</t>
  </si>
  <si>
    <t>YUCUAIQUÍN</t>
  </si>
  <si>
    <t>13161</t>
  </si>
  <si>
    <t>CENTRO ESCOLAR DOCTOR ARTURO ROMERO</t>
  </si>
  <si>
    <t>13</t>
  </si>
  <si>
    <t>MORAZAN</t>
  </si>
  <si>
    <t>1303</t>
  </si>
  <si>
    <t>CORINTO</t>
  </si>
  <si>
    <t>10148</t>
  </si>
  <si>
    <t>CENTRO ESCOLAR GENERAL FRANCISCO MENENDEZ</t>
  </si>
  <si>
    <t>0108</t>
  </si>
  <si>
    <t>SAN FRANCISCO MENÉNDEZ</t>
  </si>
  <si>
    <t>0204</t>
  </si>
  <si>
    <t>EL CONGO</t>
  </si>
  <si>
    <t>11411</t>
  </si>
  <si>
    <t>CENTRO ESCOLAR JOHN F KENNEDY</t>
  </si>
  <si>
    <t>0607</t>
  </si>
  <si>
    <t>ILOPANGO</t>
  </si>
  <si>
    <t>13541</t>
  </si>
  <si>
    <t>COMPLEJO EDUCATIVO CANTON AGUA FRIA</t>
  </si>
  <si>
    <t>1414</t>
  </si>
  <si>
    <t>SAN ALEJO</t>
  </si>
  <si>
    <t>10496</t>
  </si>
  <si>
    <t>CENTRO ESCOLAR TOMAS MEDINA</t>
  </si>
  <si>
    <t>11409</t>
  </si>
  <si>
    <t>CENTRO ESCOLAR REPUBLICA DE VENEZUELA</t>
  </si>
  <si>
    <t>13241</t>
  </si>
  <si>
    <t>CENTRO ESCOLAR BENITO JUAREZ</t>
  </si>
  <si>
    <t>1315</t>
  </si>
  <si>
    <t>OSICALA</t>
  </si>
  <si>
    <t>10693</t>
  </si>
  <si>
    <t>CENTRO ESCOLAR DOCTOR EDUARDO ENRIQUE BARRIENTOS</t>
  </si>
  <si>
    <t>0312</t>
  </si>
  <si>
    <t>SAN JULIÁN</t>
  </si>
  <si>
    <t>12324</t>
  </si>
  <si>
    <t>CENTRO ESCOLAR AGUSTIN SANCHEZ</t>
  </si>
  <si>
    <t>10</t>
  </si>
  <si>
    <t>SAN VICENTE</t>
  </si>
  <si>
    <t>1001</t>
  </si>
  <si>
    <t>APASTEPEQUE</t>
  </si>
  <si>
    <t>10884</t>
  </si>
  <si>
    <t>CENTRO ESCOLAR JULIO ENRIQUE AVILA</t>
  </si>
  <si>
    <t>04</t>
  </si>
  <si>
    <t>CHALATENANGO</t>
  </si>
  <si>
    <t>0413</t>
  </si>
  <si>
    <t>LA REINA</t>
  </si>
  <si>
    <t>10535</t>
  </si>
  <si>
    <t>CENTRO ESCOLAR SALVADOR MARTINEZ FIGUEROA</t>
  </si>
  <si>
    <t>13501</t>
  </si>
  <si>
    <t>CENTRO ESCOLAR RAMON MENDOZA</t>
  </si>
  <si>
    <t>1412</t>
  </si>
  <si>
    <t>PASAQUINA</t>
  </si>
  <si>
    <t>1321</t>
  </si>
  <si>
    <t>SAN SIMÓN</t>
  </si>
  <si>
    <t>60039</t>
  </si>
  <si>
    <t>CENTRO ESCOLAR CANTON EL ESCALON</t>
  </si>
  <si>
    <t>0106</t>
  </si>
  <si>
    <t>GUAYMANGO</t>
  </si>
  <si>
    <t>64028</t>
  </si>
  <si>
    <t>COMPLEJO EDUCATIVO CANTON SAN LUCAS</t>
  </si>
  <si>
    <t>0304</t>
  </si>
  <si>
    <t>CUISNAHUAT</t>
  </si>
  <si>
    <t>10038</t>
  </si>
  <si>
    <t>CENTRO ESCOLAR COLONIA SANTA MARIA</t>
  </si>
  <si>
    <t>11752</t>
  </si>
  <si>
    <t>CENTRO ESCOLAR PRESBITERO NICOLAS AGUILAR</t>
  </si>
  <si>
    <t>0618</t>
  </si>
  <si>
    <t>TONACATEPEQUE</t>
  </si>
  <si>
    <t>10119</t>
  </si>
  <si>
    <t xml:space="preserve">CENTRO ESCOLAR HACIENDA LAS DELICIAS CANTON SAN ANTONIO </t>
  </si>
  <si>
    <t>82109</t>
  </si>
  <si>
    <t>CENTRO ESCOLAR CASERIO BELENCITO</t>
  </si>
  <si>
    <t>12</t>
  </si>
  <si>
    <t>SAN MIGUEL</t>
  </si>
  <si>
    <t>1214</t>
  </si>
  <si>
    <t>SAN GERARDO</t>
  </si>
  <si>
    <t>11344</t>
  </si>
  <si>
    <t>CENTRO ESCOLAR VICENTE ACOSTA</t>
  </si>
  <si>
    <t>0602</t>
  </si>
  <si>
    <t>APOPA</t>
  </si>
  <si>
    <t>64027</t>
  </si>
  <si>
    <t>CENTRO ESCOLAR CASERIO EL PALMAR CANTON SAN LUCAS</t>
  </si>
  <si>
    <t>10627</t>
  </si>
  <si>
    <t>CENTRO ESCOLAR CANTON CUYAGUALO</t>
  </si>
  <si>
    <t>0306</t>
  </si>
  <si>
    <t>IZALCO</t>
  </si>
  <si>
    <t>11354</t>
  </si>
  <si>
    <t>0603</t>
  </si>
  <si>
    <t>AYUTUXTEPEQUE</t>
  </si>
  <si>
    <t>11683</t>
  </si>
  <si>
    <t>CENTRO ESCOLAR JOSE MARIANO CALDERON</t>
  </si>
  <si>
    <t>0615</t>
  </si>
  <si>
    <t>SANTIAGO TEXACUANGOS</t>
  </si>
  <si>
    <t>11808</t>
  </si>
  <si>
    <t>CENTRO ESCOLAR ANITA ALVARADO</t>
  </si>
  <si>
    <t>11580</t>
  </si>
  <si>
    <t>CENTRO ESCOLAR AMATEPEC</t>
  </si>
  <si>
    <t>0617</t>
  </si>
  <si>
    <t>SOYAPANGO</t>
  </si>
  <si>
    <t>11838</t>
  </si>
  <si>
    <t>COMPLEJO EDUCATIVO SAN CRISTOBAL</t>
  </si>
  <si>
    <t>0708</t>
  </si>
  <si>
    <t>SAN CRISTÓBAL</t>
  </si>
  <si>
    <t>10157</t>
  </si>
  <si>
    <t>CENTRO ESCOLAR CANTON EL CORTEZ</t>
  </si>
  <si>
    <t>0110</t>
  </si>
  <si>
    <t>SAN PEDRO PUXTLA</t>
  </si>
  <si>
    <t>12879</t>
  </si>
  <si>
    <t>CENTRO ESCOLAR CANTON TIERRA BLANCA</t>
  </si>
  <si>
    <t>1206</t>
  </si>
  <si>
    <t>CHIRILAGUA</t>
  </si>
  <si>
    <t>12062</t>
  </si>
  <si>
    <t>CENTRO ESCOLAR CANTON SAN ANTONIO ARRIBA</t>
  </si>
  <si>
    <t>0819</t>
  </si>
  <si>
    <t>SANTIAGO NONUALCO</t>
  </si>
  <si>
    <t>64063</t>
  </si>
  <si>
    <t>CENTRO ESCOLAR CASERIO AGUILARES CANTON EL CHAPARRON</t>
  </si>
  <si>
    <t>10699</t>
  </si>
  <si>
    <t>COMPLEJO EDUCATIVO JUAN PABLO DUARTE</t>
  </si>
  <si>
    <t>11096</t>
  </si>
  <si>
    <t>CENTRO ESCOLAR CANTON LA CANGREJERA</t>
  </si>
  <si>
    <t>0509</t>
  </si>
  <si>
    <t>14862</t>
  </si>
  <si>
    <t xml:space="preserve">CENTRO ESCOLAR CALERA GRANDE CANTON RIO FRIO </t>
  </si>
  <si>
    <t>13516</t>
  </si>
  <si>
    <t>COMPLEJO EDUCATIVO DE POLOROS</t>
  </si>
  <si>
    <t>1413</t>
  </si>
  <si>
    <t>POLORÓS</t>
  </si>
  <si>
    <t>11015</t>
  </si>
  <si>
    <t>CENTRO ESCOLAR PROFESOR OSCAR ARMANDO GUERRA CASTRO</t>
  </si>
  <si>
    <t>0502</t>
  </si>
  <si>
    <t>CIUDAD ARCE</t>
  </si>
  <si>
    <t>10169</t>
  </si>
  <si>
    <t>COMPLEJO EDUCATIVO JOSE MARTI</t>
  </si>
  <si>
    <t>13222</t>
  </si>
  <si>
    <t>CENTRO ESCOLAR DE LOLOTIQUILLO</t>
  </si>
  <si>
    <t>1313</t>
  </si>
  <si>
    <t>LOLOTIQUILLO</t>
  </si>
  <si>
    <t>13404</t>
  </si>
  <si>
    <t>CENTRO ESCOLAR CASERIO LA AGENCIA</t>
  </si>
  <si>
    <t>1407</t>
  </si>
  <si>
    <t>INTIPUCÁ</t>
  </si>
  <si>
    <t>60084</t>
  </si>
  <si>
    <t>COMPLEJO EDUCATIVO CANTON EL JICARO</t>
  </si>
  <si>
    <t>10341</t>
  </si>
  <si>
    <t>CENTRO ESCOLAR CANTON SAN MIGUEL INGENIO</t>
  </si>
  <si>
    <t>0207</t>
  </si>
  <si>
    <t>METAPÁN</t>
  </si>
  <si>
    <t>10037</t>
  </si>
  <si>
    <t>CENTRO ESCOLAR CASERIO LAS CHINITAS</t>
  </si>
  <si>
    <t>10649</t>
  </si>
  <si>
    <t>COMPLEJO EDUCATIVO DOCTOR CAMILO AREVALO</t>
  </si>
  <si>
    <t>10556</t>
  </si>
  <si>
    <t>CENTRO ESCOLAR HACIENDA GRANDE CANTON SAN JULIAN</t>
  </si>
  <si>
    <t>0301</t>
  </si>
  <si>
    <t>ACAJUTLA</t>
  </si>
  <si>
    <t>10671</t>
  </si>
  <si>
    <t>COMPLEJO EDUCATIVO ESTADO DE ISRAEL</t>
  </si>
  <si>
    <t>10006</t>
  </si>
  <si>
    <t>CENTRO ESCOLAR RICARDO TRIGUEROS DE LEON</t>
  </si>
  <si>
    <t>13144</t>
  </si>
  <si>
    <t>COMPLEJO EDUCATIVO NACIONES UNIDAS</t>
  </si>
  <si>
    <t>1302</t>
  </si>
  <si>
    <t>CACAOPERA</t>
  </si>
  <si>
    <t>13299</t>
  </si>
  <si>
    <t>CENTRO ESCOLAR ALBERTO GUZMAN MEJIA</t>
  </si>
  <si>
    <t>1323</t>
  </si>
  <si>
    <t>SOCIEDAD</t>
  </si>
  <si>
    <t>64083</t>
  </si>
  <si>
    <t>CENTRO ESCOLAR REINO DE ESPAÑA</t>
  </si>
  <si>
    <t>10281</t>
  </si>
  <si>
    <t>CENTRO ESCOLAR CANTON EL PEZOTE</t>
  </si>
  <si>
    <t>10544</t>
  </si>
  <si>
    <t>CENTRO ESCOLAR BERN GRABS</t>
  </si>
  <si>
    <t>12655</t>
  </si>
  <si>
    <t>CENTRO ESCOLAR FE Y ALEGRIA</t>
  </si>
  <si>
    <t>1114</t>
  </si>
  <si>
    <t>PUERTO EL TRIUNFO</t>
  </si>
  <si>
    <t>10025</t>
  </si>
  <si>
    <t>CENTRO ESCOLAR CANTON RIO FRIO</t>
  </si>
  <si>
    <t>10110</t>
  </si>
  <si>
    <t>COMPLEJO EDUCATIVO COLONIA NUEVA</t>
  </si>
  <si>
    <t>11386</t>
  </si>
  <si>
    <t>CENTRO ESCOLAR SALVADOR SALAZAR ARRUE</t>
  </si>
  <si>
    <t>0606</t>
  </si>
  <si>
    <t>GUAZAPA</t>
  </si>
  <si>
    <t>10565</t>
  </si>
  <si>
    <t>CENTRO ESCOLAR CANTON MORRO GRANDE</t>
  </si>
  <si>
    <t>11999</t>
  </si>
  <si>
    <t>CENTRO ESCOLAR CASERIO SANTA CLARA</t>
  </si>
  <si>
    <t>0813</t>
  </si>
  <si>
    <t>SAN LUIS TALPA</t>
  </si>
  <si>
    <t>12753</t>
  </si>
  <si>
    <t>CENTRO ESCOLAR CASERIO EL CHORIZO CANTON EL OBRAJUELO</t>
  </si>
  <si>
    <t>1123</t>
  </si>
  <si>
    <t>USULUTÁN</t>
  </si>
  <si>
    <t>10198</t>
  </si>
  <si>
    <t>CENTRO ESCOLAR SOLEDAD MORENO DE BENAVIDES</t>
  </si>
  <si>
    <t>11009</t>
  </si>
  <si>
    <t>COMPLEJO EDUCATIVO JUTTA STEINER DE TORUÑO</t>
  </si>
  <si>
    <t>10231</t>
  </si>
  <si>
    <t>CENTRO ESCOLAR MARCELINA VDA DE GRANILLO</t>
  </si>
  <si>
    <t>0202</t>
  </si>
  <si>
    <t>COATEPEQUE</t>
  </si>
  <si>
    <t>68054</t>
  </si>
  <si>
    <t>CENTRO ESCOLAR CANTON SAN JUAN BUENAVISTA</t>
  </si>
  <si>
    <t>0506</t>
  </si>
  <si>
    <t>HUIZÚCAR</t>
  </si>
  <si>
    <t>60250</t>
  </si>
  <si>
    <t>CENTRO ESCOLAR CASERIO RESIDENCIAL ALTA VISTA CANTON VERACRUZ</t>
  </si>
  <si>
    <t>10470</t>
  </si>
  <si>
    <t>COMPLEJO EDUCATIVO PROFESOR MARTIN ROMEO MONTERROSA RODRIGUEZ</t>
  </si>
  <si>
    <t>11234</t>
  </si>
  <si>
    <t>CENTRO ESCOLAR CANTON LOMAS DE SANTIAGO</t>
  </si>
  <si>
    <t>0515</t>
  </si>
  <si>
    <t>SAN JUAN OPICO</t>
  </si>
  <si>
    <t>10370</t>
  </si>
  <si>
    <t>CENTRO ESCOLAR LUZ GOMEZ</t>
  </si>
  <si>
    <t>12060</t>
  </si>
  <si>
    <t>CENTRO ESCOLAR CANTON SAN SEBASTIAN ARRIBA</t>
  </si>
  <si>
    <t>10704</t>
  </si>
  <si>
    <t>COMPLEJO EDUCATIVO DE SANTO DOMINGO DE GUZMAN</t>
  </si>
  <si>
    <t>0314</t>
  </si>
  <si>
    <t>SANTO DOMINGO DE GUZMÁN</t>
  </si>
  <si>
    <t>10521</t>
  </si>
  <si>
    <t>COMPLEJO EDUCATIVO PROFESOR ARMANDO ACEVEDO ACEVEDO</t>
  </si>
  <si>
    <t>10746</t>
  </si>
  <si>
    <t>COMPLEJO EDUCATIVO CANTON EL ALMENDRO</t>
  </si>
  <si>
    <t>0316</t>
  </si>
  <si>
    <t>SONZACATE</t>
  </si>
  <si>
    <t>11259</t>
  </si>
  <si>
    <t>CENTRO ESCOLAR CANTON SAN JUAN LAS MESAS</t>
  </si>
  <si>
    <t>0517</t>
  </si>
  <si>
    <t>SAN PABLO TACACHICO</t>
  </si>
  <si>
    <t>10492</t>
  </si>
  <si>
    <t>CENTRO ESCOLAR DOCTOR HUMBERTO QUINTERO</t>
  </si>
  <si>
    <t>10013</t>
  </si>
  <si>
    <t>COMPLEJO EDUCATIVO GENERAL FABIO MORAN</t>
  </si>
  <si>
    <t>12116</t>
  </si>
  <si>
    <t>CENTRO ESCOLAR SAN AGUSTIN</t>
  </si>
  <si>
    <t>0821</t>
  </si>
  <si>
    <t>ZACATECOLUCA</t>
  </si>
  <si>
    <t>10249</t>
  </si>
  <si>
    <t>CENTRO ESCOLAR COLONIA SANTA CRUZ</t>
  </si>
  <si>
    <t>10696</t>
  </si>
  <si>
    <t>COMPLEJO EDUCATIVO EUGENIO AGUILAR TRIGUEROS</t>
  </si>
  <si>
    <t>11378</t>
  </si>
  <si>
    <t>COMPLEJO EDUCATIVO HERBERT DE SOLA</t>
  </si>
  <si>
    <t>0605</t>
  </si>
  <si>
    <t>EL PAISNAL</t>
  </si>
  <si>
    <t>10338</t>
  </si>
  <si>
    <t>CENTRO ESCOLAR REPUBLICA FEDERADA CENTROAMERICANA</t>
  </si>
  <si>
    <t>11089</t>
  </si>
  <si>
    <t>COMPLEJO EDUCATIVO EDUARDO GUIROLA</t>
  </si>
  <si>
    <t>10097</t>
  </si>
  <si>
    <t>CENTRO ESCOLAR FRANCISCO GAVIDIA</t>
  </si>
  <si>
    <t>0105</t>
  </si>
  <si>
    <t>EL REFUGIO</t>
  </si>
  <si>
    <t>10084</t>
  </si>
  <si>
    <t>CENTRO ESCOLAR URBANIZACION MONTELIMAR</t>
  </si>
  <si>
    <t>10567</t>
  </si>
  <si>
    <t xml:space="preserve">CENTRO ESCOLAR PLAYA LOS COBANOS CANTON PUNTA REMEDIOS </t>
  </si>
  <si>
    <t>13273</t>
  </si>
  <si>
    <t>CENTRO ESCOLAR ALBERTO MASFERRER</t>
  </si>
  <si>
    <t>10646</t>
  </si>
  <si>
    <t>CENTRO ESCOLAR PROFESOR JORGE LARDE</t>
  </si>
  <si>
    <t>10233</t>
  </si>
  <si>
    <t>CENTRO ESCOLAR COLONIA LA MIELERA</t>
  </si>
  <si>
    <t>10690</t>
  </si>
  <si>
    <t>CENTRO ESCOLAR CANTON SAN RAMON</t>
  </si>
  <si>
    <t>10279</t>
  </si>
  <si>
    <t>13068</t>
  </si>
  <si>
    <t>CENTRO ESCOLAR CANTON SAN ANTONIO SILVA</t>
  </si>
  <si>
    <t>1217</t>
  </si>
  <si>
    <t>13198</t>
  </si>
  <si>
    <t>CENTRO ESCOLAR GENERAL GERARDO BARRIOS</t>
  </si>
  <si>
    <t>1309</t>
  </si>
  <si>
    <t>GUATAJIAGUA</t>
  </si>
  <si>
    <t>10548</t>
  </si>
  <si>
    <t>COMPLEJO EDUCATIVO FE Y ALEGRIA COLONIA LOS LAURELES</t>
  </si>
  <si>
    <t>10407</t>
  </si>
  <si>
    <t>CENTRO ESCOLAR COLONIA SANTA LEONOR</t>
  </si>
  <si>
    <t>12186</t>
  </si>
  <si>
    <t>CENTRO ESCOLAR BERNARDO PERDOMO</t>
  </si>
  <si>
    <t>09</t>
  </si>
  <si>
    <t>CABAÑAS</t>
  </si>
  <si>
    <t>0903</t>
  </si>
  <si>
    <t>ILOBASCO</t>
  </si>
  <si>
    <t>12192</t>
  </si>
  <si>
    <t>10152</t>
  </si>
  <si>
    <t>CENTRO ESCOLAR ABEL WILFREDO VELASCO CARCAMO</t>
  </si>
  <si>
    <t>0109</t>
  </si>
  <si>
    <t>SAN LORENZO</t>
  </si>
  <si>
    <t>11299</t>
  </si>
  <si>
    <t>0522</t>
  </si>
  <si>
    <t>ZARAGOZA</t>
  </si>
  <si>
    <t>10721</t>
  </si>
  <si>
    <t>COMPLEJO EDUCATIVO CANTON TONALA</t>
  </si>
  <si>
    <t>10064</t>
  </si>
  <si>
    <t>CENTRO ESCOLAR CANTON LOMAS DE ALARCON</t>
  </si>
  <si>
    <t>0103</t>
  </si>
  <si>
    <t>ATIQUIZAYA</t>
  </si>
  <si>
    <t>12067</t>
  </si>
  <si>
    <t>CENTRO ESCOLAR MORELIA</t>
  </si>
  <si>
    <t>11940</t>
  </si>
  <si>
    <t>CENTRO ESCOLAR CASERIO SANTO TOMAS</t>
  </si>
  <si>
    <t>13556</t>
  </si>
  <si>
    <t>CENTRO ESCOLAR BARRIO LAS DELICIAS</t>
  </si>
  <si>
    <t>1416</t>
  </si>
  <si>
    <t>SANTA ROSA DE LIMA</t>
  </si>
  <si>
    <t>11257</t>
  </si>
  <si>
    <t>CENTRO ESCOLAR SAN ISIDRO</t>
  </si>
  <si>
    <t>10272</t>
  </si>
  <si>
    <t>CENTRO ESCOLAR GENERAL SALVADOR CASTANEDA CASTRO</t>
  </si>
  <si>
    <t>10631</t>
  </si>
  <si>
    <t>CENTRO ESCOLAR CANTON CUNTAN</t>
  </si>
  <si>
    <t>13574</t>
  </si>
  <si>
    <t>CENTRO ESCOLAR PRESBITERO JOSE MATIAS DELGADO</t>
  </si>
  <si>
    <t>11006</t>
  </si>
  <si>
    <t>COMPLEJO EDUCATIVO CANTON VERACRUZ</t>
  </si>
  <si>
    <t>11883</t>
  </si>
  <si>
    <t>CENTRO ESCOLAR DE SANTA CRUZ ANALQUITO</t>
  </si>
  <si>
    <t>0713</t>
  </si>
  <si>
    <t>SANTA CRUZ ANALQUITO</t>
  </si>
  <si>
    <t>10353</t>
  </si>
  <si>
    <t>CENTRO ESCOLAR CASERIO SAN FRANCISCO, CANTON BELEN GUIJAT</t>
  </si>
  <si>
    <t>60247</t>
  </si>
  <si>
    <t>CENTRO ESCOLAR URBANIZACION CUMBRES DE SAN BARTOLO</t>
  </si>
  <si>
    <t>13366</t>
  </si>
  <si>
    <t>CENTRO ESCOLAR CANTON PLAYAS NEGRAS</t>
  </si>
  <si>
    <t>1404</t>
  </si>
  <si>
    <t>CONCHAGUA</t>
  </si>
  <si>
    <t>12808</t>
  </si>
  <si>
    <t>CENTRO ESCOLAR CAPITAN GENERAL GERARDO BARRIOS</t>
  </si>
  <si>
    <t>1202</t>
  </si>
  <si>
    <t>CIUDAD BARRIOS</t>
  </si>
  <si>
    <t>10750</t>
  </si>
  <si>
    <t>CENTRO ESCOLAR PROFESORA MARIA DILIA DE MENDOZA</t>
  </si>
  <si>
    <t>12001</t>
  </si>
  <si>
    <t>CENTRO ESCOLAR LA PAZ</t>
  </si>
  <si>
    <t>0814</t>
  </si>
  <si>
    <t>SAN MIGUEL TEPEZONTES</t>
  </si>
  <si>
    <t>10151</t>
  </si>
  <si>
    <t>CENTRO ESCOLAR GILBERTO AUGUSTO CARCAMO</t>
  </si>
  <si>
    <t>12592</t>
  </si>
  <si>
    <t>CENTRO ESCOLAR CANTON LLANO GRANDE</t>
  </si>
  <si>
    <t>1109</t>
  </si>
  <si>
    <t>JUCUAPA</t>
  </si>
  <si>
    <t>11890</t>
  </si>
  <si>
    <t>CENTRO ESCOLAR FELIPE SOTO</t>
  </si>
  <si>
    <t>0714</t>
  </si>
  <si>
    <t>SANTA CRUZ MICHAPA</t>
  </si>
  <si>
    <t>68123</t>
  </si>
  <si>
    <t>CENTRO ESCOLAR CANTON SITIO GRANDE</t>
  </si>
  <si>
    <t>11233</t>
  </si>
  <si>
    <t>COMPLEJO EDUCATIVO JUAN ERNESTO DE BEDOUT</t>
  </si>
  <si>
    <t>13094</t>
  </si>
  <si>
    <t>CENTRO ESCOLAR SAGRADO CORAZON</t>
  </si>
  <si>
    <t>12193</t>
  </si>
  <si>
    <t>CENTRO ESCOLAR SOR HENRIQUEZ</t>
  </si>
  <si>
    <t>11215</t>
  </si>
  <si>
    <t>CENTRO ESCOLAR LA NUEVA ESPERANZA</t>
  </si>
  <si>
    <t>10375</t>
  </si>
  <si>
    <t>CENTRO ESCOLAR CASERIO EL DESAGUE</t>
  </si>
  <si>
    <t>12583</t>
  </si>
  <si>
    <t>CENTRO ESCOLAR REPUBLICA FEDERAL CENTROAMERICANA</t>
  </si>
  <si>
    <t>1108</t>
  </si>
  <si>
    <t>JIQUILISCO</t>
  </si>
  <si>
    <t>13083</t>
  </si>
  <si>
    <t>COMPLEJO EDUCATIVO SOR CECILIA SANTILLANA AHUACTZIN</t>
  </si>
  <si>
    <t>10285</t>
  </si>
  <si>
    <t>CENTRO ESCOLAR UNION CENTROAMERICANA</t>
  </si>
  <si>
    <t>13075</t>
  </si>
  <si>
    <t>CENTRO ESCOLAR PROFESOR ATILIO ARMANDO PEREZ SOTO</t>
  </si>
  <si>
    <t>10078</t>
  </si>
  <si>
    <t>CENTRO ESCOLAR MANUEL ALVAREZ MAGAÑA</t>
  </si>
  <si>
    <t>11399</t>
  </si>
  <si>
    <t>COMPLEJO EDUCATIVO GENERAL JOSE MARIA PERALTA LAGOS</t>
  </si>
  <si>
    <t>11182</t>
  </si>
  <si>
    <t>CENTRO ESCOLAR DOCTOR SALVADOR MENDIETA</t>
  </si>
  <si>
    <t>0514</t>
  </si>
  <si>
    <t>SAN JOSÉ VILLANUEVA</t>
  </si>
  <si>
    <t>11427</t>
  </si>
  <si>
    <t>COMPLEJO EDUCATIVO REINO DE SUECIA</t>
  </si>
  <si>
    <t>0608</t>
  </si>
  <si>
    <t>MEJICANOS</t>
  </si>
  <si>
    <t>11180</t>
  </si>
  <si>
    <t>COMPLEJO EDUCATIVO MARISOL BOLAÑOS DE RIVAS</t>
  </si>
  <si>
    <t>0513</t>
  </si>
  <si>
    <t>SACACOYO</t>
  </si>
  <si>
    <t>88024</t>
  </si>
  <si>
    <t>13192</t>
  </si>
  <si>
    <t>CENTRO ESCOLAR JOSE MATIAS DELGADO</t>
  </si>
  <si>
    <t>1308</t>
  </si>
  <si>
    <t>GUALOCOCTI</t>
  </si>
  <si>
    <t>11719</t>
  </si>
  <si>
    <t>CENTRO ESCOLAR 14 DE DICIEMBRE DE 1948</t>
  </si>
  <si>
    <t>11733</t>
  </si>
  <si>
    <t>CENTRO ESCOLAR LEONARDO AZCUNAGA</t>
  </si>
  <si>
    <t>11184</t>
  </si>
  <si>
    <t>CENTRO ESCOLAR CANTON LAS DISPENSAS</t>
  </si>
  <si>
    <t>11272</t>
  </si>
  <si>
    <t>CENTRO ESCOLAR CANTON SAN JOSE LOS SITIOS</t>
  </si>
  <si>
    <t>0519</t>
  </si>
  <si>
    <t>TALNIQUE</t>
  </si>
  <si>
    <t>10204</t>
  </si>
  <si>
    <t>CENTRO ESCOLAR COATEPEQUE</t>
  </si>
  <si>
    <t>12582</t>
  </si>
  <si>
    <t>CENTRO ESCOLAR RAMIRO MARTINEZ PINEDA</t>
  </si>
  <si>
    <t>10741</t>
  </si>
  <si>
    <t>CENTRO ESCOLAR CANTON EL EDEN</t>
  </si>
  <si>
    <t>12507</t>
  </si>
  <si>
    <t>CENTRO ESCOLAR CALIFORNIA</t>
  </si>
  <si>
    <t>1103</t>
  </si>
  <si>
    <t>CALIFORNIA</t>
  </si>
  <si>
    <t>10001</t>
  </si>
  <si>
    <t>CENTRO ESCOLAR ISIDRO MENENDEZ</t>
  </si>
  <si>
    <t>12123</t>
  </si>
  <si>
    <t>CENTRO ESCOLAR CLAUDIA LARS</t>
  </si>
  <si>
    <t>11873</t>
  </si>
  <si>
    <t>CENTRO ESCOLAR SAN RAFAEL CEDROS</t>
  </si>
  <si>
    <t>0711</t>
  </si>
  <si>
    <t>SAN RAFAEL CEDROS</t>
  </si>
  <si>
    <t>11177</t>
  </si>
  <si>
    <t>CENTRO ESCOLAR SACACOYO</t>
  </si>
  <si>
    <t>12706</t>
  </si>
  <si>
    <t>CENTRO ESCOLAR FRANCISCO ANTONIO LIMA</t>
  </si>
  <si>
    <t>1119</t>
  </si>
  <si>
    <t>SAN FRANCISCO JAVIER</t>
  </si>
  <si>
    <t>10994</t>
  </si>
  <si>
    <t>CENTRO ESCOLAR PONCIANA RAMIREZ</t>
  </si>
  <si>
    <t>0433</t>
  </si>
  <si>
    <t>TEJUTLA</t>
  </si>
  <si>
    <t>10834</t>
  </si>
  <si>
    <t>0408</t>
  </si>
  <si>
    <t>DULCE NOMBRE DE MARÍA</t>
  </si>
  <si>
    <t>12776</t>
  </si>
  <si>
    <t>CENTRO ESCOLAR GREGORIO MELARA</t>
  </si>
  <si>
    <t>10077</t>
  </si>
  <si>
    <t>CENTRO ESCOLAR MERCEDES MONTERROSA DE CARCAMO</t>
  </si>
  <si>
    <t>10369</t>
  </si>
  <si>
    <t>CENTRO ESCOLAR RODRIGO J. LEIVA</t>
  </si>
  <si>
    <t>12269</t>
  </si>
  <si>
    <t>CENTRO ESCOLAR FERMIN VELASCO</t>
  </si>
  <si>
    <t>0906</t>
  </si>
  <si>
    <t>SENSUNTEPEQUE</t>
  </si>
  <si>
    <t>12831</t>
  </si>
  <si>
    <t>CENTRO ESCOLAR ELISEO HENRIQUEZ</t>
  </si>
  <si>
    <t>1204</t>
  </si>
  <si>
    <t>CHAPELTIQUE</t>
  </si>
  <si>
    <t>10371</t>
  </si>
  <si>
    <t>CENTRO ESCOLAR REPUBLICA DE GUATEMALA</t>
  </si>
  <si>
    <t>10659</t>
  </si>
  <si>
    <t>CENTRO ESCOLAR PRESBITERO JOSE LUIS MARTINEZ</t>
  </si>
  <si>
    <t>12330</t>
  </si>
  <si>
    <t>CENTRO ESCOLAR SALVADOR HIDALGO CORNEJO</t>
  </si>
  <si>
    <t>1002</t>
  </si>
  <si>
    <t>GUADALUPE</t>
  </si>
  <si>
    <t>11005</t>
  </si>
  <si>
    <t>CENTRO ESCOLAR DOCTOR MAURICIO GUZMAN</t>
  </si>
  <si>
    <t>13218</t>
  </si>
  <si>
    <t>1312</t>
  </si>
  <si>
    <t>JOCORO</t>
  </si>
  <si>
    <t>11240</t>
  </si>
  <si>
    <t>CENTRO ESCOLAR CANTON JOYA DE CEREN</t>
  </si>
  <si>
    <t>10773</t>
  </si>
  <si>
    <t>CENTRO ESCOLAR "DOCTOR SALVADOR MENDIETA"</t>
  </si>
  <si>
    <t>0404</t>
  </si>
  <si>
    <t>CITALÁ</t>
  </si>
  <si>
    <t>12076</t>
  </si>
  <si>
    <t>CENTRO ESCOLAR DOCTOR HERMOGENES ALVARADO</t>
  </si>
  <si>
    <t>10061</t>
  </si>
  <si>
    <t>12633</t>
  </si>
  <si>
    <t>CENTRO ESCOLAR PROFESORA CONCEPCION ALEMAN CORDOVA</t>
  </si>
  <si>
    <t>10495</t>
  </si>
  <si>
    <t>CENTRO ESCOLAR JOSE MARIANO MENDEZ</t>
  </si>
  <si>
    <t>11410</t>
  </si>
  <si>
    <t>CENTRO ESCOLAR FABIO CASTILLO</t>
  </si>
  <si>
    <t>11865</t>
  </si>
  <si>
    <t>11845</t>
  </si>
  <si>
    <t>CENTRO ESCOLAR INGENIERO CARLOS ARMANDO VELAZQUEZ SERRANO</t>
  </si>
  <si>
    <t>11228</t>
  </si>
  <si>
    <t>CENTRO ESCOLAR SANTOS NOVOA</t>
  </si>
  <si>
    <t>11917</t>
  </si>
  <si>
    <t>CENTRO ESCOLAR DOCTOR VICTORINO AYALA</t>
  </si>
  <si>
    <t>0801</t>
  </si>
  <si>
    <t>CUYULTITÁN</t>
  </si>
  <si>
    <t>11109</t>
  </si>
  <si>
    <t>CENTRO ESCOLAR BARRIO EL CALVARIO</t>
  </si>
  <si>
    <t>10745</t>
  </si>
  <si>
    <t>CENTRO ESCOLAR DOCTOR HUMBERTO ROMERO ALVERGUE</t>
  </si>
  <si>
    <t>11682</t>
  </si>
  <si>
    <t>CENTRO ESCOLAR CAMILO CAMPOS</t>
  </si>
  <si>
    <t>12120</t>
  </si>
  <si>
    <t>CENTRO ESCOLAR LUCIA DE VILLACORTA</t>
  </si>
  <si>
    <t>12998</t>
  </si>
  <si>
    <t>CENTRO ESCOLAR INGENIERO VICTOR JOSE BATARSE</t>
  </si>
  <si>
    <t>11552</t>
  </si>
  <si>
    <t>CENTRO ESCOLAR DOCTOR JOSE ANTONIO RODRIGUEZ PORTH</t>
  </si>
  <si>
    <t>11512</t>
  </si>
  <si>
    <t>CENTRO ESCOLAR CANTON LA PALMA</t>
  </si>
  <si>
    <t>0613</t>
  </si>
  <si>
    <t>SAN MARTÍN</t>
  </si>
  <si>
    <t>11501</t>
  </si>
  <si>
    <t>CENTRO ESCOLAR URBANIZACION SANTA TERESA</t>
  </si>
  <si>
    <t>10999</t>
  </si>
  <si>
    <t>CENTRO ESCOLAR WALTER THILO DEININGER</t>
  </si>
  <si>
    <t>0501</t>
  </si>
  <si>
    <t>ANTIGUO CUSCATLÁN</t>
  </si>
  <si>
    <t>11500</t>
  </si>
  <si>
    <t>CENTRO ESCOLAR OLOF PALME</t>
  </si>
  <si>
    <t>11810</t>
  </si>
  <si>
    <t>12033</t>
  </si>
  <si>
    <t>CENTRO ESCOLAR PROFESOR RAFAEL OSORIO HIJO</t>
  </si>
  <si>
    <t>0817</t>
  </si>
  <si>
    <t>SAN RAFAEL OBRAJUELO</t>
  </si>
  <si>
    <t>11809</t>
  </si>
  <si>
    <t>CENTRO ESCOLAR EULOGIA RIVAS</t>
  </si>
  <si>
    <t>11727</t>
  </si>
  <si>
    <t>CENTRO ESCOLAR COLONIA LAS BRISAS</t>
  </si>
  <si>
    <t>11734</t>
  </si>
  <si>
    <t>CENTRO ESCOLAR REINO DE DINAMARCA</t>
  </si>
  <si>
    <t>11241</t>
  </si>
  <si>
    <t>CENTRO ESCOLAR CASERIO VALLADARES</t>
  </si>
  <si>
    <t>10130</t>
  </si>
  <si>
    <t>CENTRO ESCOLAR HACIENDA CHANMICO</t>
  </si>
  <si>
    <t>11414</t>
  </si>
  <si>
    <t>CENTRO ESCOLAR REPUBLICA DE FRANCIA</t>
  </si>
  <si>
    <t>11131</t>
  </si>
  <si>
    <t>CENTRO ESCOLAR JARDINES DE LA SABANA</t>
  </si>
  <si>
    <t>0511</t>
  </si>
  <si>
    <t>SANTA TECLA</t>
  </si>
  <si>
    <t>10735</t>
  </si>
  <si>
    <t>CENTRO ESCOLAR FRAY FLAVIAN MAUCCI</t>
  </si>
  <si>
    <t>11681</t>
  </si>
  <si>
    <t>CENTRO ESCOLAR FRANCISCO A. GAMBOA</t>
  </si>
  <si>
    <t>11651</t>
  </si>
  <si>
    <t>CENTRO ESCOLAR JORGE LARDE</t>
  </si>
  <si>
    <t>11642</t>
  </si>
  <si>
    <t>11574</t>
  </si>
  <si>
    <t>CENTRO ESCOLAR REPUBLICA DE CANADA</t>
  </si>
  <si>
    <t>11626</t>
  </si>
  <si>
    <t>CENTRO ESCOLAR SALVADOR MUGDAN</t>
  </si>
  <si>
    <t>11930</t>
  </si>
  <si>
    <t>CENTRO ESCOLAR MANUEL ANTONIO QUINTANILLA</t>
  </si>
  <si>
    <t>0803</t>
  </si>
  <si>
    <t>JERUSALÉN</t>
  </si>
  <si>
    <t>13249</t>
  </si>
  <si>
    <t>CENTRO ESCOLAR LICENCIADO JUAN JOSE GUZMAN</t>
  </si>
  <si>
    <t>1317</t>
  </si>
  <si>
    <t>SAN CARLOS</t>
  </si>
  <si>
    <t xml:space="preserve">INSCRITO </t>
  </si>
  <si>
    <t>13187</t>
  </si>
  <si>
    <t>CENTRO ESCOLAR CANTON SAN PEDRO RIO SECO</t>
  </si>
  <si>
    <t>1306</t>
  </si>
  <si>
    <t>EL DIVISADERO</t>
  </si>
  <si>
    <t>12210</t>
  </si>
  <si>
    <t>CENTRO ESCOLAR CENTRO AMERICA</t>
  </si>
  <si>
    <t>0905</t>
  </si>
  <si>
    <t>SAN ISIDRO</t>
  </si>
  <si>
    <t>INSCRITO                                 (1 INSCRITO Y 1 SIN INSCRIBIR)</t>
  </si>
  <si>
    <t>10796</t>
  </si>
  <si>
    <t>CENTRO ESCOLAR METROPOLITANO</t>
  </si>
  <si>
    <t>0407</t>
  </si>
  <si>
    <t xml:space="preserve">INSCRITO (1 PORCIÓN) </t>
  </si>
  <si>
    <t>INSCRITOS</t>
  </si>
  <si>
    <t>12347</t>
  </si>
  <si>
    <t>CENTRO ESCOLAR DOCTOR ESTEBAN CASTRO</t>
  </si>
  <si>
    <t>1005</t>
  </si>
  <si>
    <t>SANTO DOMINGO</t>
  </si>
  <si>
    <t>12485</t>
  </si>
  <si>
    <t xml:space="preserve">CENTRO ESCOLAR ALBERTO MASFERRER </t>
  </si>
  <si>
    <t>1101</t>
  </si>
  <si>
    <t>ALEGRÍA</t>
  </si>
  <si>
    <t>12355</t>
  </si>
  <si>
    <t>CENTRO ESCOLAR DOCTOR ADRIAN GARCIA</t>
  </si>
  <si>
    <t>1006</t>
  </si>
  <si>
    <t>SAN ESTEBAN CATARINA</t>
  </si>
  <si>
    <t>12471</t>
  </si>
  <si>
    <t>CENTRO ESCOLAR PRESBITERO NORBERTO MARROQUIN</t>
  </si>
  <si>
    <t>1013</t>
  </si>
  <si>
    <t>VERAPAZ</t>
  </si>
  <si>
    <t>11062</t>
  </si>
  <si>
    <t>CENTRO ESCOLAR DE HUIZUCAR</t>
  </si>
  <si>
    <t>11107</t>
  </si>
  <si>
    <t>CENTRO ESCOLAR LUZ DE SOTOMAYOR</t>
  </si>
  <si>
    <t>INSCRTO</t>
  </si>
  <si>
    <t>90010</t>
  </si>
  <si>
    <t>CENTRO ESCOLAR RODOLFO JIMENEZ BARRIOS</t>
  </si>
  <si>
    <t>SIN INFORMACIÓN</t>
  </si>
  <si>
    <t>90016</t>
  </si>
  <si>
    <t>CENTRO ESCOLAR LICENCIADO CARLOS WILFREDO MEJIA</t>
  </si>
  <si>
    <t>90003</t>
  </si>
  <si>
    <t>CENTRO ESCOLAR MIGUEL ANGEL GONZALEZ</t>
  </si>
  <si>
    <t>88034</t>
  </si>
  <si>
    <t>CENTRO ESCOLAR CATOLICO SAN JUAN BOSCO</t>
  </si>
  <si>
    <t>88031</t>
  </si>
  <si>
    <t>CENTRO ESCOLAR CATOLICO ALBERTO MASFERRER</t>
  </si>
  <si>
    <t>PONDERACIÓN</t>
  </si>
  <si>
    <t>Listado de centros seleccionados según criterios de elegibilidad y priorización:</t>
  </si>
  <si>
    <t>Criterios a considerar en la elaboración del índice de priorización (criterios con ponderaciones)</t>
  </si>
  <si>
    <t>Criterios para ser elegibles: (definir el universo – aplicación de filtros)</t>
  </si>
  <si>
    <t>1. Los C.E que están legalmente inscritos</t>
  </si>
  <si>
    <t>2. Las parvularias incompletas</t>
  </si>
  <si>
    <t>3. C.E que no tienen parvularia pero que tienen Educación primaria (1° a 6° grado)</t>
  </si>
  <si>
    <t>4. Los que tienen 30 niños o más en primer grado</t>
  </si>
  <si>
    <t>5. Los centros que no han sido beneficiados recientemente por proyecto</t>
  </si>
  <si>
    <t>a. Riesgo sísmico (a nivel de centro educativo)</t>
  </si>
  <si>
    <t>b. Alto porcentaje de niños en primer grado sin haber asistido a parvularia (a nivel de centro educativo)</t>
  </si>
  <si>
    <t>d. Índice de pobreza (a nivel municipal)</t>
  </si>
  <si>
    <t xml:space="preserve">e. Porcentaje de niños de 0 a 7 años fuera del sistema (municipal) </t>
  </si>
  <si>
    <t xml:space="preserve">c. Aulas hacinadas (a nivel de centro educativo) </t>
  </si>
  <si>
    <t>inscripción parcial</t>
  </si>
  <si>
    <t>baja pobreza NO</t>
  </si>
  <si>
    <t>excluir</t>
  </si>
  <si>
    <t>centros priorizados para 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</si>
</sst>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rgb="FF000000"/>
      <name val="Corbel"/>
      <family val="2"/>
    </font>
    <font>
      <b/>
      <sz val="12"/>
      <color rgb="FF000000"/>
      <name val="Corbel"/>
      <family val="2"/>
    </font>
    <font>
      <i/>
      <sz val="12"/>
      <color rgb="FF000000"/>
      <name val="Corbe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Bahnschrift"/>
      <family val="2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hair">
        <color theme="4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-0.249977111117893"/>
      </left>
      <right/>
      <top style="hair">
        <color theme="4" tint="-0.249977111117893"/>
      </top>
      <bottom style="hair">
        <color theme="4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left" wrapText="1" readingOrder="1"/>
    </xf>
    <xf numFmtId="0" fontId="7" fillId="6" borderId="0" xfId="0" applyFont="1" applyFill="1"/>
    <xf numFmtId="9" fontId="7" fillId="6" borderId="0" xfId="1" applyFont="1" applyFill="1"/>
    <xf numFmtId="164" fontId="0" fillId="0" borderId="0" xfId="0" applyNumberFormat="1"/>
    <xf numFmtId="0" fontId="0" fillId="7" borderId="0" xfId="0" applyFill="1" applyAlignment="1">
      <alignment wrapText="1"/>
    </xf>
    <xf numFmtId="0" fontId="0" fillId="0" borderId="0" xfId="0" applyAlignment="1">
      <alignment horizontal="left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/>
    <xf numFmtId="9" fontId="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indent="4"/>
    </xf>
    <xf numFmtId="0" fontId="0" fillId="0" borderId="1" xfId="0" applyFill="1" applyBorder="1"/>
    <xf numFmtId="0" fontId="0" fillId="0" borderId="0" xfId="0" applyFill="1"/>
    <xf numFmtId="0" fontId="0" fillId="0" borderId="1" xfId="0" applyFill="1" applyBorder="1" applyAlignment="1">
      <alignment horizontal="left"/>
    </xf>
    <xf numFmtId="0" fontId="0" fillId="0" borderId="4" xfId="0" applyFill="1" applyBorder="1"/>
    <xf numFmtId="164" fontId="0" fillId="0" borderId="0" xfId="1" applyNumberFormat="1" applyFont="1" applyFill="1"/>
    <xf numFmtId="0" fontId="0" fillId="0" borderId="0" xfId="1" applyNumberFormat="1" applyFont="1" applyFill="1"/>
    <xf numFmtId="0" fontId="11" fillId="0" borderId="0" xfId="0" applyFont="1"/>
    <xf numFmtId="0" fontId="10" fillId="0" borderId="0" xfId="0" applyFont="1" applyFill="1"/>
    <xf numFmtId="0" fontId="0" fillId="0" borderId="0" xfId="0" applyFont="1" applyBorder="1" applyAlignment="1">
      <alignment horizontal="left" vertical="center" wrapText="1" indent="4"/>
    </xf>
    <xf numFmtId="0" fontId="11" fillId="0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64"/>
  <sheetViews>
    <sheetView tabSelected="1" workbookViewId="0"/>
  </sheetViews>
  <sheetFormatPr defaultColWidth="10.90625" defaultRowHeight="14.5" x14ac:dyDescent="0.35"/>
  <cols>
    <col min="1" max="1" width="9.6328125" customWidth="1"/>
    <col min="3" max="3" width="45.453125" customWidth="1"/>
    <col min="6" max="6" width="5.90625" bestFit="1" customWidth="1"/>
    <col min="7" max="7" width="15.6328125" bestFit="1" customWidth="1"/>
    <col min="8" max="8" width="7.08984375" bestFit="1" customWidth="1"/>
    <col min="9" max="9" width="28.36328125" bestFit="1" customWidth="1"/>
    <col min="17" max="17" width="24.6328125" customWidth="1"/>
    <col min="29" max="29" width="15.54296875" customWidth="1"/>
    <col min="30" max="30" width="7.6328125" customWidth="1"/>
  </cols>
  <sheetData>
    <row r="1" spans="1:8" ht="21" x14ac:dyDescent="0.5">
      <c r="A1" s="13" t="s">
        <v>751</v>
      </c>
    </row>
    <row r="2" spans="1:8" x14ac:dyDescent="0.35">
      <c r="A2" s="14" t="s">
        <v>753</v>
      </c>
    </row>
    <row r="3" spans="1:8" x14ac:dyDescent="0.35">
      <c r="A3" s="18" t="s">
        <v>754</v>
      </c>
    </row>
    <row r="4" spans="1:8" x14ac:dyDescent="0.35">
      <c r="A4" s="18" t="s">
        <v>755</v>
      </c>
    </row>
    <row r="5" spans="1:8" x14ac:dyDescent="0.35">
      <c r="A5" s="18" t="s">
        <v>756</v>
      </c>
    </row>
    <row r="6" spans="1:8" x14ac:dyDescent="0.35">
      <c r="A6" s="18" t="s">
        <v>757</v>
      </c>
    </row>
    <row r="7" spans="1:8" x14ac:dyDescent="0.35">
      <c r="A7" s="18" t="s">
        <v>758</v>
      </c>
      <c r="B7" s="1"/>
      <c r="C7" s="1"/>
      <c r="D7" s="1"/>
      <c r="E7" s="1"/>
      <c r="F7" s="1"/>
      <c r="G7" s="1"/>
      <c r="H7" s="1"/>
    </row>
    <row r="8" spans="1:8" x14ac:dyDescent="0.35">
      <c r="A8" s="12"/>
      <c r="B8" s="12"/>
      <c r="C8" s="12"/>
      <c r="D8" s="12"/>
      <c r="E8" s="12"/>
      <c r="F8" s="12"/>
      <c r="G8" s="12"/>
      <c r="H8" s="12"/>
    </row>
    <row r="9" spans="1:8" x14ac:dyDescent="0.35">
      <c r="A9" s="14" t="s">
        <v>752</v>
      </c>
      <c r="B9" s="12"/>
      <c r="C9" s="12"/>
      <c r="D9" s="12"/>
      <c r="E9" s="12"/>
      <c r="F9" s="12"/>
      <c r="G9" s="12"/>
      <c r="H9" s="12"/>
    </row>
    <row r="10" spans="1:8" s="16" customFormat="1" x14ac:dyDescent="0.35">
      <c r="A10" s="27" t="s">
        <v>759</v>
      </c>
      <c r="B10" s="27"/>
      <c r="C10" s="27"/>
      <c r="D10" s="17">
        <v>0.4</v>
      </c>
      <c r="E10" s="15"/>
      <c r="F10" s="15"/>
      <c r="G10" s="15"/>
      <c r="H10" s="15"/>
    </row>
    <row r="11" spans="1:8" s="16" customFormat="1" ht="31.5" customHeight="1" x14ac:dyDescent="0.35">
      <c r="A11" s="27" t="s">
        <v>760</v>
      </c>
      <c r="B11" s="27"/>
      <c r="C11" s="27"/>
      <c r="D11" s="17">
        <v>0.15</v>
      </c>
      <c r="E11" s="15"/>
      <c r="F11" s="15"/>
      <c r="G11" s="15"/>
      <c r="H11" s="15"/>
    </row>
    <row r="12" spans="1:8" s="16" customFormat="1" x14ac:dyDescent="0.35">
      <c r="A12" s="27" t="s">
        <v>763</v>
      </c>
      <c r="B12" s="27"/>
      <c r="C12" s="27"/>
      <c r="D12" s="17">
        <v>0.15</v>
      </c>
      <c r="E12" s="15"/>
      <c r="F12" s="15"/>
      <c r="G12" s="15"/>
      <c r="H12" s="15"/>
    </row>
    <row r="13" spans="1:8" s="16" customFormat="1" x14ac:dyDescent="0.35">
      <c r="A13" s="27" t="s">
        <v>761</v>
      </c>
      <c r="B13" s="27"/>
      <c r="C13" s="27"/>
      <c r="D13" s="17">
        <v>0.15</v>
      </c>
    </row>
    <row r="14" spans="1:8" s="16" customFormat="1" x14ac:dyDescent="0.35">
      <c r="A14" s="27" t="s">
        <v>762</v>
      </c>
      <c r="B14" s="27"/>
      <c r="C14" s="27"/>
      <c r="D14" s="17">
        <v>0.15</v>
      </c>
    </row>
    <row r="17" spans="1:31" ht="18.5" x14ac:dyDescent="0.45">
      <c r="K17" s="10"/>
      <c r="M17" s="10"/>
      <c r="N17" s="10"/>
      <c r="R17" s="8" t="s">
        <v>750</v>
      </c>
      <c r="S17" s="9">
        <v>0.15</v>
      </c>
      <c r="T17" s="9"/>
      <c r="U17" s="9">
        <v>0.15</v>
      </c>
      <c r="V17" s="9"/>
      <c r="W17" s="9">
        <v>0.15</v>
      </c>
      <c r="X17" s="9">
        <v>0.15</v>
      </c>
      <c r="Y17" s="9"/>
      <c r="Z17" s="9">
        <v>0.4</v>
      </c>
    </row>
    <row r="18" spans="1:31" ht="57.65" customHeight="1" x14ac:dyDescent="0.35">
      <c r="A18" s="2" t="s">
        <v>0</v>
      </c>
      <c r="B18" s="2" t="s">
        <v>1</v>
      </c>
      <c r="C18" s="2" t="s">
        <v>2</v>
      </c>
      <c r="D18" s="2" t="s">
        <v>3</v>
      </c>
      <c r="E18" s="2" t="s">
        <v>4</v>
      </c>
      <c r="F18" s="2" t="s">
        <v>5</v>
      </c>
      <c r="G18" s="2" t="s">
        <v>6</v>
      </c>
      <c r="H18" s="2" t="s">
        <v>7</v>
      </c>
      <c r="I18" s="2" t="s">
        <v>8</v>
      </c>
      <c r="J18" s="3" t="s">
        <v>9</v>
      </c>
      <c r="K18" s="3" t="s">
        <v>10</v>
      </c>
      <c r="L18" s="3" t="s">
        <v>11</v>
      </c>
      <c r="M18" s="3" t="s">
        <v>12</v>
      </c>
      <c r="N18" s="3" t="s">
        <v>13</v>
      </c>
      <c r="O18" s="3" t="s">
        <v>14</v>
      </c>
      <c r="P18" s="3" t="s">
        <v>15</v>
      </c>
      <c r="Q18" s="4" t="s">
        <v>16</v>
      </c>
      <c r="R18" s="4" t="s">
        <v>17</v>
      </c>
      <c r="S18" s="5" t="s">
        <v>18</v>
      </c>
      <c r="T18" s="4" t="s">
        <v>19</v>
      </c>
      <c r="U18" s="5" t="s">
        <v>20</v>
      </c>
      <c r="V18" s="4" t="s">
        <v>21</v>
      </c>
      <c r="W18" s="5" t="s">
        <v>22</v>
      </c>
      <c r="X18" s="5" t="s">
        <v>23</v>
      </c>
      <c r="Y18" s="6" t="s">
        <v>24</v>
      </c>
      <c r="Z18" s="7" t="s">
        <v>25</v>
      </c>
      <c r="AA18" s="6" t="s">
        <v>26</v>
      </c>
      <c r="AB18" s="11" t="s">
        <v>27</v>
      </c>
      <c r="AC18" s="1"/>
      <c r="AD18" s="1"/>
    </row>
    <row r="19" spans="1:31" x14ac:dyDescent="0.35">
      <c r="A19" s="20">
        <v>1</v>
      </c>
      <c r="B19" s="21" t="s">
        <v>104</v>
      </c>
      <c r="C19" s="19" t="s">
        <v>105</v>
      </c>
      <c r="D19" s="19" t="s">
        <v>30</v>
      </c>
      <c r="E19" s="19" t="s">
        <v>31</v>
      </c>
      <c r="F19" s="19" t="s">
        <v>106</v>
      </c>
      <c r="G19" s="19" t="s">
        <v>107</v>
      </c>
      <c r="H19" s="19" t="s">
        <v>108</v>
      </c>
      <c r="I19" s="22" t="s">
        <v>109</v>
      </c>
      <c r="J19" s="22"/>
      <c r="K19" s="22"/>
      <c r="L19" s="22"/>
      <c r="M19" s="22">
        <v>78</v>
      </c>
      <c r="N19" s="22">
        <v>80</v>
      </c>
      <c r="O19" s="22" t="s">
        <v>75</v>
      </c>
      <c r="P19" s="22">
        <v>141</v>
      </c>
      <c r="Q19" s="20" t="s">
        <v>102</v>
      </c>
      <c r="R19" s="20" t="s">
        <v>43</v>
      </c>
      <c r="S19" s="20">
        <v>0.5</v>
      </c>
      <c r="T19" s="23">
        <v>0.33333333333333331</v>
      </c>
      <c r="U19" s="24">
        <v>0.33333333333333331</v>
      </c>
      <c r="V19" s="23">
        <v>0.73079049198452184</v>
      </c>
      <c r="W19" s="24">
        <v>0.82244078470865334</v>
      </c>
      <c r="X19" s="20">
        <v>0.77450980392156865</v>
      </c>
      <c r="Y19" s="20" t="s">
        <v>64</v>
      </c>
      <c r="Z19" s="20">
        <v>1</v>
      </c>
      <c r="AA19" s="20"/>
      <c r="AB19" s="20">
        <f t="shared" ref="AB19:AB34" si="0">+S19*S$17+U19*U$17+W19*W$17+X19*X$17+Z19*Z$17</f>
        <v>0.76454258829453337</v>
      </c>
      <c r="AC19" s="20"/>
      <c r="AD19" s="20"/>
      <c r="AE19" s="20"/>
    </row>
    <row r="20" spans="1:31" x14ac:dyDescent="0.35">
      <c r="A20" s="20">
        <f>A19+1</f>
        <v>2</v>
      </c>
      <c r="B20" s="21" t="s">
        <v>71</v>
      </c>
      <c r="C20" s="19" t="s">
        <v>72</v>
      </c>
      <c r="D20" s="19" t="s">
        <v>30</v>
      </c>
      <c r="E20" s="19" t="s">
        <v>31</v>
      </c>
      <c r="F20" s="19" t="s">
        <v>52</v>
      </c>
      <c r="G20" s="19" t="s">
        <v>53</v>
      </c>
      <c r="H20" s="19" t="s">
        <v>73</v>
      </c>
      <c r="I20" s="22" t="s">
        <v>74</v>
      </c>
      <c r="J20" s="22"/>
      <c r="K20" s="22"/>
      <c r="L20" s="22"/>
      <c r="M20" s="22">
        <v>37</v>
      </c>
      <c r="N20" s="22">
        <v>53</v>
      </c>
      <c r="O20" s="22" t="s">
        <v>75</v>
      </c>
      <c r="P20" s="22">
        <v>79</v>
      </c>
      <c r="Q20" s="26" t="s">
        <v>76</v>
      </c>
      <c r="R20" s="20" t="s">
        <v>77</v>
      </c>
      <c r="S20" s="20">
        <v>0.75</v>
      </c>
      <c r="T20" s="23">
        <v>0.12658227848101267</v>
      </c>
      <c r="U20" s="24">
        <v>0.12658227848101267</v>
      </c>
      <c r="V20" s="23">
        <v>0.69190306218297948</v>
      </c>
      <c r="W20" s="24">
        <v>0.77867638351285806</v>
      </c>
      <c r="X20" s="20">
        <v>0.58823529411764708</v>
      </c>
      <c r="Y20" s="20" t="s">
        <v>64</v>
      </c>
      <c r="Z20" s="20">
        <v>1</v>
      </c>
      <c r="AA20" s="20"/>
      <c r="AB20" s="20">
        <f t="shared" si="0"/>
        <v>0.73652409341672764</v>
      </c>
      <c r="AC20" s="20"/>
      <c r="AD20" s="20"/>
      <c r="AE20" s="20"/>
    </row>
    <row r="21" spans="1:31" x14ac:dyDescent="0.35">
      <c r="A21" s="20">
        <f t="shared" ref="A21:A84" si="1">A20+1</f>
        <v>3</v>
      </c>
      <c r="B21" s="21" t="s">
        <v>112</v>
      </c>
      <c r="C21" s="19" t="s">
        <v>113</v>
      </c>
      <c r="D21" s="19" t="s">
        <v>30</v>
      </c>
      <c r="E21" s="19" t="s">
        <v>31</v>
      </c>
      <c r="F21" s="19" t="s">
        <v>106</v>
      </c>
      <c r="G21" s="19" t="s">
        <v>107</v>
      </c>
      <c r="H21" s="19" t="s">
        <v>114</v>
      </c>
      <c r="I21" s="22" t="s">
        <v>115</v>
      </c>
      <c r="J21" s="22"/>
      <c r="K21" s="22"/>
      <c r="L21" s="22"/>
      <c r="M21" s="22">
        <v>36</v>
      </c>
      <c r="N21" s="22">
        <v>37</v>
      </c>
      <c r="O21" s="22" t="s">
        <v>75</v>
      </c>
      <c r="P21" s="22">
        <v>116</v>
      </c>
      <c r="Q21" s="20" t="s">
        <v>102</v>
      </c>
      <c r="R21" s="20" t="s">
        <v>43</v>
      </c>
      <c r="S21" s="20">
        <v>0.5</v>
      </c>
      <c r="T21" s="23">
        <v>0.1206896551724138</v>
      </c>
      <c r="U21" s="24">
        <v>0.1206896551724138</v>
      </c>
      <c r="V21" s="23">
        <v>0.66978354978354981</v>
      </c>
      <c r="W21" s="24">
        <v>0.75378280685211385</v>
      </c>
      <c r="X21" s="20">
        <v>0.71568627450980393</v>
      </c>
      <c r="Y21" s="20" t="s">
        <v>64</v>
      </c>
      <c r="Z21" s="20">
        <v>1</v>
      </c>
      <c r="AA21" s="20"/>
      <c r="AB21" s="20">
        <f t="shared" si="0"/>
        <v>0.71352381048014979</v>
      </c>
      <c r="AC21" s="20"/>
      <c r="AD21" s="20"/>
      <c r="AE21" s="20"/>
    </row>
    <row r="22" spans="1:31" x14ac:dyDescent="0.35">
      <c r="A22" s="20">
        <f t="shared" si="1"/>
        <v>4</v>
      </c>
      <c r="B22" s="21" t="s">
        <v>119</v>
      </c>
      <c r="C22" s="19" t="s">
        <v>120</v>
      </c>
      <c r="D22" s="19" t="s">
        <v>30</v>
      </c>
      <c r="E22" s="19" t="s">
        <v>82</v>
      </c>
      <c r="F22" s="19" t="s">
        <v>39</v>
      </c>
      <c r="G22" s="19" t="s">
        <v>40</v>
      </c>
      <c r="H22" s="19" t="s">
        <v>48</v>
      </c>
      <c r="I22" s="22" t="s">
        <v>49</v>
      </c>
      <c r="J22" s="22"/>
      <c r="K22" s="22"/>
      <c r="L22" s="22"/>
      <c r="M22" s="22"/>
      <c r="N22" s="22">
        <v>35</v>
      </c>
      <c r="O22" s="22" t="s">
        <v>118</v>
      </c>
      <c r="P22" s="22">
        <v>64</v>
      </c>
      <c r="Q22" s="20" t="s">
        <v>102</v>
      </c>
      <c r="R22" s="20" t="s">
        <v>43</v>
      </c>
      <c r="S22" s="20">
        <v>0.5</v>
      </c>
      <c r="T22" s="23">
        <v>0.125</v>
      </c>
      <c r="U22" s="24">
        <v>0.125</v>
      </c>
      <c r="V22" s="23">
        <v>0.67166929963138489</v>
      </c>
      <c r="W22" s="24">
        <v>0.75590505338053549</v>
      </c>
      <c r="X22" s="20">
        <v>0.68627450980392157</v>
      </c>
      <c r="Y22" s="20" t="s">
        <v>64</v>
      </c>
      <c r="Z22" s="20">
        <v>1</v>
      </c>
      <c r="AA22" s="20"/>
      <c r="AB22" s="20">
        <f t="shared" si="0"/>
        <v>0.71007693447766851</v>
      </c>
      <c r="AC22" s="20"/>
      <c r="AD22" s="20"/>
      <c r="AE22" s="20"/>
    </row>
    <row r="23" spans="1:31" x14ac:dyDescent="0.35">
      <c r="A23" s="20">
        <f t="shared" si="1"/>
        <v>5</v>
      </c>
      <c r="B23" s="21" t="s">
        <v>121</v>
      </c>
      <c r="C23" s="19" t="s">
        <v>122</v>
      </c>
      <c r="D23" s="19" t="s">
        <v>30</v>
      </c>
      <c r="E23" s="19" t="s">
        <v>31</v>
      </c>
      <c r="F23" s="19" t="s">
        <v>39</v>
      </c>
      <c r="G23" s="19" t="s">
        <v>40</v>
      </c>
      <c r="H23" s="19" t="s">
        <v>48</v>
      </c>
      <c r="I23" s="22" t="s">
        <v>49</v>
      </c>
      <c r="J23" s="22"/>
      <c r="K23" s="22"/>
      <c r="L23" s="22"/>
      <c r="M23" s="22"/>
      <c r="N23" s="22">
        <v>35</v>
      </c>
      <c r="O23" s="22" t="s">
        <v>118</v>
      </c>
      <c r="P23" s="22">
        <v>66</v>
      </c>
      <c r="Q23" s="20" t="s">
        <v>102</v>
      </c>
      <c r="R23" s="20" t="s">
        <v>43</v>
      </c>
      <c r="S23" s="20">
        <v>0.5</v>
      </c>
      <c r="T23" s="23">
        <v>0.10606060606060606</v>
      </c>
      <c r="U23" s="24">
        <v>0.10606060606060606</v>
      </c>
      <c r="V23" s="23">
        <v>0.67166929963138489</v>
      </c>
      <c r="W23" s="24">
        <v>0.75590505338053549</v>
      </c>
      <c r="X23" s="20">
        <v>0.68627450980392157</v>
      </c>
      <c r="Y23" s="20" t="s">
        <v>64</v>
      </c>
      <c r="Z23" s="20">
        <v>1</v>
      </c>
      <c r="AA23" s="20"/>
      <c r="AB23" s="20">
        <f t="shared" si="0"/>
        <v>0.70723602538675945</v>
      </c>
      <c r="AC23" s="20"/>
      <c r="AD23" s="20"/>
      <c r="AE23" s="20"/>
    </row>
    <row r="24" spans="1:31" x14ac:dyDescent="0.35">
      <c r="A24" s="20">
        <f t="shared" si="1"/>
        <v>6</v>
      </c>
      <c r="B24" s="21" t="s">
        <v>125</v>
      </c>
      <c r="C24" s="19" t="s">
        <v>126</v>
      </c>
      <c r="D24" s="19" t="s">
        <v>30</v>
      </c>
      <c r="E24" s="19" t="s">
        <v>82</v>
      </c>
      <c r="F24" s="19" t="s">
        <v>52</v>
      </c>
      <c r="G24" s="19" t="s">
        <v>53</v>
      </c>
      <c r="H24" s="19" t="s">
        <v>123</v>
      </c>
      <c r="I24" s="22" t="s">
        <v>124</v>
      </c>
      <c r="J24" s="22"/>
      <c r="K24" s="22"/>
      <c r="L24" s="22"/>
      <c r="M24" s="22">
        <v>11</v>
      </c>
      <c r="N24" s="22">
        <v>27</v>
      </c>
      <c r="O24" s="22" t="s">
        <v>75</v>
      </c>
      <c r="P24" s="22">
        <v>35</v>
      </c>
      <c r="Q24" s="20" t="s">
        <v>102</v>
      </c>
      <c r="R24" s="20" t="s">
        <v>43</v>
      </c>
      <c r="S24" s="20">
        <v>0.5</v>
      </c>
      <c r="T24" s="23">
        <v>0</v>
      </c>
      <c r="U24" s="24"/>
      <c r="V24" s="23">
        <v>0.66794871794871791</v>
      </c>
      <c r="W24" s="24">
        <v>0.75171786409410168</v>
      </c>
      <c r="X24" s="20">
        <v>0.74509803921568629</v>
      </c>
      <c r="Y24" s="20" t="s">
        <v>64</v>
      </c>
      <c r="Z24" s="20">
        <v>1</v>
      </c>
      <c r="AA24" s="20"/>
      <c r="AB24" s="20">
        <f t="shared" si="0"/>
        <v>0.69952238549646828</v>
      </c>
      <c r="AC24" s="20"/>
      <c r="AD24" s="20"/>
      <c r="AE24" s="20"/>
    </row>
    <row r="25" spans="1:31" x14ac:dyDescent="0.35">
      <c r="A25" s="20">
        <f t="shared" si="1"/>
        <v>7</v>
      </c>
      <c r="B25" s="21" t="s">
        <v>127</v>
      </c>
      <c r="C25" s="19" t="s">
        <v>128</v>
      </c>
      <c r="D25" s="19" t="s">
        <v>30</v>
      </c>
      <c r="E25" s="19" t="s">
        <v>82</v>
      </c>
      <c r="F25" s="19" t="s">
        <v>52</v>
      </c>
      <c r="G25" s="19" t="s">
        <v>53</v>
      </c>
      <c r="H25" s="19" t="s">
        <v>123</v>
      </c>
      <c r="I25" s="22" t="s">
        <v>124</v>
      </c>
      <c r="J25" s="22"/>
      <c r="K25" s="22"/>
      <c r="L25" s="22"/>
      <c r="M25" s="22">
        <v>59</v>
      </c>
      <c r="N25" s="22">
        <v>66</v>
      </c>
      <c r="O25" s="22" t="s">
        <v>75</v>
      </c>
      <c r="P25" s="22">
        <v>90</v>
      </c>
      <c r="Q25" s="20" t="s">
        <v>102</v>
      </c>
      <c r="R25" s="20" t="s">
        <v>43</v>
      </c>
      <c r="S25" s="20">
        <v>0.5</v>
      </c>
      <c r="T25" s="23">
        <v>0</v>
      </c>
      <c r="U25" s="24"/>
      <c r="V25" s="23">
        <v>0.66794871794871791</v>
      </c>
      <c r="W25" s="24">
        <v>0.75171786409410168</v>
      </c>
      <c r="X25" s="20">
        <v>0.61274509803921573</v>
      </c>
      <c r="Y25" s="20" t="s">
        <v>64</v>
      </c>
      <c r="Z25" s="20">
        <v>1</v>
      </c>
      <c r="AA25" s="20"/>
      <c r="AB25" s="20">
        <f t="shared" si="0"/>
        <v>0.67966944431999765</v>
      </c>
      <c r="AC25" s="20"/>
      <c r="AD25" s="20"/>
      <c r="AE25" s="20"/>
    </row>
    <row r="26" spans="1:31" x14ac:dyDescent="0.35">
      <c r="A26" s="20">
        <f t="shared" si="1"/>
        <v>8</v>
      </c>
      <c r="B26" s="21" t="s">
        <v>129</v>
      </c>
      <c r="C26" s="19" t="s">
        <v>130</v>
      </c>
      <c r="D26" s="19" t="s">
        <v>30</v>
      </c>
      <c r="E26" s="19" t="s">
        <v>31</v>
      </c>
      <c r="F26" s="19" t="s">
        <v>131</v>
      </c>
      <c r="G26" s="19" t="s">
        <v>132</v>
      </c>
      <c r="H26" s="19" t="s">
        <v>133</v>
      </c>
      <c r="I26" s="22" t="s">
        <v>134</v>
      </c>
      <c r="J26" s="22"/>
      <c r="K26" s="22"/>
      <c r="L26" s="22"/>
      <c r="M26" s="22"/>
      <c r="N26" s="22"/>
      <c r="O26" s="22" t="s">
        <v>36</v>
      </c>
      <c r="P26" s="22">
        <v>40</v>
      </c>
      <c r="Q26" s="20" t="s">
        <v>102</v>
      </c>
      <c r="R26" s="20" t="s">
        <v>77</v>
      </c>
      <c r="S26" s="20">
        <v>0.75</v>
      </c>
      <c r="T26" s="23">
        <v>0.27500000000000002</v>
      </c>
      <c r="U26" s="24">
        <v>0.27500000000000002</v>
      </c>
      <c r="V26" s="23">
        <v>0.71731289449954916</v>
      </c>
      <c r="W26" s="24">
        <v>0.80727292747308999</v>
      </c>
      <c r="X26" s="20"/>
      <c r="Y26" s="20" t="s">
        <v>64</v>
      </c>
      <c r="Z26" s="20">
        <v>1</v>
      </c>
      <c r="AA26" s="20"/>
      <c r="AB26" s="20">
        <f t="shared" si="0"/>
        <v>0.67484093912096355</v>
      </c>
      <c r="AC26" s="20"/>
      <c r="AD26" s="20"/>
      <c r="AE26" s="20"/>
    </row>
    <row r="27" spans="1:31" x14ac:dyDescent="0.35">
      <c r="A27" s="20">
        <f t="shared" si="1"/>
        <v>9</v>
      </c>
      <c r="B27" s="21" t="s">
        <v>147</v>
      </c>
      <c r="C27" s="19" t="s">
        <v>148</v>
      </c>
      <c r="D27" s="19" t="s">
        <v>30</v>
      </c>
      <c r="E27" s="19" t="s">
        <v>31</v>
      </c>
      <c r="F27" s="19" t="s">
        <v>106</v>
      </c>
      <c r="G27" s="19" t="s">
        <v>107</v>
      </c>
      <c r="H27" s="19" t="s">
        <v>149</v>
      </c>
      <c r="I27" s="22" t="s">
        <v>107</v>
      </c>
      <c r="J27" s="22"/>
      <c r="K27" s="22"/>
      <c r="L27" s="22"/>
      <c r="M27" s="22">
        <v>26</v>
      </c>
      <c r="N27" s="22">
        <v>38</v>
      </c>
      <c r="O27" s="22" t="s">
        <v>75</v>
      </c>
      <c r="P27" s="22">
        <v>69</v>
      </c>
      <c r="Q27" s="20" t="s">
        <v>102</v>
      </c>
      <c r="R27" s="20" t="s">
        <v>60</v>
      </c>
      <c r="S27" s="20">
        <v>0.25</v>
      </c>
      <c r="T27" s="23">
        <v>0.17391304347826086</v>
      </c>
      <c r="U27" s="24">
        <v>0.17391304347826086</v>
      </c>
      <c r="V27" s="23">
        <v>0.49669877692390951</v>
      </c>
      <c r="W27" s="24">
        <v>0.55899103277575291</v>
      </c>
      <c r="X27" s="20">
        <v>0.62745098039215685</v>
      </c>
      <c r="Y27" s="20" t="s">
        <v>64</v>
      </c>
      <c r="Z27" s="20">
        <v>1</v>
      </c>
      <c r="AA27" s="20"/>
      <c r="AB27" s="20">
        <f t="shared" si="0"/>
        <v>0.64155325849692568</v>
      </c>
      <c r="AC27" s="20"/>
      <c r="AD27" s="20"/>
      <c r="AE27" s="20"/>
    </row>
    <row r="28" spans="1:31" x14ac:dyDescent="0.35">
      <c r="A28" s="20">
        <f t="shared" si="1"/>
        <v>10</v>
      </c>
      <c r="B28" s="21" t="s">
        <v>150</v>
      </c>
      <c r="C28" s="19" t="s">
        <v>151</v>
      </c>
      <c r="D28" s="19" t="s">
        <v>30</v>
      </c>
      <c r="E28" s="19" t="s">
        <v>31</v>
      </c>
      <c r="F28" s="19" t="s">
        <v>78</v>
      </c>
      <c r="G28" s="19" t="s">
        <v>79</v>
      </c>
      <c r="H28" s="19" t="s">
        <v>152</v>
      </c>
      <c r="I28" s="22" t="s">
        <v>153</v>
      </c>
      <c r="J28" s="22"/>
      <c r="K28" s="22"/>
      <c r="L28" s="22"/>
      <c r="M28" s="22"/>
      <c r="N28" s="22"/>
      <c r="O28" s="22" t="s">
        <v>36</v>
      </c>
      <c r="P28" s="22">
        <v>64</v>
      </c>
      <c r="Q28" s="20" t="s">
        <v>102</v>
      </c>
      <c r="R28" s="20" t="s">
        <v>43</v>
      </c>
      <c r="S28" s="20">
        <v>0.5</v>
      </c>
      <c r="T28" s="23">
        <v>0.28125</v>
      </c>
      <c r="U28" s="24">
        <v>0.28125</v>
      </c>
      <c r="V28" s="23">
        <v>0.71098265895953761</v>
      </c>
      <c r="W28" s="24">
        <v>0.80014880100726837</v>
      </c>
      <c r="X28" s="20"/>
      <c r="Y28" s="20" t="s">
        <v>64</v>
      </c>
      <c r="Z28" s="20">
        <v>1</v>
      </c>
      <c r="AA28" s="20"/>
      <c r="AB28" s="20">
        <f t="shared" si="0"/>
        <v>0.63720982015109029</v>
      </c>
      <c r="AC28" s="20"/>
      <c r="AD28" s="20"/>
      <c r="AE28" s="20"/>
    </row>
    <row r="29" spans="1:31" x14ac:dyDescent="0.35">
      <c r="A29" s="20">
        <f t="shared" si="1"/>
        <v>11</v>
      </c>
      <c r="B29" s="21" t="s">
        <v>154</v>
      </c>
      <c r="C29" s="19" t="s">
        <v>155</v>
      </c>
      <c r="D29" s="19" t="s">
        <v>30</v>
      </c>
      <c r="E29" s="19" t="s">
        <v>31</v>
      </c>
      <c r="F29" s="19" t="s">
        <v>156</v>
      </c>
      <c r="G29" s="19" t="s">
        <v>157</v>
      </c>
      <c r="H29" s="19" t="s">
        <v>158</v>
      </c>
      <c r="I29" s="22" t="s">
        <v>159</v>
      </c>
      <c r="J29" s="22"/>
      <c r="K29" s="22"/>
      <c r="L29" s="22"/>
      <c r="M29" s="22"/>
      <c r="N29" s="22"/>
      <c r="O29" s="22" t="s">
        <v>36</v>
      </c>
      <c r="P29" s="22">
        <v>104</v>
      </c>
      <c r="Q29" s="20" t="s">
        <v>102</v>
      </c>
      <c r="R29" s="20" t="s">
        <v>77</v>
      </c>
      <c r="S29" s="20">
        <v>0.75</v>
      </c>
      <c r="T29" s="23">
        <v>5.7692307692307696E-2</v>
      </c>
      <c r="U29" s="24">
        <v>5.7692307692307696E-2</v>
      </c>
      <c r="V29" s="23">
        <v>0.66913183279742761</v>
      </c>
      <c r="W29" s="24">
        <v>0.75304935638258352</v>
      </c>
      <c r="X29" s="20"/>
      <c r="Y29" s="20" t="s">
        <v>64</v>
      </c>
      <c r="Z29" s="20">
        <v>1</v>
      </c>
      <c r="AA29" s="20"/>
      <c r="AB29" s="20">
        <f t="shared" si="0"/>
        <v>0.63411124961123366</v>
      </c>
      <c r="AC29" s="20"/>
      <c r="AD29" s="20"/>
      <c r="AE29" s="20"/>
    </row>
    <row r="30" spans="1:31" x14ac:dyDescent="0.35">
      <c r="A30" s="20">
        <f t="shared" si="1"/>
        <v>12</v>
      </c>
      <c r="B30" s="21" t="s">
        <v>160</v>
      </c>
      <c r="C30" s="19" t="s">
        <v>161</v>
      </c>
      <c r="D30" s="19" t="s">
        <v>30</v>
      </c>
      <c r="E30" s="19" t="s">
        <v>31</v>
      </c>
      <c r="F30" s="19" t="s">
        <v>52</v>
      </c>
      <c r="G30" s="19" t="s">
        <v>53</v>
      </c>
      <c r="H30" s="19" t="s">
        <v>162</v>
      </c>
      <c r="I30" s="22" t="s">
        <v>163</v>
      </c>
      <c r="J30" s="22"/>
      <c r="K30" s="22"/>
      <c r="L30" s="22"/>
      <c r="M30" s="22"/>
      <c r="N30" s="22"/>
      <c r="O30" s="22" t="s">
        <v>36</v>
      </c>
      <c r="P30" s="22">
        <v>47</v>
      </c>
      <c r="Q30" s="20" t="s">
        <v>102</v>
      </c>
      <c r="R30" s="20" t="s">
        <v>43</v>
      </c>
      <c r="S30" s="20">
        <v>0.5</v>
      </c>
      <c r="T30" s="23">
        <v>0.23404255319148937</v>
      </c>
      <c r="U30" s="24">
        <v>0.23404255319148937</v>
      </c>
      <c r="V30" s="23">
        <v>0.72510586811857225</v>
      </c>
      <c r="W30" s="24">
        <v>0.81604323771760112</v>
      </c>
      <c r="X30" s="20"/>
      <c r="Y30" s="20" t="s">
        <v>64</v>
      </c>
      <c r="Z30" s="20">
        <v>1</v>
      </c>
      <c r="AA30" s="20"/>
      <c r="AB30" s="20">
        <f t="shared" si="0"/>
        <v>0.63251286863636358</v>
      </c>
      <c r="AC30" s="20"/>
      <c r="AD30" s="20"/>
      <c r="AE30" s="20"/>
    </row>
    <row r="31" spans="1:31" x14ac:dyDescent="0.35">
      <c r="A31" s="20">
        <f t="shared" si="1"/>
        <v>13</v>
      </c>
      <c r="B31" s="21" t="s">
        <v>166</v>
      </c>
      <c r="C31" s="19" t="s">
        <v>167</v>
      </c>
      <c r="D31" s="19" t="s">
        <v>30</v>
      </c>
      <c r="E31" s="19" t="s">
        <v>31</v>
      </c>
      <c r="F31" s="19" t="s">
        <v>67</v>
      </c>
      <c r="G31" s="19" t="s">
        <v>68</v>
      </c>
      <c r="H31" s="19" t="s">
        <v>168</v>
      </c>
      <c r="I31" s="22" t="s">
        <v>169</v>
      </c>
      <c r="J31" s="22"/>
      <c r="K31" s="22"/>
      <c r="L31" s="22"/>
      <c r="M31" s="22">
        <v>24</v>
      </c>
      <c r="N31" s="22">
        <v>21</v>
      </c>
      <c r="O31" s="22" t="s">
        <v>75</v>
      </c>
      <c r="P31" s="22">
        <v>71</v>
      </c>
      <c r="Q31" s="20" t="s">
        <v>102</v>
      </c>
      <c r="R31" s="20" t="s">
        <v>60</v>
      </c>
      <c r="S31" s="20">
        <v>0.25</v>
      </c>
      <c r="T31" s="23">
        <v>4.2253521126760563E-2</v>
      </c>
      <c r="U31" s="24">
        <v>4.2253521126760563E-2</v>
      </c>
      <c r="V31" s="23">
        <v>0.67382851117115927</v>
      </c>
      <c r="W31" s="24">
        <v>0.75833505712661819</v>
      </c>
      <c r="X31" s="20">
        <v>0.44117647058823528</v>
      </c>
      <c r="Y31" s="20" t="s">
        <v>64</v>
      </c>
      <c r="Z31" s="20">
        <v>1</v>
      </c>
      <c r="AA31" s="20"/>
      <c r="AB31" s="20">
        <f t="shared" si="0"/>
        <v>0.62376475732624215</v>
      </c>
      <c r="AC31" s="20"/>
      <c r="AD31" s="20"/>
      <c r="AE31" s="20"/>
    </row>
    <row r="32" spans="1:31" x14ac:dyDescent="0.35">
      <c r="A32" s="20">
        <f t="shared" si="1"/>
        <v>14</v>
      </c>
      <c r="B32" s="21" t="s">
        <v>170</v>
      </c>
      <c r="C32" s="19" t="s">
        <v>171</v>
      </c>
      <c r="D32" s="19" t="s">
        <v>30</v>
      </c>
      <c r="E32" s="19" t="s">
        <v>82</v>
      </c>
      <c r="F32" s="19" t="s">
        <v>78</v>
      </c>
      <c r="G32" s="19" t="s">
        <v>79</v>
      </c>
      <c r="H32" s="19" t="s">
        <v>172</v>
      </c>
      <c r="I32" s="22" t="s">
        <v>173</v>
      </c>
      <c r="J32" s="22"/>
      <c r="K32" s="22"/>
      <c r="L32" s="22"/>
      <c r="M32" s="22">
        <v>28</v>
      </c>
      <c r="N32" s="22">
        <v>22</v>
      </c>
      <c r="O32" s="22" t="s">
        <v>75</v>
      </c>
      <c r="P32" s="22">
        <v>32</v>
      </c>
      <c r="Q32" s="20" t="s">
        <v>102</v>
      </c>
      <c r="R32" s="20" t="s">
        <v>60</v>
      </c>
      <c r="S32" s="20">
        <v>0.25</v>
      </c>
      <c r="T32" s="23">
        <v>0</v>
      </c>
      <c r="U32" s="24"/>
      <c r="V32" s="23">
        <v>0.65857946554149083</v>
      </c>
      <c r="W32" s="24">
        <v>0.74117358993283289</v>
      </c>
      <c r="X32" s="20">
        <v>0.49019607843137253</v>
      </c>
      <c r="Y32" s="20" t="s">
        <v>64</v>
      </c>
      <c r="Z32" s="20">
        <v>1</v>
      </c>
      <c r="AA32" s="20"/>
      <c r="AB32" s="20">
        <f t="shared" si="0"/>
        <v>0.62220545025463081</v>
      </c>
      <c r="AC32" s="20"/>
      <c r="AD32" s="20"/>
      <c r="AE32" s="20"/>
    </row>
    <row r="33" spans="1:31" x14ac:dyDescent="0.35">
      <c r="A33" s="20">
        <f t="shared" si="1"/>
        <v>15</v>
      </c>
      <c r="B33" s="21" t="s">
        <v>174</v>
      </c>
      <c r="C33" s="19" t="s">
        <v>175</v>
      </c>
      <c r="D33" s="19" t="s">
        <v>30</v>
      </c>
      <c r="E33" s="19" t="s">
        <v>31</v>
      </c>
      <c r="F33" s="19" t="s">
        <v>39</v>
      </c>
      <c r="G33" s="19" t="s">
        <v>40</v>
      </c>
      <c r="H33" s="19" t="s">
        <v>41</v>
      </c>
      <c r="I33" s="22" t="s">
        <v>40</v>
      </c>
      <c r="J33" s="22"/>
      <c r="K33" s="22"/>
      <c r="L33" s="22"/>
      <c r="M33" s="22"/>
      <c r="N33" s="22">
        <v>31</v>
      </c>
      <c r="O33" s="22" t="s">
        <v>118</v>
      </c>
      <c r="P33" s="22">
        <v>93</v>
      </c>
      <c r="Q33" s="20" t="s">
        <v>102</v>
      </c>
      <c r="R33" s="20" t="s">
        <v>43</v>
      </c>
      <c r="S33" s="20">
        <v>0.5</v>
      </c>
      <c r="T33" s="23">
        <v>0</v>
      </c>
      <c r="U33" s="24"/>
      <c r="V33" s="23">
        <v>0.58214814143793214</v>
      </c>
      <c r="W33" s="24">
        <v>0.65515681924202929</v>
      </c>
      <c r="X33" s="20">
        <v>0.30392156862745096</v>
      </c>
      <c r="Y33" s="20" t="s">
        <v>64</v>
      </c>
      <c r="Z33" s="20">
        <v>1</v>
      </c>
      <c r="AA33" s="20"/>
      <c r="AB33" s="20">
        <f t="shared" si="0"/>
        <v>0.61886175818042211</v>
      </c>
      <c r="AC33" s="20"/>
      <c r="AD33" s="20"/>
      <c r="AE33" s="20"/>
    </row>
    <row r="34" spans="1:31" x14ac:dyDescent="0.35">
      <c r="A34" s="20">
        <f t="shared" si="1"/>
        <v>16</v>
      </c>
      <c r="B34" s="21" t="s">
        <v>176</v>
      </c>
      <c r="C34" s="19" t="s">
        <v>177</v>
      </c>
      <c r="D34" s="19" t="s">
        <v>30</v>
      </c>
      <c r="E34" s="19" t="s">
        <v>31</v>
      </c>
      <c r="F34" s="19" t="s">
        <v>67</v>
      </c>
      <c r="G34" s="19" t="s">
        <v>68</v>
      </c>
      <c r="H34" s="19" t="s">
        <v>168</v>
      </c>
      <c r="I34" s="22" t="s">
        <v>169</v>
      </c>
      <c r="J34" s="22"/>
      <c r="K34" s="22"/>
      <c r="L34" s="22"/>
      <c r="M34" s="22">
        <v>39</v>
      </c>
      <c r="N34" s="22">
        <v>42</v>
      </c>
      <c r="O34" s="22" t="s">
        <v>75</v>
      </c>
      <c r="P34" s="22">
        <v>70</v>
      </c>
      <c r="Q34" s="20" t="s">
        <v>102</v>
      </c>
      <c r="R34" s="20" t="s">
        <v>60</v>
      </c>
      <c r="S34" s="20">
        <v>0.25</v>
      </c>
      <c r="T34" s="23">
        <v>0</v>
      </c>
      <c r="U34" s="24"/>
      <c r="V34" s="23">
        <v>0.67382851117115927</v>
      </c>
      <c r="W34" s="24">
        <v>0.75833505712661819</v>
      </c>
      <c r="X34" s="20">
        <v>0.39705882352941174</v>
      </c>
      <c r="Y34" s="20" t="s">
        <v>64</v>
      </c>
      <c r="Z34" s="20">
        <v>1</v>
      </c>
      <c r="AA34" s="20"/>
      <c r="AB34" s="20">
        <f t="shared" si="0"/>
        <v>0.61080908209840445</v>
      </c>
      <c r="AC34" s="20"/>
      <c r="AD34" s="20"/>
      <c r="AE34" s="20"/>
    </row>
    <row r="35" spans="1:31" x14ac:dyDescent="0.35">
      <c r="A35" s="20">
        <f t="shared" si="1"/>
        <v>17</v>
      </c>
      <c r="B35" s="21" t="s">
        <v>178</v>
      </c>
      <c r="C35" s="19" t="s">
        <v>179</v>
      </c>
      <c r="D35" s="19" t="s">
        <v>30</v>
      </c>
      <c r="E35" s="19" t="s">
        <v>31</v>
      </c>
      <c r="F35" s="19" t="s">
        <v>156</v>
      </c>
      <c r="G35" s="19" t="s">
        <v>157</v>
      </c>
      <c r="H35" s="19" t="s">
        <v>180</v>
      </c>
      <c r="I35" s="22" t="s">
        <v>181</v>
      </c>
      <c r="J35" s="22"/>
      <c r="K35" s="22"/>
      <c r="L35" s="22"/>
      <c r="M35" s="22"/>
      <c r="N35" s="22"/>
      <c r="O35" s="22" t="s">
        <v>36</v>
      </c>
      <c r="P35" s="22">
        <v>43</v>
      </c>
      <c r="Q35" s="20" t="s">
        <v>102</v>
      </c>
      <c r="R35" s="20" t="s">
        <v>43</v>
      </c>
      <c r="S35" s="20">
        <v>0.5</v>
      </c>
      <c r="T35" s="23">
        <v>6.9767441860465115E-2</v>
      </c>
      <c r="U35" s="24">
        <v>6.9767441860465115E-2</v>
      </c>
      <c r="V35" s="23">
        <v>0.7098092643051771</v>
      </c>
      <c r="W35" s="24">
        <v>0.79882824794741059</v>
      </c>
      <c r="X35" s="20"/>
      <c r="Y35" s="20" t="s">
        <v>64</v>
      </c>
      <c r="Z35" s="20">
        <v>1</v>
      </c>
      <c r="AA35" s="20"/>
      <c r="AB35" s="20">
        <f t="shared" ref="AB35:AB62" si="2">+S35*S$17+U35*U$17+W35*W$17+X35*X$17+Z35*Z$17</f>
        <v>0.6052893534711814</v>
      </c>
      <c r="AC35" s="20"/>
      <c r="AD35" s="20"/>
      <c r="AE35" s="20"/>
    </row>
    <row r="36" spans="1:31" x14ac:dyDescent="0.35">
      <c r="A36" s="20">
        <f t="shared" si="1"/>
        <v>18</v>
      </c>
      <c r="B36" s="21" t="s">
        <v>182</v>
      </c>
      <c r="C36" s="19" t="s">
        <v>183</v>
      </c>
      <c r="D36" s="19" t="s">
        <v>30</v>
      </c>
      <c r="E36" s="19" t="s">
        <v>31</v>
      </c>
      <c r="F36" s="19" t="s">
        <v>106</v>
      </c>
      <c r="G36" s="19" t="s">
        <v>107</v>
      </c>
      <c r="H36" s="19" t="s">
        <v>184</v>
      </c>
      <c r="I36" s="22" t="s">
        <v>185</v>
      </c>
      <c r="J36" s="22"/>
      <c r="K36" s="22"/>
      <c r="L36" s="22"/>
      <c r="M36" s="22"/>
      <c r="N36" s="22"/>
      <c r="O36" s="22" t="s">
        <v>36</v>
      </c>
      <c r="P36" s="22">
        <v>112</v>
      </c>
      <c r="Q36" s="20" t="s">
        <v>102</v>
      </c>
      <c r="R36" s="20" t="s">
        <v>43</v>
      </c>
      <c r="S36" s="20">
        <v>0.5</v>
      </c>
      <c r="T36" s="23">
        <v>9.8214285714285712E-2</v>
      </c>
      <c r="U36" s="24">
        <v>9.8214285714285712E-2</v>
      </c>
      <c r="V36" s="23">
        <v>0.66369142492827538</v>
      </c>
      <c r="W36" s="24">
        <v>0.74692665313710205</v>
      </c>
      <c r="X36" s="20"/>
      <c r="Y36" s="20" t="s">
        <v>64</v>
      </c>
      <c r="Z36" s="20">
        <v>1</v>
      </c>
      <c r="AA36" s="20"/>
      <c r="AB36" s="20">
        <f t="shared" si="2"/>
        <v>0.60177114082770822</v>
      </c>
      <c r="AC36" s="20"/>
      <c r="AD36" s="20"/>
      <c r="AE36" s="20"/>
    </row>
    <row r="37" spans="1:31" x14ac:dyDescent="0.35">
      <c r="A37" s="20">
        <f t="shared" si="1"/>
        <v>19</v>
      </c>
      <c r="B37" s="21" t="s">
        <v>186</v>
      </c>
      <c r="C37" s="19" t="s">
        <v>187</v>
      </c>
      <c r="D37" s="19" t="s">
        <v>30</v>
      </c>
      <c r="E37" s="19" t="s">
        <v>31</v>
      </c>
      <c r="F37" s="19" t="s">
        <v>188</v>
      </c>
      <c r="G37" s="19" t="s">
        <v>189</v>
      </c>
      <c r="H37" s="19" t="s">
        <v>190</v>
      </c>
      <c r="I37" s="22" t="s">
        <v>191</v>
      </c>
      <c r="J37" s="22"/>
      <c r="K37" s="22"/>
      <c r="L37" s="22"/>
      <c r="M37" s="22"/>
      <c r="N37" s="22"/>
      <c r="O37" s="22" t="s">
        <v>36</v>
      </c>
      <c r="P37" s="22">
        <v>66</v>
      </c>
      <c r="Q37" s="20" t="s">
        <v>102</v>
      </c>
      <c r="R37" s="20" t="s">
        <v>77</v>
      </c>
      <c r="S37" s="20">
        <v>0.75</v>
      </c>
      <c r="T37" s="23">
        <v>0</v>
      </c>
      <c r="U37" s="24"/>
      <c r="V37" s="23">
        <v>0.51457919151756126</v>
      </c>
      <c r="W37" s="24">
        <v>0.5791138756022719</v>
      </c>
      <c r="X37" s="20"/>
      <c r="Y37" s="20" t="s">
        <v>64</v>
      </c>
      <c r="Z37" s="20">
        <v>1</v>
      </c>
      <c r="AA37" s="20"/>
      <c r="AB37" s="20">
        <f t="shared" si="2"/>
        <v>0.59936708134034078</v>
      </c>
      <c r="AC37" s="20"/>
      <c r="AD37" s="20"/>
      <c r="AE37" s="20"/>
    </row>
    <row r="38" spans="1:31" x14ac:dyDescent="0.35">
      <c r="A38" s="20">
        <f t="shared" si="1"/>
        <v>20</v>
      </c>
      <c r="B38" s="21" t="s">
        <v>192</v>
      </c>
      <c r="C38" s="19" t="s">
        <v>193</v>
      </c>
      <c r="D38" s="19" t="s">
        <v>30</v>
      </c>
      <c r="E38" s="19" t="s">
        <v>31</v>
      </c>
      <c r="F38" s="19" t="s">
        <v>194</v>
      </c>
      <c r="G38" s="19" t="s">
        <v>195</v>
      </c>
      <c r="H38" s="19" t="s">
        <v>196</v>
      </c>
      <c r="I38" s="22" t="s">
        <v>197</v>
      </c>
      <c r="J38" s="22"/>
      <c r="K38" s="22"/>
      <c r="L38" s="22"/>
      <c r="M38" s="22"/>
      <c r="N38" s="22"/>
      <c r="O38" s="22" t="s">
        <v>36</v>
      </c>
      <c r="P38" s="22">
        <v>43</v>
      </c>
      <c r="Q38" s="20" t="s">
        <v>102</v>
      </c>
      <c r="R38" s="20" t="s">
        <v>43</v>
      </c>
      <c r="S38" s="20">
        <v>0.5</v>
      </c>
      <c r="T38" s="23">
        <v>4.6511627906976744E-2</v>
      </c>
      <c r="U38" s="24">
        <v>4.6511627906976744E-2</v>
      </c>
      <c r="V38" s="23">
        <v>0.68048780487804883</v>
      </c>
      <c r="W38" s="24">
        <v>0.76582950978024633</v>
      </c>
      <c r="X38" s="20"/>
      <c r="Y38" s="20" t="s">
        <v>64</v>
      </c>
      <c r="Z38" s="20">
        <v>1</v>
      </c>
      <c r="AA38" s="20"/>
      <c r="AB38" s="20">
        <f t="shared" si="2"/>
        <v>0.59685117065308346</v>
      </c>
      <c r="AC38" s="20"/>
      <c r="AD38" s="20"/>
      <c r="AE38" s="20"/>
    </row>
    <row r="39" spans="1:31" x14ac:dyDescent="0.35">
      <c r="A39" s="20">
        <f t="shared" si="1"/>
        <v>21</v>
      </c>
      <c r="B39" s="21" t="s">
        <v>198</v>
      </c>
      <c r="C39" s="19" t="s">
        <v>199</v>
      </c>
      <c r="D39" s="19" t="s">
        <v>30</v>
      </c>
      <c r="E39" s="19" t="s">
        <v>31</v>
      </c>
      <c r="F39" s="19" t="s">
        <v>39</v>
      </c>
      <c r="G39" s="19" t="s">
        <v>40</v>
      </c>
      <c r="H39" s="19" t="s">
        <v>138</v>
      </c>
      <c r="I39" s="22" t="s">
        <v>139</v>
      </c>
      <c r="J39" s="22"/>
      <c r="K39" s="22"/>
      <c r="L39" s="22"/>
      <c r="M39" s="22"/>
      <c r="N39" s="22"/>
      <c r="O39" s="22" t="s">
        <v>36</v>
      </c>
      <c r="P39" s="22">
        <v>121</v>
      </c>
      <c r="Q39" s="20" t="s">
        <v>102</v>
      </c>
      <c r="R39" s="20" t="s">
        <v>43</v>
      </c>
      <c r="S39" s="20">
        <v>0.5</v>
      </c>
      <c r="T39" s="23">
        <v>0.14049586776859505</v>
      </c>
      <c r="U39" s="24">
        <v>0.14049586776859505</v>
      </c>
      <c r="V39" s="23">
        <v>0.58764478764478767</v>
      </c>
      <c r="W39" s="24">
        <v>0.66134281381806137</v>
      </c>
      <c r="X39" s="20"/>
      <c r="Y39" s="20" t="s">
        <v>64</v>
      </c>
      <c r="Z39" s="20">
        <v>1</v>
      </c>
      <c r="AA39" s="20"/>
      <c r="AB39" s="20">
        <f t="shared" si="2"/>
        <v>0.59527580223799847</v>
      </c>
      <c r="AC39" s="20"/>
      <c r="AD39" s="20"/>
      <c r="AE39" s="20"/>
    </row>
    <row r="40" spans="1:31" x14ac:dyDescent="0.35">
      <c r="A40" s="20">
        <f t="shared" si="1"/>
        <v>22</v>
      </c>
      <c r="B40" s="21" t="s">
        <v>200</v>
      </c>
      <c r="C40" s="19" t="s">
        <v>201</v>
      </c>
      <c r="D40" s="19" t="s">
        <v>30</v>
      </c>
      <c r="E40" s="19" t="s">
        <v>31</v>
      </c>
      <c r="F40" s="19" t="s">
        <v>78</v>
      </c>
      <c r="G40" s="19" t="s">
        <v>79</v>
      </c>
      <c r="H40" s="19" t="s">
        <v>202</v>
      </c>
      <c r="I40" s="22" t="s">
        <v>203</v>
      </c>
      <c r="J40" s="22"/>
      <c r="K40" s="22"/>
      <c r="L40" s="22"/>
      <c r="M40" s="22"/>
      <c r="N40" s="22"/>
      <c r="O40" s="22" t="s">
        <v>36</v>
      </c>
      <c r="P40" s="22">
        <v>35</v>
      </c>
      <c r="Q40" s="20" t="s">
        <v>102</v>
      </c>
      <c r="R40" s="20" t="s">
        <v>60</v>
      </c>
      <c r="S40" s="20">
        <v>0.25</v>
      </c>
      <c r="T40" s="23">
        <v>0.34285714285714286</v>
      </c>
      <c r="U40" s="24">
        <v>0.34285714285714286</v>
      </c>
      <c r="V40" s="23">
        <v>0.62574257425742574</v>
      </c>
      <c r="W40" s="24">
        <v>0.7042185406659478</v>
      </c>
      <c r="X40" s="20"/>
      <c r="Y40" s="20" t="s">
        <v>64</v>
      </c>
      <c r="Z40" s="20">
        <v>1</v>
      </c>
      <c r="AA40" s="20"/>
      <c r="AB40" s="20">
        <f t="shared" si="2"/>
        <v>0.59456135252846365</v>
      </c>
      <c r="AC40" s="20"/>
      <c r="AD40" s="20"/>
      <c r="AE40" s="20"/>
    </row>
    <row r="41" spans="1:31" x14ac:dyDescent="0.35">
      <c r="A41" s="20">
        <f t="shared" si="1"/>
        <v>23</v>
      </c>
      <c r="B41" s="21" t="s">
        <v>695</v>
      </c>
      <c r="C41" s="19" t="s">
        <v>696</v>
      </c>
      <c r="D41" s="19" t="s">
        <v>30</v>
      </c>
      <c r="E41" s="19" t="s">
        <v>31</v>
      </c>
      <c r="F41" s="19" t="s">
        <v>100</v>
      </c>
      <c r="G41" s="19" t="s">
        <v>101</v>
      </c>
      <c r="H41" s="19" t="s">
        <v>697</v>
      </c>
      <c r="I41" s="22" t="s">
        <v>698</v>
      </c>
      <c r="J41" s="22"/>
      <c r="K41" s="22"/>
      <c r="L41" s="22"/>
      <c r="M41" s="22"/>
      <c r="N41" s="22"/>
      <c r="O41" s="22" t="s">
        <v>36</v>
      </c>
      <c r="P41" s="22">
        <v>32</v>
      </c>
      <c r="Q41" s="20" t="s">
        <v>703</v>
      </c>
      <c r="R41" s="20" t="s">
        <v>43</v>
      </c>
      <c r="S41" s="20">
        <v>0.5</v>
      </c>
      <c r="T41" s="23">
        <v>6.25E-2</v>
      </c>
      <c r="U41" s="24">
        <v>6.25E-2</v>
      </c>
      <c r="V41" s="23">
        <v>0.63764705882352946</v>
      </c>
      <c r="W41" s="24">
        <v>0.71761599689380706</v>
      </c>
      <c r="X41" s="20"/>
      <c r="Y41" s="20" t="s">
        <v>64</v>
      </c>
      <c r="Z41" s="20">
        <v>1</v>
      </c>
      <c r="AA41" s="20"/>
      <c r="AB41" s="20">
        <f t="shared" si="2"/>
        <v>0.59201739953407106</v>
      </c>
      <c r="AC41" s="20"/>
      <c r="AD41" s="20"/>
      <c r="AE41" s="20"/>
    </row>
    <row r="42" spans="1:31" x14ac:dyDescent="0.35">
      <c r="A42" s="20">
        <f t="shared" si="1"/>
        <v>24</v>
      </c>
      <c r="B42" s="21" t="s">
        <v>206</v>
      </c>
      <c r="C42" s="19" t="s">
        <v>207</v>
      </c>
      <c r="D42" s="19" t="s">
        <v>30</v>
      </c>
      <c r="E42" s="19" t="s">
        <v>82</v>
      </c>
      <c r="F42" s="19" t="s">
        <v>52</v>
      </c>
      <c r="G42" s="19" t="s">
        <v>53</v>
      </c>
      <c r="H42" s="19" t="s">
        <v>208</v>
      </c>
      <c r="I42" s="22" t="s">
        <v>209</v>
      </c>
      <c r="J42" s="22"/>
      <c r="K42" s="22"/>
      <c r="L42" s="22"/>
      <c r="M42" s="22">
        <v>8</v>
      </c>
      <c r="N42" s="22">
        <v>25</v>
      </c>
      <c r="O42" s="22" t="s">
        <v>75</v>
      </c>
      <c r="P42" s="22">
        <v>34</v>
      </c>
      <c r="Q42" s="20" t="s">
        <v>102</v>
      </c>
      <c r="R42" s="20" t="s">
        <v>103</v>
      </c>
      <c r="S42" s="20">
        <v>1</v>
      </c>
      <c r="T42" s="23">
        <v>0.11764705882352941</v>
      </c>
      <c r="U42" s="24">
        <v>0.11764705882352941</v>
      </c>
      <c r="V42" s="23">
        <v>0.70794720584105586</v>
      </c>
      <c r="W42" s="24">
        <v>0.79673266399934006</v>
      </c>
      <c r="X42" s="20">
        <v>0.6470588235294118</v>
      </c>
      <c r="Y42" s="20" t="s">
        <v>44</v>
      </c>
      <c r="Z42" s="20">
        <v>0.5</v>
      </c>
      <c r="AA42" s="20"/>
      <c r="AB42" s="20">
        <f t="shared" si="2"/>
        <v>0.58421578195284218</v>
      </c>
      <c r="AC42" s="20"/>
      <c r="AD42" s="20"/>
      <c r="AE42" s="20"/>
    </row>
    <row r="43" spans="1:31" x14ac:dyDescent="0.35">
      <c r="A43" s="20">
        <f t="shared" si="1"/>
        <v>25</v>
      </c>
      <c r="B43" s="21" t="s">
        <v>210</v>
      </c>
      <c r="C43" s="19" t="s">
        <v>211</v>
      </c>
      <c r="D43" s="19" t="s">
        <v>30</v>
      </c>
      <c r="E43" s="19" t="s">
        <v>82</v>
      </c>
      <c r="F43" s="19" t="s">
        <v>106</v>
      </c>
      <c r="G43" s="19" t="s">
        <v>107</v>
      </c>
      <c r="H43" s="19" t="s">
        <v>212</v>
      </c>
      <c r="I43" s="22" t="s">
        <v>213</v>
      </c>
      <c r="J43" s="22"/>
      <c r="K43" s="22"/>
      <c r="L43" s="22"/>
      <c r="M43" s="22">
        <v>44</v>
      </c>
      <c r="N43" s="22">
        <v>56</v>
      </c>
      <c r="O43" s="22" t="s">
        <v>75</v>
      </c>
      <c r="P43" s="22">
        <v>66</v>
      </c>
      <c r="Q43" s="20" t="s">
        <v>102</v>
      </c>
      <c r="R43" s="20" t="s">
        <v>103</v>
      </c>
      <c r="S43" s="20">
        <v>1</v>
      </c>
      <c r="T43" s="23">
        <v>4.5454545454545456E-2</v>
      </c>
      <c r="U43" s="24">
        <v>4.5454545454545456E-2</v>
      </c>
      <c r="V43" s="23">
        <v>0.7184504792332268</v>
      </c>
      <c r="W43" s="24">
        <v>0.80855317959910999</v>
      </c>
      <c r="X43" s="20">
        <v>0.65359477124183007</v>
      </c>
      <c r="Y43" s="20" t="s">
        <v>44</v>
      </c>
      <c r="Z43" s="20">
        <v>0.5</v>
      </c>
      <c r="AA43" s="20"/>
      <c r="AB43" s="20">
        <f t="shared" si="2"/>
        <v>0.57614037444432276</v>
      </c>
      <c r="AC43" s="20"/>
      <c r="AD43" s="20"/>
      <c r="AE43" s="20"/>
    </row>
    <row r="44" spans="1:31" x14ac:dyDescent="0.35">
      <c r="A44" s="20">
        <f t="shared" si="1"/>
        <v>26</v>
      </c>
      <c r="B44" s="21" t="s">
        <v>214</v>
      </c>
      <c r="C44" s="19" t="s">
        <v>215</v>
      </c>
      <c r="D44" s="19" t="s">
        <v>30</v>
      </c>
      <c r="E44" s="19" t="s">
        <v>31</v>
      </c>
      <c r="F44" s="19" t="s">
        <v>52</v>
      </c>
      <c r="G44" s="19" t="s">
        <v>53</v>
      </c>
      <c r="H44" s="19" t="s">
        <v>123</v>
      </c>
      <c r="I44" s="22" t="s">
        <v>124</v>
      </c>
      <c r="J44" s="22"/>
      <c r="K44" s="22"/>
      <c r="L44" s="22"/>
      <c r="M44" s="22"/>
      <c r="N44" s="22">
        <v>47</v>
      </c>
      <c r="O44" s="22" t="s">
        <v>118</v>
      </c>
      <c r="P44" s="22">
        <v>79</v>
      </c>
      <c r="Q44" s="20" t="s">
        <v>102</v>
      </c>
      <c r="R44" s="20" t="s">
        <v>43</v>
      </c>
      <c r="S44" s="20">
        <v>0.5</v>
      </c>
      <c r="T44" s="23">
        <v>0.32911392405063289</v>
      </c>
      <c r="U44" s="24">
        <v>0.32911392405063289</v>
      </c>
      <c r="V44" s="23">
        <v>0.66794871794871791</v>
      </c>
      <c r="W44" s="24">
        <v>0.75171786409410168</v>
      </c>
      <c r="X44" s="20">
        <v>0.92156862745098034</v>
      </c>
      <c r="Y44" s="20" t="s">
        <v>44</v>
      </c>
      <c r="Z44" s="20">
        <v>0.5</v>
      </c>
      <c r="AA44" s="20"/>
      <c r="AB44" s="20">
        <f t="shared" si="2"/>
        <v>0.57536006233935733</v>
      </c>
      <c r="AC44" s="20"/>
      <c r="AD44" s="20"/>
      <c r="AE44" s="20"/>
    </row>
    <row r="45" spans="1:31" x14ac:dyDescent="0.35">
      <c r="A45" s="20">
        <f t="shared" si="1"/>
        <v>27</v>
      </c>
      <c r="B45" s="21" t="s">
        <v>216</v>
      </c>
      <c r="C45" s="19" t="s">
        <v>217</v>
      </c>
      <c r="D45" s="19" t="s">
        <v>30</v>
      </c>
      <c r="E45" s="19" t="s">
        <v>31</v>
      </c>
      <c r="F45" s="19" t="s">
        <v>67</v>
      </c>
      <c r="G45" s="19" t="s">
        <v>68</v>
      </c>
      <c r="H45" s="19" t="s">
        <v>218</v>
      </c>
      <c r="I45" s="22" t="s">
        <v>219</v>
      </c>
      <c r="J45" s="22"/>
      <c r="K45" s="22"/>
      <c r="L45" s="22"/>
      <c r="M45" s="22"/>
      <c r="N45" s="22"/>
      <c r="O45" s="22" t="s">
        <v>36</v>
      </c>
      <c r="P45" s="22">
        <v>102</v>
      </c>
      <c r="Q45" s="20" t="s">
        <v>102</v>
      </c>
      <c r="R45" s="20" t="s">
        <v>60</v>
      </c>
      <c r="S45" s="20">
        <v>0.25</v>
      </c>
      <c r="T45" s="23">
        <v>9.8039215686274508E-3</v>
      </c>
      <c r="U45" s="24">
        <v>9.8039215686274508E-3</v>
      </c>
      <c r="V45" s="23">
        <v>0.80720050784438202</v>
      </c>
      <c r="W45" s="24">
        <v>0.90843357483476661</v>
      </c>
      <c r="X45" s="20"/>
      <c r="Y45" s="20" t="s">
        <v>64</v>
      </c>
      <c r="Z45" s="20">
        <v>1</v>
      </c>
      <c r="AA45" s="20"/>
      <c r="AB45" s="20">
        <f t="shared" si="2"/>
        <v>0.57523562446050913</v>
      </c>
      <c r="AC45" s="20"/>
      <c r="AD45" s="20"/>
      <c r="AE45" s="20"/>
    </row>
    <row r="46" spans="1:31" x14ac:dyDescent="0.35">
      <c r="A46" s="20">
        <f t="shared" si="1"/>
        <v>28</v>
      </c>
      <c r="B46" s="21" t="s">
        <v>61</v>
      </c>
      <c r="C46" s="19" t="s">
        <v>62</v>
      </c>
      <c r="D46" s="19" t="s">
        <v>30</v>
      </c>
      <c r="E46" s="19" t="s">
        <v>31</v>
      </c>
      <c r="F46" s="19" t="s">
        <v>39</v>
      </c>
      <c r="G46" s="19" t="s">
        <v>40</v>
      </c>
      <c r="H46" s="19" t="s">
        <v>41</v>
      </c>
      <c r="I46" s="22" t="s">
        <v>40</v>
      </c>
      <c r="J46" s="22"/>
      <c r="K46" s="22"/>
      <c r="L46" s="22"/>
      <c r="M46" s="22"/>
      <c r="N46" s="22"/>
      <c r="O46" s="22" t="s">
        <v>36</v>
      </c>
      <c r="P46" s="22">
        <v>73</v>
      </c>
      <c r="Q46" s="20" t="s">
        <v>63</v>
      </c>
      <c r="R46" s="20" t="s">
        <v>43</v>
      </c>
      <c r="S46" s="20">
        <v>0.5</v>
      </c>
      <c r="T46" s="23">
        <v>0</v>
      </c>
      <c r="U46" s="24"/>
      <c r="V46" s="23">
        <v>0.58214814143793214</v>
      </c>
      <c r="W46" s="24">
        <v>0.65515681924202929</v>
      </c>
      <c r="X46" s="20"/>
      <c r="Y46" s="20" t="s">
        <v>64</v>
      </c>
      <c r="Z46" s="20">
        <v>1</v>
      </c>
      <c r="AA46" s="20"/>
      <c r="AB46" s="20">
        <f t="shared" si="2"/>
        <v>0.5732735228863044</v>
      </c>
      <c r="AC46" s="20"/>
      <c r="AD46" s="20"/>
      <c r="AE46" s="20"/>
    </row>
    <row r="47" spans="1:31" x14ac:dyDescent="0.35">
      <c r="A47" s="20">
        <f t="shared" si="1"/>
        <v>29</v>
      </c>
      <c r="B47" s="21" t="s">
        <v>80</v>
      </c>
      <c r="C47" s="19" t="s">
        <v>81</v>
      </c>
      <c r="D47" s="19" t="s">
        <v>30</v>
      </c>
      <c r="E47" s="19" t="s">
        <v>82</v>
      </c>
      <c r="F47" s="19" t="s">
        <v>52</v>
      </c>
      <c r="G47" s="19" t="s">
        <v>53</v>
      </c>
      <c r="H47" s="19" t="s">
        <v>83</v>
      </c>
      <c r="I47" s="22" t="s">
        <v>84</v>
      </c>
      <c r="J47" s="22"/>
      <c r="K47" s="22"/>
      <c r="L47" s="22"/>
      <c r="M47" s="22">
        <v>33</v>
      </c>
      <c r="N47" s="22">
        <v>48</v>
      </c>
      <c r="O47" s="22" t="s">
        <v>75</v>
      </c>
      <c r="P47" s="22">
        <v>49</v>
      </c>
      <c r="Q47" s="26" t="s">
        <v>76</v>
      </c>
      <c r="R47" s="20" t="s">
        <v>77</v>
      </c>
      <c r="S47" s="20">
        <v>0.75</v>
      </c>
      <c r="T47" s="23">
        <v>0.14285714285714285</v>
      </c>
      <c r="U47" s="24">
        <v>0.14285714285714285</v>
      </c>
      <c r="V47" s="23">
        <v>0.70206667672348766</v>
      </c>
      <c r="W47" s="24">
        <v>0.79011464278121879</v>
      </c>
      <c r="X47" s="20">
        <v>0.79411764705882348</v>
      </c>
      <c r="Y47" s="20" t="s">
        <v>44</v>
      </c>
      <c r="Z47" s="20">
        <v>0.5</v>
      </c>
      <c r="AA47" s="20"/>
      <c r="AB47" s="20">
        <f t="shared" si="2"/>
        <v>0.57156341490457785</v>
      </c>
      <c r="AC47" s="20"/>
      <c r="AD47" s="20"/>
      <c r="AE47" s="20"/>
    </row>
    <row r="48" spans="1:31" x14ac:dyDescent="0.35">
      <c r="A48" s="20">
        <f t="shared" si="1"/>
        <v>30</v>
      </c>
      <c r="B48" s="21" t="s">
        <v>220</v>
      </c>
      <c r="C48" s="19" t="s">
        <v>221</v>
      </c>
      <c r="D48" s="19" t="s">
        <v>30</v>
      </c>
      <c r="E48" s="19" t="s">
        <v>82</v>
      </c>
      <c r="F48" s="19" t="s">
        <v>52</v>
      </c>
      <c r="G48" s="19" t="s">
        <v>53</v>
      </c>
      <c r="H48" s="19" t="s">
        <v>73</v>
      </c>
      <c r="I48" s="22" t="s">
        <v>74</v>
      </c>
      <c r="J48" s="22"/>
      <c r="K48" s="22"/>
      <c r="L48" s="22"/>
      <c r="M48" s="22">
        <v>13</v>
      </c>
      <c r="N48" s="22">
        <v>17</v>
      </c>
      <c r="O48" s="22" t="s">
        <v>75</v>
      </c>
      <c r="P48" s="22">
        <v>52</v>
      </c>
      <c r="Q48" s="20" t="s">
        <v>102</v>
      </c>
      <c r="R48" s="20" t="s">
        <v>77</v>
      </c>
      <c r="S48" s="20">
        <v>0.75</v>
      </c>
      <c r="T48" s="23">
        <v>0.32692307692307693</v>
      </c>
      <c r="U48" s="24">
        <v>0.32692307692307693</v>
      </c>
      <c r="V48" s="23">
        <v>0.69190306218297948</v>
      </c>
      <c r="W48" s="24">
        <v>0.77867638351285806</v>
      </c>
      <c r="X48" s="20">
        <v>0.58823529411764708</v>
      </c>
      <c r="Y48" s="20" t="s">
        <v>44</v>
      </c>
      <c r="Z48" s="20">
        <v>0.5</v>
      </c>
      <c r="AA48" s="20"/>
      <c r="AB48" s="20">
        <f t="shared" si="2"/>
        <v>0.56657521318303727</v>
      </c>
      <c r="AC48" s="20"/>
      <c r="AD48" s="20"/>
      <c r="AE48" s="20"/>
    </row>
    <row r="49" spans="1:31" x14ac:dyDescent="0.35">
      <c r="A49" s="20">
        <f t="shared" si="1"/>
        <v>31</v>
      </c>
      <c r="B49" s="21" t="s">
        <v>222</v>
      </c>
      <c r="C49" s="19" t="s">
        <v>223</v>
      </c>
      <c r="D49" s="19" t="s">
        <v>30</v>
      </c>
      <c r="E49" s="19" t="s">
        <v>82</v>
      </c>
      <c r="F49" s="19" t="s">
        <v>224</v>
      </c>
      <c r="G49" s="19" t="s">
        <v>225</v>
      </c>
      <c r="H49" s="19" t="s">
        <v>226</v>
      </c>
      <c r="I49" s="22" t="s">
        <v>227</v>
      </c>
      <c r="J49" s="22"/>
      <c r="K49" s="22"/>
      <c r="L49" s="22"/>
      <c r="M49" s="22"/>
      <c r="N49" s="22"/>
      <c r="O49" s="22" t="s">
        <v>36</v>
      </c>
      <c r="P49" s="22">
        <v>30</v>
      </c>
      <c r="Q49" s="20" t="s">
        <v>102</v>
      </c>
      <c r="R49" s="20" t="s">
        <v>77</v>
      </c>
      <c r="S49" s="20">
        <v>0.75</v>
      </c>
      <c r="T49" s="23">
        <v>0.96666666666666667</v>
      </c>
      <c r="U49" s="24">
        <v>0.96666666666666667</v>
      </c>
      <c r="V49" s="23">
        <v>0.59020044543429839</v>
      </c>
      <c r="W49" s="24">
        <v>0.66421898314553052</v>
      </c>
      <c r="X49" s="20"/>
      <c r="Y49" s="20" t="s">
        <v>44</v>
      </c>
      <c r="Z49" s="20">
        <v>0.5</v>
      </c>
      <c r="AA49" s="20"/>
      <c r="AB49" s="20">
        <f t="shared" si="2"/>
        <v>0.55713284747182956</v>
      </c>
      <c r="AC49" s="20"/>
      <c r="AD49" s="20"/>
      <c r="AE49" s="20"/>
    </row>
    <row r="50" spans="1:31" x14ac:dyDescent="0.35">
      <c r="A50" s="20">
        <f t="shared" si="1"/>
        <v>32</v>
      </c>
      <c r="B50" s="21" t="s">
        <v>228</v>
      </c>
      <c r="C50" s="19" t="s">
        <v>229</v>
      </c>
      <c r="D50" s="19" t="s">
        <v>30</v>
      </c>
      <c r="E50" s="19" t="s">
        <v>31</v>
      </c>
      <c r="F50" s="19" t="s">
        <v>67</v>
      </c>
      <c r="G50" s="19" t="s">
        <v>68</v>
      </c>
      <c r="H50" s="19" t="s">
        <v>230</v>
      </c>
      <c r="I50" s="22" t="s">
        <v>231</v>
      </c>
      <c r="J50" s="22"/>
      <c r="K50" s="22"/>
      <c r="L50" s="22"/>
      <c r="M50" s="22"/>
      <c r="N50" s="22"/>
      <c r="O50" s="22" t="s">
        <v>36</v>
      </c>
      <c r="P50" s="22">
        <v>139</v>
      </c>
      <c r="Q50" s="20" t="s">
        <v>102</v>
      </c>
      <c r="R50" s="20" t="s">
        <v>60</v>
      </c>
      <c r="S50" s="20">
        <v>0.25</v>
      </c>
      <c r="T50" s="23">
        <v>2.8776978417266189E-2</v>
      </c>
      <c r="U50" s="24">
        <v>2.8776978417266189E-2</v>
      </c>
      <c r="V50" s="23">
        <v>0.68196691510634433</v>
      </c>
      <c r="W50" s="24">
        <v>0.76749411898106734</v>
      </c>
      <c r="X50" s="20"/>
      <c r="Y50" s="20" t="s">
        <v>64</v>
      </c>
      <c r="Z50" s="20">
        <v>1</v>
      </c>
      <c r="AA50" s="20"/>
      <c r="AB50" s="20">
        <f t="shared" si="2"/>
        <v>0.55694066460975</v>
      </c>
      <c r="AC50" s="20"/>
      <c r="AD50" s="20"/>
      <c r="AE50" s="20"/>
    </row>
    <row r="51" spans="1:31" x14ac:dyDescent="0.35">
      <c r="A51" s="20">
        <f t="shared" si="1"/>
        <v>33</v>
      </c>
      <c r="B51" s="21" t="s">
        <v>232</v>
      </c>
      <c r="C51" s="19" t="s">
        <v>233</v>
      </c>
      <c r="D51" s="19" t="s">
        <v>30</v>
      </c>
      <c r="E51" s="19" t="s">
        <v>82</v>
      </c>
      <c r="F51" s="19" t="s">
        <v>106</v>
      </c>
      <c r="G51" s="19" t="s">
        <v>107</v>
      </c>
      <c r="H51" s="19" t="s">
        <v>212</v>
      </c>
      <c r="I51" s="22" t="s">
        <v>213</v>
      </c>
      <c r="J51" s="22"/>
      <c r="K51" s="22"/>
      <c r="L51" s="22"/>
      <c r="M51" s="22">
        <v>27</v>
      </c>
      <c r="N51" s="22">
        <v>29</v>
      </c>
      <c r="O51" s="22" t="s">
        <v>75</v>
      </c>
      <c r="P51" s="22">
        <v>31</v>
      </c>
      <c r="Q51" s="20" t="s">
        <v>102</v>
      </c>
      <c r="R51" s="20" t="s">
        <v>103</v>
      </c>
      <c r="S51" s="20">
        <v>1</v>
      </c>
      <c r="T51" s="23">
        <v>0</v>
      </c>
      <c r="U51" s="24"/>
      <c r="V51" s="23">
        <v>0.7184504792332268</v>
      </c>
      <c r="W51" s="24">
        <v>0.80855317959910999</v>
      </c>
      <c r="X51" s="20">
        <v>0.5490196078431373</v>
      </c>
      <c r="Y51" s="20" t="s">
        <v>44</v>
      </c>
      <c r="Z51" s="20">
        <v>0.5</v>
      </c>
      <c r="AA51" s="20"/>
      <c r="AB51" s="20">
        <f t="shared" si="2"/>
        <v>0.55363591811633706</v>
      </c>
      <c r="AC51" s="20"/>
      <c r="AD51" s="20"/>
      <c r="AE51" s="20"/>
    </row>
    <row r="52" spans="1:31" x14ac:dyDescent="0.35">
      <c r="A52" s="20">
        <f t="shared" si="1"/>
        <v>34</v>
      </c>
      <c r="B52" s="21" t="s">
        <v>234</v>
      </c>
      <c r="C52" s="19" t="s">
        <v>235</v>
      </c>
      <c r="D52" s="19" t="s">
        <v>30</v>
      </c>
      <c r="E52" s="19" t="s">
        <v>82</v>
      </c>
      <c r="F52" s="19" t="s">
        <v>106</v>
      </c>
      <c r="G52" s="19" t="s">
        <v>107</v>
      </c>
      <c r="H52" s="19" t="s">
        <v>236</v>
      </c>
      <c r="I52" s="22" t="s">
        <v>237</v>
      </c>
      <c r="J52" s="22"/>
      <c r="K52" s="22"/>
      <c r="L52" s="22"/>
      <c r="M52" s="22">
        <v>11</v>
      </c>
      <c r="N52" s="22">
        <v>24</v>
      </c>
      <c r="O52" s="22" t="s">
        <v>75</v>
      </c>
      <c r="P52" s="22">
        <v>47</v>
      </c>
      <c r="Q52" s="20" t="s">
        <v>102</v>
      </c>
      <c r="R52" s="20" t="s">
        <v>43</v>
      </c>
      <c r="S52" s="20">
        <v>0.5</v>
      </c>
      <c r="T52" s="23">
        <v>0.48936170212765956</v>
      </c>
      <c r="U52" s="24">
        <v>0.48936170212765956</v>
      </c>
      <c r="V52" s="23">
        <v>0.60511535470491662</v>
      </c>
      <c r="W52" s="24">
        <v>0.68100440909035176</v>
      </c>
      <c r="X52" s="20">
        <v>0.68627450980392157</v>
      </c>
      <c r="Y52" s="20" t="s">
        <v>44</v>
      </c>
      <c r="Z52" s="20">
        <v>0.5</v>
      </c>
      <c r="AA52" s="20"/>
      <c r="AB52" s="20">
        <f t="shared" si="2"/>
        <v>0.55349609315328996</v>
      </c>
      <c r="AC52" s="20"/>
      <c r="AD52" s="20"/>
      <c r="AE52" s="20"/>
    </row>
    <row r="53" spans="1:31" x14ac:dyDescent="0.35">
      <c r="A53" s="20">
        <f t="shared" si="1"/>
        <v>35</v>
      </c>
      <c r="B53" s="21" t="s">
        <v>238</v>
      </c>
      <c r="C53" s="19" t="s">
        <v>155</v>
      </c>
      <c r="D53" s="19" t="s">
        <v>30</v>
      </c>
      <c r="E53" s="19" t="s">
        <v>31</v>
      </c>
      <c r="F53" s="19" t="s">
        <v>67</v>
      </c>
      <c r="G53" s="19" t="s">
        <v>68</v>
      </c>
      <c r="H53" s="19" t="s">
        <v>239</v>
      </c>
      <c r="I53" s="22" t="s">
        <v>240</v>
      </c>
      <c r="J53" s="22"/>
      <c r="K53" s="22"/>
      <c r="L53" s="22"/>
      <c r="M53" s="22"/>
      <c r="N53" s="22"/>
      <c r="O53" s="22" t="s">
        <v>36</v>
      </c>
      <c r="P53" s="22">
        <v>64</v>
      </c>
      <c r="Q53" s="20" t="s">
        <v>102</v>
      </c>
      <c r="R53" s="20" t="s">
        <v>60</v>
      </c>
      <c r="S53" s="20">
        <v>0.25</v>
      </c>
      <c r="T53" s="23">
        <v>0</v>
      </c>
      <c r="U53" s="24"/>
      <c r="V53" s="23">
        <v>0.68696687165244996</v>
      </c>
      <c r="W53" s="24">
        <v>0.77312113278378036</v>
      </c>
      <c r="X53" s="20"/>
      <c r="Y53" s="20" t="s">
        <v>64</v>
      </c>
      <c r="Z53" s="20">
        <v>1</v>
      </c>
      <c r="AA53" s="20"/>
      <c r="AB53" s="20">
        <f t="shared" si="2"/>
        <v>0.55346816991756709</v>
      </c>
      <c r="AC53" s="20"/>
      <c r="AD53" s="20"/>
      <c r="AE53" s="20"/>
    </row>
    <row r="54" spans="1:31" x14ac:dyDescent="0.35">
      <c r="A54" s="20">
        <f t="shared" si="1"/>
        <v>36</v>
      </c>
      <c r="B54" s="21" t="s">
        <v>241</v>
      </c>
      <c r="C54" s="19" t="s">
        <v>242</v>
      </c>
      <c r="D54" s="19" t="s">
        <v>30</v>
      </c>
      <c r="E54" s="19" t="s">
        <v>31</v>
      </c>
      <c r="F54" s="19" t="s">
        <v>67</v>
      </c>
      <c r="G54" s="19" t="s">
        <v>68</v>
      </c>
      <c r="H54" s="19" t="s">
        <v>243</v>
      </c>
      <c r="I54" s="22" t="s">
        <v>244</v>
      </c>
      <c r="J54" s="22"/>
      <c r="K54" s="22"/>
      <c r="L54" s="22"/>
      <c r="M54" s="22"/>
      <c r="N54" s="22"/>
      <c r="O54" s="22" t="s">
        <v>36</v>
      </c>
      <c r="P54" s="22">
        <v>45</v>
      </c>
      <c r="Q54" s="20" t="s">
        <v>102</v>
      </c>
      <c r="R54" s="20" t="s">
        <v>60</v>
      </c>
      <c r="S54" s="20">
        <v>0.25</v>
      </c>
      <c r="T54" s="23">
        <v>8.8888888888888892E-2</v>
      </c>
      <c r="U54" s="24">
        <v>8.8888888888888892E-2</v>
      </c>
      <c r="V54" s="23">
        <v>0.57854560064282845</v>
      </c>
      <c r="W54" s="24">
        <v>0.65110247465083992</v>
      </c>
      <c r="X54" s="20"/>
      <c r="Y54" s="20" t="s">
        <v>64</v>
      </c>
      <c r="Z54" s="20">
        <v>1</v>
      </c>
      <c r="AA54" s="20"/>
      <c r="AB54" s="20">
        <f t="shared" si="2"/>
        <v>0.54849870453095928</v>
      </c>
      <c r="AC54" s="20"/>
      <c r="AD54" s="20"/>
      <c r="AE54" s="20"/>
    </row>
    <row r="55" spans="1:31" x14ac:dyDescent="0.35">
      <c r="A55" s="20">
        <f t="shared" si="1"/>
        <v>37</v>
      </c>
      <c r="B55" s="21" t="s">
        <v>699</v>
      </c>
      <c r="C55" s="19" t="s">
        <v>700</v>
      </c>
      <c r="D55" s="19" t="s">
        <v>30</v>
      </c>
      <c r="E55" s="19" t="s">
        <v>31</v>
      </c>
      <c r="F55" s="19" t="s">
        <v>156</v>
      </c>
      <c r="G55" s="19" t="s">
        <v>157</v>
      </c>
      <c r="H55" s="19" t="s">
        <v>701</v>
      </c>
      <c r="I55" s="22" t="s">
        <v>702</v>
      </c>
      <c r="J55" s="22"/>
      <c r="K55" s="22"/>
      <c r="L55" s="22"/>
      <c r="M55" s="22"/>
      <c r="N55" s="22"/>
      <c r="O55" s="22" t="s">
        <v>36</v>
      </c>
      <c r="P55" s="22">
        <v>43</v>
      </c>
      <c r="Q55" s="20" t="s">
        <v>703</v>
      </c>
      <c r="R55" s="20" t="s">
        <v>60</v>
      </c>
      <c r="S55" s="20">
        <v>0.25</v>
      </c>
      <c r="T55" s="23">
        <v>6.9767441860465115E-2</v>
      </c>
      <c r="U55" s="24">
        <v>6.9767441860465115E-2</v>
      </c>
      <c r="V55" s="23">
        <v>0.59023836549375708</v>
      </c>
      <c r="W55" s="24">
        <v>0.66426165885601041</v>
      </c>
      <c r="X55" s="20"/>
      <c r="Y55" s="20" t="s">
        <v>64</v>
      </c>
      <c r="Z55" s="20">
        <v>1</v>
      </c>
      <c r="AA55" s="20"/>
      <c r="AB55" s="20">
        <f t="shared" si="2"/>
        <v>0.54760436510747135</v>
      </c>
      <c r="AC55" s="20"/>
      <c r="AD55" s="20"/>
      <c r="AE55" s="20"/>
    </row>
    <row r="56" spans="1:31" x14ac:dyDescent="0.35">
      <c r="A56" s="20">
        <f t="shared" si="1"/>
        <v>38</v>
      </c>
      <c r="B56" s="21" t="s">
        <v>245</v>
      </c>
      <c r="C56" s="19" t="s">
        <v>246</v>
      </c>
      <c r="D56" s="19" t="s">
        <v>30</v>
      </c>
      <c r="E56" s="19" t="s">
        <v>31</v>
      </c>
      <c r="F56" s="19" t="s">
        <v>32</v>
      </c>
      <c r="G56" s="19" t="s">
        <v>33</v>
      </c>
      <c r="H56" s="19" t="s">
        <v>58</v>
      </c>
      <c r="I56" s="22" t="s">
        <v>59</v>
      </c>
      <c r="J56" s="22"/>
      <c r="K56" s="22"/>
      <c r="L56" s="22"/>
      <c r="M56" s="22"/>
      <c r="N56" s="22"/>
      <c r="O56" s="22" t="s">
        <v>36</v>
      </c>
      <c r="P56" s="22">
        <v>111</v>
      </c>
      <c r="Q56" s="20" t="s">
        <v>102</v>
      </c>
      <c r="R56" s="20" t="s">
        <v>60</v>
      </c>
      <c r="S56" s="20">
        <v>0.25</v>
      </c>
      <c r="T56" s="23">
        <v>1.8018018018018018E-2</v>
      </c>
      <c r="U56" s="24">
        <v>1.8018018018018018E-2</v>
      </c>
      <c r="V56" s="23">
        <v>0.63597857231842536</v>
      </c>
      <c r="W56" s="24">
        <v>0.71573826125604967</v>
      </c>
      <c r="X56" s="20"/>
      <c r="Y56" s="20" t="s">
        <v>64</v>
      </c>
      <c r="Z56" s="20">
        <v>1</v>
      </c>
      <c r="AA56" s="20"/>
      <c r="AB56" s="20">
        <f t="shared" si="2"/>
        <v>0.54756344189111017</v>
      </c>
      <c r="AC56" s="20"/>
      <c r="AD56" s="20"/>
      <c r="AE56" s="20"/>
    </row>
    <row r="57" spans="1:31" x14ac:dyDescent="0.35">
      <c r="A57" s="20">
        <f t="shared" si="1"/>
        <v>39</v>
      </c>
      <c r="B57" s="21" t="s">
        <v>247</v>
      </c>
      <c r="C57" s="19" t="s">
        <v>248</v>
      </c>
      <c r="D57" s="19" t="s">
        <v>30</v>
      </c>
      <c r="E57" s="19" t="s">
        <v>31</v>
      </c>
      <c r="F57" s="19" t="s">
        <v>67</v>
      </c>
      <c r="G57" s="19" t="s">
        <v>68</v>
      </c>
      <c r="H57" s="19" t="s">
        <v>249</v>
      </c>
      <c r="I57" s="22" t="s">
        <v>250</v>
      </c>
      <c r="J57" s="22"/>
      <c r="K57" s="22"/>
      <c r="L57" s="22"/>
      <c r="M57" s="22"/>
      <c r="N57" s="22"/>
      <c r="O57" s="22" t="s">
        <v>36</v>
      </c>
      <c r="P57" s="22">
        <v>44</v>
      </c>
      <c r="Q57" s="20" t="s">
        <v>102</v>
      </c>
      <c r="R57" s="20" t="s">
        <v>60</v>
      </c>
      <c r="S57" s="20">
        <v>0.25</v>
      </c>
      <c r="T57" s="23">
        <v>2.2727272727272728E-2</v>
      </c>
      <c r="U57" s="24">
        <v>2.2727272727272728E-2</v>
      </c>
      <c r="V57" s="23">
        <v>0.60007729332818049</v>
      </c>
      <c r="W57" s="24">
        <v>0.67533451163336489</v>
      </c>
      <c r="X57" s="20"/>
      <c r="Y57" s="20" t="s">
        <v>64</v>
      </c>
      <c r="Z57" s="20">
        <v>1</v>
      </c>
      <c r="AA57" s="20"/>
      <c r="AB57" s="20">
        <f t="shared" si="2"/>
        <v>0.54220926765409572</v>
      </c>
      <c r="AC57" s="20"/>
      <c r="AD57" s="20"/>
      <c r="AE57" s="20"/>
    </row>
    <row r="58" spans="1:31" x14ac:dyDescent="0.35">
      <c r="A58" s="20">
        <f t="shared" si="1"/>
        <v>40</v>
      </c>
      <c r="B58" s="21" t="s">
        <v>251</v>
      </c>
      <c r="C58" s="19" t="s">
        <v>252</v>
      </c>
      <c r="D58" s="19" t="s">
        <v>30</v>
      </c>
      <c r="E58" s="19" t="s">
        <v>31</v>
      </c>
      <c r="F58" s="19" t="s">
        <v>32</v>
      </c>
      <c r="G58" s="19" t="s">
        <v>33</v>
      </c>
      <c r="H58" s="19" t="s">
        <v>253</v>
      </c>
      <c r="I58" s="22" t="s">
        <v>254</v>
      </c>
      <c r="J58" s="22">
        <v>38</v>
      </c>
      <c r="K58" s="22"/>
      <c r="L58" s="22"/>
      <c r="M58" s="22">
        <v>19</v>
      </c>
      <c r="N58" s="22">
        <v>48</v>
      </c>
      <c r="O58" s="22" t="s">
        <v>75</v>
      </c>
      <c r="P58" s="22">
        <v>64</v>
      </c>
      <c r="Q58" s="20" t="s">
        <v>102</v>
      </c>
      <c r="R58" s="20" t="s">
        <v>77</v>
      </c>
      <c r="S58" s="20">
        <v>0.75</v>
      </c>
      <c r="T58" s="23">
        <v>1.5625E-2</v>
      </c>
      <c r="U58" s="24">
        <v>1.5625E-2</v>
      </c>
      <c r="V58" s="23">
        <v>0.73665266946610675</v>
      </c>
      <c r="W58" s="24">
        <v>0.82903815276548654</v>
      </c>
      <c r="X58" s="20">
        <v>0.65686274509803921</v>
      </c>
      <c r="Y58" s="20" t="s">
        <v>44</v>
      </c>
      <c r="Z58" s="20">
        <v>0.5</v>
      </c>
      <c r="AA58" s="20"/>
      <c r="AB58" s="20">
        <f t="shared" si="2"/>
        <v>0.53772888467952884</v>
      </c>
      <c r="AC58" s="20"/>
      <c r="AD58" s="20"/>
      <c r="AE58" s="20"/>
    </row>
    <row r="59" spans="1:31" x14ac:dyDescent="0.35">
      <c r="A59" s="20">
        <f t="shared" si="1"/>
        <v>41</v>
      </c>
      <c r="B59" s="21" t="s">
        <v>255</v>
      </c>
      <c r="C59" s="19" t="s">
        <v>256</v>
      </c>
      <c r="D59" s="19" t="s">
        <v>30</v>
      </c>
      <c r="E59" s="19" t="s">
        <v>82</v>
      </c>
      <c r="F59" s="19" t="s">
        <v>52</v>
      </c>
      <c r="G59" s="19" t="s">
        <v>53</v>
      </c>
      <c r="H59" s="19" t="s">
        <v>257</v>
      </c>
      <c r="I59" s="22" t="s">
        <v>258</v>
      </c>
      <c r="J59" s="22"/>
      <c r="K59" s="22"/>
      <c r="L59" s="22"/>
      <c r="M59" s="22"/>
      <c r="N59" s="22">
        <v>25</v>
      </c>
      <c r="O59" s="22" t="s">
        <v>118</v>
      </c>
      <c r="P59" s="22">
        <v>42</v>
      </c>
      <c r="Q59" s="20" t="s">
        <v>102</v>
      </c>
      <c r="R59" s="20" t="s">
        <v>77</v>
      </c>
      <c r="S59" s="20">
        <v>0.75</v>
      </c>
      <c r="T59" s="23">
        <v>0.16666666666666666</v>
      </c>
      <c r="U59" s="24">
        <v>0.16666666666666666</v>
      </c>
      <c r="V59" s="23">
        <v>0.73720608575380364</v>
      </c>
      <c r="W59" s="24">
        <v>0.82966097439619491</v>
      </c>
      <c r="X59" s="20">
        <v>0.49019607843137253</v>
      </c>
      <c r="Y59" s="20" t="s">
        <v>44</v>
      </c>
      <c r="Z59" s="20">
        <v>0.5</v>
      </c>
      <c r="AA59" s="20"/>
      <c r="AB59" s="20">
        <f t="shared" si="2"/>
        <v>0.53547855792413501</v>
      </c>
      <c r="AC59" s="20"/>
      <c r="AD59" s="20"/>
      <c r="AE59" s="20"/>
    </row>
    <row r="60" spans="1:31" x14ac:dyDescent="0.35">
      <c r="A60" s="20">
        <f t="shared" si="1"/>
        <v>42</v>
      </c>
      <c r="B60" s="21" t="s">
        <v>259</v>
      </c>
      <c r="C60" s="19" t="s">
        <v>260</v>
      </c>
      <c r="D60" s="19" t="s">
        <v>30</v>
      </c>
      <c r="E60" s="19" t="s">
        <v>82</v>
      </c>
      <c r="F60" s="19" t="s">
        <v>224</v>
      </c>
      <c r="G60" s="19" t="s">
        <v>225</v>
      </c>
      <c r="H60" s="19" t="s">
        <v>261</v>
      </c>
      <c r="I60" s="22" t="s">
        <v>262</v>
      </c>
      <c r="J60" s="22"/>
      <c r="K60" s="22"/>
      <c r="L60" s="22"/>
      <c r="M60" s="22">
        <v>12</v>
      </c>
      <c r="N60" s="22">
        <v>32</v>
      </c>
      <c r="O60" s="22" t="s">
        <v>75</v>
      </c>
      <c r="P60" s="22">
        <v>53</v>
      </c>
      <c r="Q60" s="20" t="s">
        <v>102</v>
      </c>
      <c r="R60" s="20" t="s">
        <v>43</v>
      </c>
      <c r="S60" s="20">
        <v>0.5</v>
      </c>
      <c r="T60" s="23">
        <v>9.4339622641509441E-2</v>
      </c>
      <c r="U60" s="24">
        <v>9.4339622641509441E-2</v>
      </c>
      <c r="V60" s="23">
        <v>0.68644328312327085</v>
      </c>
      <c r="W60" s="24">
        <v>0.77253187968658532</v>
      </c>
      <c r="X60" s="20">
        <v>0.86274509803921573</v>
      </c>
      <c r="Y60" s="20" t="s">
        <v>44</v>
      </c>
      <c r="Z60" s="20">
        <v>0.5</v>
      </c>
      <c r="AA60" s="20"/>
      <c r="AB60" s="20">
        <f t="shared" si="2"/>
        <v>0.53444249005509659</v>
      </c>
      <c r="AC60" s="20"/>
      <c r="AD60" s="20"/>
      <c r="AE60" s="20"/>
    </row>
    <row r="61" spans="1:31" x14ac:dyDescent="0.35">
      <c r="A61" s="20">
        <f t="shared" si="1"/>
        <v>43</v>
      </c>
      <c r="B61" s="21" t="s">
        <v>263</v>
      </c>
      <c r="C61" s="19" t="s">
        <v>264</v>
      </c>
      <c r="D61" s="19" t="s">
        <v>30</v>
      </c>
      <c r="E61" s="19" t="s">
        <v>82</v>
      </c>
      <c r="F61" s="19" t="s">
        <v>100</v>
      </c>
      <c r="G61" s="19" t="s">
        <v>101</v>
      </c>
      <c r="H61" s="19" t="s">
        <v>265</v>
      </c>
      <c r="I61" s="22" t="s">
        <v>266</v>
      </c>
      <c r="J61" s="22"/>
      <c r="K61" s="22"/>
      <c r="L61" s="22"/>
      <c r="M61" s="22">
        <v>12</v>
      </c>
      <c r="N61" s="22">
        <v>29</v>
      </c>
      <c r="O61" s="22" t="s">
        <v>75</v>
      </c>
      <c r="P61" s="22">
        <v>59</v>
      </c>
      <c r="Q61" s="20" t="s">
        <v>102</v>
      </c>
      <c r="R61" s="20" t="s">
        <v>60</v>
      </c>
      <c r="S61" s="20">
        <v>0.25</v>
      </c>
      <c r="T61" s="23">
        <v>0.42372881355932202</v>
      </c>
      <c r="U61" s="24">
        <v>0.42372881355932202</v>
      </c>
      <c r="V61" s="23">
        <v>0.66487272727272728</v>
      </c>
      <c r="W61" s="24">
        <v>0.74825610561056111</v>
      </c>
      <c r="X61" s="20">
        <v>0.80392156862745101</v>
      </c>
      <c r="Y61" s="20" t="s">
        <v>44</v>
      </c>
      <c r="Z61" s="20">
        <v>0.5</v>
      </c>
      <c r="AA61" s="20"/>
      <c r="AB61" s="20">
        <f t="shared" si="2"/>
        <v>0.53388597316960018</v>
      </c>
      <c r="AC61" s="20"/>
      <c r="AD61" s="20"/>
      <c r="AE61" s="20"/>
    </row>
    <row r="62" spans="1:31" x14ac:dyDescent="0.35">
      <c r="A62" s="20">
        <f t="shared" si="1"/>
        <v>44</v>
      </c>
      <c r="B62" s="21" t="s">
        <v>85</v>
      </c>
      <c r="C62" s="19" t="s">
        <v>86</v>
      </c>
      <c r="D62" s="19" t="s">
        <v>30</v>
      </c>
      <c r="E62" s="19" t="s">
        <v>82</v>
      </c>
      <c r="F62" s="19" t="s">
        <v>67</v>
      </c>
      <c r="G62" s="19" t="s">
        <v>68</v>
      </c>
      <c r="H62" s="19" t="s">
        <v>87</v>
      </c>
      <c r="I62" s="22" t="s">
        <v>88</v>
      </c>
      <c r="J62" s="22"/>
      <c r="K62" s="22"/>
      <c r="L62" s="22"/>
      <c r="M62" s="22">
        <v>13</v>
      </c>
      <c r="N62" s="22">
        <v>13</v>
      </c>
      <c r="O62" s="22" t="s">
        <v>75</v>
      </c>
      <c r="P62" s="22">
        <v>30</v>
      </c>
      <c r="Q62" s="20" t="s">
        <v>76</v>
      </c>
      <c r="R62" s="20" t="s">
        <v>43</v>
      </c>
      <c r="S62" s="20">
        <v>0.5</v>
      </c>
      <c r="T62" s="23">
        <v>0.43333333333333335</v>
      </c>
      <c r="U62" s="24">
        <v>0.43333333333333335</v>
      </c>
      <c r="V62" s="23">
        <v>0.66834522310812705</v>
      </c>
      <c r="W62" s="24">
        <v>0.75216409597317269</v>
      </c>
      <c r="X62" s="20">
        <v>0.50980392156862742</v>
      </c>
      <c r="Y62" s="20" t="s">
        <v>44</v>
      </c>
      <c r="Z62" s="20">
        <v>0.5</v>
      </c>
      <c r="AA62" s="20"/>
      <c r="AB62" s="20">
        <f t="shared" si="2"/>
        <v>0.52929520263127006</v>
      </c>
      <c r="AC62" s="20"/>
      <c r="AD62" s="20"/>
      <c r="AE62" s="20"/>
    </row>
    <row r="63" spans="1:31" x14ac:dyDescent="0.35">
      <c r="A63" s="20">
        <f t="shared" si="1"/>
        <v>45</v>
      </c>
      <c r="B63" s="21" t="s">
        <v>267</v>
      </c>
      <c r="C63" s="19" t="s">
        <v>268</v>
      </c>
      <c r="D63" s="19" t="s">
        <v>30</v>
      </c>
      <c r="E63" s="19" t="s">
        <v>82</v>
      </c>
      <c r="F63" s="19" t="s">
        <v>106</v>
      </c>
      <c r="G63" s="19" t="s">
        <v>107</v>
      </c>
      <c r="H63" s="19" t="s">
        <v>116</v>
      </c>
      <c r="I63" s="22" t="s">
        <v>117</v>
      </c>
      <c r="J63" s="22"/>
      <c r="K63" s="22"/>
      <c r="L63" s="22"/>
      <c r="M63" s="22"/>
      <c r="N63" s="22">
        <v>31</v>
      </c>
      <c r="O63" s="22" t="s">
        <v>118</v>
      </c>
      <c r="P63" s="22">
        <v>62</v>
      </c>
      <c r="Q63" s="20" t="s">
        <v>102</v>
      </c>
      <c r="R63" s="20" t="s">
        <v>43</v>
      </c>
      <c r="S63" s="20">
        <v>0.5</v>
      </c>
      <c r="T63" s="23">
        <v>0.32258064516129031</v>
      </c>
      <c r="U63" s="24">
        <v>0.32258064516129031</v>
      </c>
      <c r="V63" s="23">
        <v>0.67255773609454628</v>
      </c>
      <c r="W63" s="24">
        <v>0.75690491091828471</v>
      </c>
      <c r="X63" s="20">
        <v>0.60784313725490191</v>
      </c>
      <c r="Y63" s="20" t="s">
        <v>44</v>
      </c>
      <c r="Z63" s="20">
        <v>0.5</v>
      </c>
      <c r="AA63" s="20"/>
      <c r="AB63" s="20">
        <f t="shared" ref="AB63:AB81" si="3">+S63*S$17+U63*U$17+W63*W$17+X63*X$17+Z63*Z$17</f>
        <v>0.52809930400017158</v>
      </c>
      <c r="AC63" s="20"/>
      <c r="AD63" s="20"/>
      <c r="AE63" s="20"/>
    </row>
    <row r="64" spans="1:31" x14ac:dyDescent="0.35">
      <c r="A64" s="20">
        <f t="shared" si="1"/>
        <v>46</v>
      </c>
      <c r="B64" s="21" t="s">
        <v>269</v>
      </c>
      <c r="C64" s="19" t="s">
        <v>270</v>
      </c>
      <c r="D64" s="19" t="s">
        <v>30</v>
      </c>
      <c r="E64" s="19" t="s">
        <v>31</v>
      </c>
      <c r="F64" s="19" t="s">
        <v>106</v>
      </c>
      <c r="G64" s="19" t="s">
        <v>107</v>
      </c>
      <c r="H64" s="19" t="s">
        <v>184</v>
      </c>
      <c r="I64" s="22" t="s">
        <v>185</v>
      </c>
      <c r="J64" s="22"/>
      <c r="K64" s="22"/>
      <c r="L64" s="22"/>
      <c r="M64" s="22">
        <v>48</v>
      </c>
      <c r="N64" s="22">
        <v>46</v>
      </c>
      <c r="O64" s="22" t="s">
        <v>75</v>
      </c>
      <c r="P64" s="22">
        <v>64</v>
      </c>
      <c r="Q64" s="20" t="s">
        <v>102</v>
      </c>
      <c r="R64" s="20" t="s">
        <v>43</v>
      </c>
      <c r="S64" s="20">
        <v>0.5</v>
      </c>
      <c r="T64" s="23">
        <v>1.5625E-2</v>
      </c>
      <c r="U64" s="24">
        <v>1.5625E-2</v>
      </c>
      <c r="V64" s="23">
        <v>0.66369142492827538</v>
      </c>
      <c r="W64" s="24">
        <v>0.74692665313710205</v>
      </c>
      <c r="X64" s="20">
        <v>0.92156862745098034</v>
      </c>
      <c r="Y64" s="20" t="s">
        <v>44</v>
      </c>
      <c r="Z64" s="20">
        <v>0.5</v>
      </c>
      <c r="AA64" s="20"/>
      <c r="AB64" s="20">
        <f t="shared" si="3"/>
        <v>0.52761804208821239</v>
      </c>
      <c r="AC64" s="20"/>
      <c r="AD64" s="20"/>
      <c r="AE64" s="20"/>
    </row>
    <row r="65" spans="1:31" x14ac:dyDescent="0.35">
      <c r="A65" s="20">
        <f t="shared" si="1"/>
        <v>47</v>
      </c>
      <c r="B65" s="21" t="s">
        <v>271</v>
      </c>
      <c r="C65" s="19" t="s">
        <v>272</v>
      </c>
      <c r="D65" s="19" t="s">
        <v>30</v>
      </c>
      <c r="E65" s="19" t="s">
        <v>82</v>
      </c>
      <c r="F65" s="19" t="s">
        <v>110</v>
      </c>
      <c r="G65" s="19" t="s">
        <v>111</v>
      </c>
      <c r="H65" s="19" t="s">
        <v>273</v>
      </c>
      <c r="I65" s="22" t="s">
        <v>111</v>
      </c>
      <c r="J65" s="22"/>
      <c r="K65" s="22"/>
      <c r="L65" s="22"/>
      <c r="M65" s="22">
        <v>36</v>
      </c>
      <c r="N65" s="22">
        <v>52</v>
      </c>
      <c r="O65" s="22" t="s">
        <v>75</v>
      </c>
      <c r="P65" s="22">
        <v>54</v>
      </c>
      <c r="Q65" s="20" t="s">
        <v>102</v>
      </c>
      <c r="R65" s="20" t="s">
        <v>43</v>
      </c>
      <c r="S65" s="20">
        <v>0.5</v>
      </c>
      <c r="T65" s="23">
        <v>0.22222222222222221</v>
      </c>
      <c r="U65" s="24">
        <v>0.22222222222222221</v>
      </c>
      <c r="V65" s="23">
        <v>0.51915743599055753</v>
      </c>
      <c r="W65" s="24">
        <v>0.58426628934910929</v>
      </c>
      <c r="X65" s="20">
        <v>0.86274509803921573</v>
      </c>
      <c r="Y65" s="20" t="s">
        <v>44</v>
      </c>
      <c r="Z65" s="20">
        <v>0.5</v>
      </c>
      <c r="AA65" s="20"/>
      <c r="AB65" s="20">
        <f t="shared" si="3"/>
        <v>0.52538504144158216</v>
      </c>
      <c r="AC65" s="20"/>
      <c r="AD65" s="20"/>
      <c r="AE65" s="20"/>
    </row>
    <row r="66" spans="1:31" x14ac:dyDescent="0.35">
      <c r="A66" s="20">
        <f t="shared" si="1"/>
        <v>48</v>
      </c>
      <c r="B66" s="21" t="s">
        <v>274</v>
      </c>
      <c r="C66" s="19" t="s">
        <v>275</v>
      </c>
      <c r="D66" s="19" t="s">
        <v>30</v>
      </c>
      <c r="E66" s="19" t="s">
        <v>82</v>
      </c>
      <c r="F66" s="19" t="s">
        <v>52</v>
      </c>
      <c r="G66" s="19" t="s">
        <v>53</v>
      </c>
      <c r="H66" s="19" t="s">
        <v>123</v>
      </c>
      <c r="I66" s="22" t="s">
        <v>124</v>
      </c>
      <c r="J66" s="22"/>
      <c r="K66" s="22"/>
      <c r="L66" s="22"/>
      <c r="M66" s="22"/>
      <c r="N66" s="22">
        <v>32</v>
      </c>
      <c r="O66" s="22" t="s">
        <v>118</v>
      </c>
      <c r="P66" s="22">
        <v>32</v>
      </c>
      <c r="Q66" s="20" t="s">
        <v>102</v>
      </c>
      <c r="R66" s="20" t="s">
        <v>43</v>
      </c>
      <c r="S66" s="20">
        <v>0.5</v>
      </c>
      <c r="T66" s="23">
        <v>0.28125</v>
      </c>
      <c r="U66" s="24">
        <v>0.28125</v>
      </c>
      <c r="V66" s="23">
        <v>0.66794871794871791</v>
      </c>
      <c r="W66" s="24">
        <v>0.75171786409410168</v>
      </c>
      <c r="X66" s="20">
        <v>0.62745098039215685</v>
      </c>
      <c r="Y66" s="20" t="s">
        <v>44</v>
      </c>
      <c r="Z66" s="20">
        <v>0.5</v>
      </c>
      <c r="AA66" s="20"/>
      <c r="AB66" s="20">
        <f t="shared" si="3"/>
        <v>0.5240628266729388</v>
      </c>
      <c r="AC66" s="20"/>
      <c r="AD66" s="20"/>
      <c r="AE66" s="20"/>
    </row>
    <row r="67" spans="1:31" x14ac:dyDescent="0.35">
      <c r="A67" s="20">
        <f t="shared" si="1"/>
        <v>49</v>
      </c>
      <c r="B67" s="21" t="s">
        <v>37</v>
      </c>
      <c r="C67" s="19" t="s">
        <v>38</v>
      </c>
      <c r="D67" s="19" t="s">
        <v>30</v>
      </c>
      <c r="E67" s="19" t="s">
        <v>31</v>
      </c>
      <c r="F67" s="19" t="s">
        <v>39</v>
      </c>
      <c r="G67" s="19" t="s">
        <v>40</v>
      </c>
      <c r="H67" s="19" t="s">
        <v>41</v>
      </c>
      <c r="I67" s="22" t="s">
        <v>40</v>
      </c>
      <c r="J67" s="22"/>
      <c r="K67" s="22"/>
      <c r="L67" s="22"/>
      <c r="M67" s="22"/>
      <c r="N67" s="22"/>
      <c r="O67" s="22" t="s">
        <v>36</v>
      </c>
      <c r="P67" s="22">
        <v>60</v>
      </c>
      <c r="Q67" s="20" t="s">
        <v>45</v>
      </c>
      <c r="R67" s="20" t="s">
        <v>43</v>
      </c>
      <c r="S67" s="20">
        <v>0.5</v>
      </c>
      <c r="T67" s="23">
        <v>1</v>
      </c>
      <c r="U67" s="24">
        <v>1</v>
      </c>
      <c r="V67" s="23">
        <v>0.58214814143793214</v>
      </c>
      <c r="W67" s="24">
        <v>0.65515681924202929</v>
      </c>
      <c r="X67" s="20"/>
      <c r="Y67" s="20" t="s">
        <v>44</v>
      </c>
      <c r="Z67" s="20">
        <v>0.5</v>
      </c>
      <c r="AA67" s="20"/>
      <c r="AB67" s="20">
        <f t="shared" si="3"/>
        <v>0.52327352288630435</v>
      </c>
      <c r="AC67" s="20"/>
      <c r="AD67" s="20"/>
      <c r="AE67" s="20"/>
    </row>
    <row r="68" spans="1:31" x14ac:dyDescent="0.35">
      <c r="A68" s="20">
        <f t="shared" si="1"/>
        <v>50</v>
      </c>
      <c r="B68" s="21" t="s">
        <v>276</v>
      </c>
      <c r="C68" s="19" t="s">
        <v>277</v>
      </c>
      <c r="D68" s="19" t="s">
        <v>30</v>
      </c>
      <c r="E68" s="19" t="s">
        <v>31</v>
      </c>
      <c r="F68" s="19" t="s">
        <v>78</v>
      </c>
      <c r="G68" s="19" t="s">
        <v>79</v>
      </c>
      <c r="H68" s="19" t="s">
        <v>278</v>
      </c>
      <c r="I68" s="22" t="s">
        <v>279</v>
      </c>
      <c r="J68" s="22"/>
      <c r="K68" s="22"/>
      <c r="L68" s="22"/>
      <c r="M68" s="22">
        <v>18</v>
      </c>
      <c r="N68" s="22">
        <v>49</v>
      </c>
      <c r="O68" s="22" t="s">
        <v>75</v>
      </c>
      <c r="P68" s="22">
        <v>52</v>
      </c>
      <c r="Q68" s="20" t="s">
        <v>102</v>
      </c>
      <c r="R68" s="20" t="s">
        <v>43</v>
      </c>
      <c r="S68" s="20">
        <v>0.5</v>
      </c>
      <c r="T68" s="23">
        <v>0.15384615384615385</v>
      </c>
      <c r="U68" s="24">
        <v>0.15384615384615385</v>
      </c>
      <c r="V68" s="23">
        <v>0.73642322097378277</v>
      </c>
      <c r="W68" s="24">
        <v>0.82877992855465321</v>
      </c>
      <c r="X68" s="20">
        <v>0.65686274509803921</v>
      </c>
      <c r="Y68" s="20" t="s">
        <v>44</v>
      </c>
      <c r="Z68" s="20">
        <v>0.5</v>
      </c>
      <c r="AA68" s="20"/>
      <c r="AB68" s="20">
        <f t="shared" si="3"/>
        <v>0.520923324124827</v>
      </c>
      <c r="AC68" s="20"/>
      <c r="AD68" s="20"/>
      <c r="AE68" s="20"/>
    </row>
    <row r="69" spans="1:31" x14ac:dyDescent="0.35">
      <c r="A69" s="20">
        <f t="shared" si="1"/>
        <v>51</v>
      </c>
      <c r="B69" s="21" t="s">
        <v>280</v>
      </c>
      <c r="C69" s="19" t="s">
        <v>281</v>
      </c>
      <c r="D69" s="19" t="s">
        <v>30</v>
      </c>
      <c r="E69" s="19" t="s">
        <v>82</v>
      </c>
      <c r="F69" s="19" t="s">
        <v>110</v>
      </c>
      <c r="G69" s="19" t="s">
        <v>111</v>
      </c>
      <c r="H69" s="19" t="s">
        <v>282</v>
      </c>
      <c r="I69" s="22" t="s">
        <v>283</v>
      </c>
      <c r="J69" s="22"/>
      <c r="K69" s="22"/>
      <c r="L69" s="22"/>
      <c r="M69" s="22">
        <v>20</v>
      </c>
      <c r="N69" s="22">
        <v>28</v>
      </c>
      <c r="O69" s="22" t="s">
        <v>75</v>
      </c>
      <c r="P69" s="22">
        <v>37</v>
      </c>
      <c r="Q69" s="20" t="s">
        <v>102</v>
      </c>
      <c r="R69" s="20" t="s">
        <v>60</v>
      </c>
      <c r="S69" s="20">
        <v>0.25</v>
      </c>
      <c r="T69" s="23">
        <v>0.1891891891891892</v>
      </c>
      <c r="U69" s="24">
        <v>0.1891891891891892</v>
      </c>
      <c r="V69" s="23">
        <v>0.66462957006540158</v>
      </c>
      <c r="W69" s="24">
        <v>0.74798245343994041</v>
      </c>
      <c r="X69" s="20">
        <v>0.94117647058823528</v>
      </c>
      <c r="Y69" s="20" t="s">
        <v>44</v>
      </c>
      <c r="Z69" s="20">
        <v>0.5</v>
      </c>
      <c r="AA69" s="20"/>
      <c r="AB69" s="20">
        <f t="shared" si="3"/>
        <v>0.51925221698260482</v>
      </c>
      <c r="AC69" s="20"/>
      <c r="AD69" s="20"/>
      <c r="AE69" s="20"/>
    </row>
    <row r="70" spans="1:31" x14ac:dyDescent="0.35">
      <c r="A70" s="20">
        <f t="shared" si="1"/>
        <v>52</v>
      </c>
      <c r="B70" s="21" t="s">
        <v>284</v>
      </c>
      <c r="C70" s="19" t="s">
        <v>285</v>
      </c>
      <c r="D70" s="19" t="s">
        <v>30</v>
      </c>
      <c r="E70" s="19" t="s">
        <v>31</v>
      </c>
      <c r="F70" s="19" t="s">
        <v>52</v>
      </c>
      <c r="G70" s="19" t="s">
        <v>53</v>
      </c>
      <c r="H70" s="19" t="s">
        <v>83</v>
      </c>
      <c r="I70" s="22" t="s">
        <v>84</v>
      </c>
      <c r="J70" s="22"/>
      <c r="K70" s="22"/>
      <c r="L70" s="22"/>
      <c r="M70" s="22"/>
      <c r="N70" s="22">
        <v>28</v>
      </c>
      <c r="O70" s="22" t="s">
        <v>118</v>
      </c>
      <c r="P70" s="22">
        <v>70</v>
      </c>
      <c r="Q70" s="20" t="s">
        <v>102</v>
      </c>
      <c r="R70" s="20" t="s">
        <v>77</v>
      </c>
      <c r="S70" s="20">
        <v>0.75</v>
      </c>
      <c r="T70" s="23">
        <v>2.8571428571428571E-2</v>
      </c>
      <c r="U70" s="24">
        <v>2.8571428571428571E-2</v>
      </c>
      <c r="V70" s="23">
        <v>0.70206667672348766</v>
      </c>
      <c r="W70" s="24">
        <v>0.79011464278121879</v>
      </c>
      <c r="X70" s="20">
        <v>0.5490196078431373</v>
      </c>
      <c r="Y70" s="20" t="s">
        <v>44</v>
      </c>
      <c r="Z70" s="20">
        <v>0.5</v>
      </c>
      <c r="AA70" s="20"/>
      <c r="AB70" s="20">
        <f t="shared" si="3"/>
        <v>0.51765585187936769</v>
      </c>
      <c r="AC70" s="20"/>
      <c r="AD70" s="20"/>
      <c r="AE70" s="20"/>
    </row>
    <row r="71" spans="1:31" x14ac:dyDescent="0.35">
      <c r="A71" s="20">
        <f t="shared" si="1"/>
        <v>53</v>
      </c>
      <c r="B71" s="21" t="s">
        <v>286</v>
      </c>
      <c r="C71" s="19" t="s">
        <v>287</v>
      </c>
      <c r="D71" s="19" t="s">
        <v>30</v>
      </c>
      <c r="E71" s="19" t="s">
        <v>31</v>
      </c>
      <c r="F71" s="19" t="s">
        <v>156</v>
      </c>
      <c r="G71" s="19" t="s">
        <v>157</v>
      </c>
      <c r="H71" s="19" t="s">
        <v>288</v>
      </c>
      <c r="I71" s="22" t="s">
        <v>289</v>
      </c>
      <c r="J71" s="22"/>
      <c r="K71" s="22"/>
      <c r="L71" s="22"/>
      <c r="M71" s="22"/>
      <c r="N71" s="22"/>
      <c r="O71" s="22" t="s">
        <v>36</v>
      </c>
      <c r="P71" s="22">
        <v>31</v>
      </c>
      <c r="Q71" s="20" t="s">
        <v>102</v>
      </c>
      <c r="R71" s="20" t="s">
        <v>77</v>
      </c>
      <c r="S71" s="20">
        <v>0.75</v>
      </c>
      <c r="T71" s="23">
        <v>0.41935483870967744</v>
      </c>
      <c r="U71" s="24">
        <v>0.41935483870967744</v>
      </c>
      <c r="V71" s="23">
        <v>0.8416334661354582</v>
      </c>
      <c r="W71" s="24">
        <v>0.94718485792802387</v>
      </c>
      <c r="X71" s="20"/>
      <c r="Y71" s="20" t="s">
        <v>44</v>
      </c>
      <c r="Z71" s="20">
        <v>0.5</v>
      </c>
      <c r="AA71" s="20"/>
      <c r="AB71" s="20">
        <f t="shared" si="3"/>
        <v>0.51748095449565512</v>
      </c>
      <c r="AC71" s="20"/>
      <c r="AD71" s="20"/>
      <c r="AE71" s="20"/>
    </row>
    <row r="72" spans="1:31" x14ac:dyDescent="0.35">
      <c r="A72" s="20">
        <f t="shared" si="1"/>
        <v>54</v>
      </c>
      <c r="B72" s="21" t="s">
        <v>290</v>
      </c>
      <c r="C72" s="19" t="s">
        <v>291</v>
      </c>
      <c r="D72" s="19" t="s">
        <v>30</v>
      </c>
      <c r="E72" s="19" t="s">
        <v>82</v>
      </c>
      <c r="F72" s="19" t="s">
        <v>78</v>
      </c>
      <c r="G72" s="19" t="s">
        <v>79</v>
      </c>
      <c r="H72" s="19" t="s">
        <v>292</v>
      </c>
      <c r="I72" s="22" t="s">
        <v>293</v>
      </c>
      <c r="J72" s="22"/>
      <c r="K72" s="22"/>
      <c r="L72" s="22"/>
      <c r="M72" s="22"/>
      <c r="N72" s="22"/>
      <c r="O72" s="22" t="s">
        <v>36</v>
      </c>
      <c r="P72" s="22">
        <v>30</v>
      </c>
      <c r="Q72" s="20" t="s">
        <v>102</v>
      </c>
      <c r="R72" s="20" t="s">
        <v>60</v>
      </c>
      <c r="S72" s="20">
        <v>0.25</v>
      </c>
      <c r="T72" s="23">
        <v>1</v>
      </c>
      <c r="U72" s="24">
        <v>1</v>
      </c>
      <c r="V72" s="23">
        <v>0.7684413085311097</v>
      </c>
      <c r="W72" s="24">
        <v>0.86481348583864159</v>
      </c>
      <c r="X72" s="20"/>
      <c r="Y72" s="20" t="s">
        <v>44</v>
      </c>
      <c r="Z72" s="20">
        <v>0.5</v>
      </c>
      <c r="AA72" s="20"/>
      <c r="AB72" s="20">
        <f t="shared" si="3"/>
        <v>0.51722202287579622</v>
      </c>
      <c r="AC72" s="20"/>
      <c r="AD72" s="20"/>
      <c r="AE72" s="20"/>
    </row>
    <row r="73" spans="1:31" x14ac:dyDescent="0.35">
      <c r="A73" s="20">
        <f t="shared" si="1"/>
        <v>55</v>
      </c>
      <c r="B73" s="21" t="s">
        <v>294</v>
      </c>
      <c r="C73" s="19" t="s">
        <v>295</v>
      </c>
      <c r="D73" s="19" t="s">
        <v>30</v>
      </c>
      <c r="E73" s="19" t="s">
        <v>82</v>
      </c>
      <c r="F73" s="19" t="s">
        <v>52</v>
      </c>
      <c r="G73" s="19" t="s">
        <v>53</v>
      </c>
      <c r="H73" s="19" t="s">
        <v>83</v>
      </c>
      <c r="I73" s="22" t="s">
        <v>84</v>
      </c>
      <c r="J73" s="22"/>
      <c r="K73" s="22"/>
      <c r="L73" s="22"/>
      <c r="M73" s="22">
        <v>26</v>
      </c>
      <c r="N73" s="22">
        <v>32</v>
      </c>
      <c r="O73" s="22" t="s">
        <v>75</v>
      </c>
      <c r="P73" s="22">
        <v>40</v>
      </c>
      <c r="Q73" s="20" t="s">
        <v>102</v>
      </c>
      <c r="R73" s="20" t="s">
        <v>77</v>
      </c>
      <c r="S73" s="20">
        <v>0.75</v>
      </c>
      <c r="T73" s="23">
        <v>0</v>
      </c>
      <c r="U73" s="24"/>
      <c r="V73" s="23">
        <v>0.70206667672348766</v>
      </c>
      <c r="W73" s="24">
        <v>0.79011464278121879</v>
      </c>
      <c r="X73" s="20">
        <v>0.56862745098039214</v>
      </c>
      <c r="Y73" s="20" t="s">
        <v>44</v>
      </c>
      <c r="Z73" s="20">
        <v>0.5</v>
      </c>
      <c r="AA73" s="20"/>
      <c r="AB73" s="20">
        <f t="shared" si="3"/>
        <v>0.51631131406424169</v>
      </c>
      <c r="AC73" s="20"/>
      <c r="AD73" s="20"/>
      <c r="AE73" s="20"/>
    </row>
    <row r="74" spans="1:31" x14ac:dyDescent="0.35">
      <c r="A74" s="20">
        <f t="shared" si="1"/>
        <v>56</v>
      </c>
      <c r="B74" s="21" t="s">
        <v>296</v>
      </c>
      <c r="C74" s="19" t="s">
        <v>297</v>
      </c>
      <c r="D74" s="19" t="s">
        <v>30</v>
      </c>
      <c r="E74" s="19" t="s">
        <v>82</v>
      </c>
      <c r="F74" s="19" t="s">
        <v>39</v>
      </c>
      <c r="G74" s="19" t="s">
        <v>40</v>
      </c>
      <c r="H74" s="19" t="s">
        <v>298</v>
      </c>
      <c r="I74" s="22" t="s">
        <v>299</v>
      </c>
      <c r="J74" s="22"/>
      <c r="K74" s="22"/>
      <c r="L74" s="22"/>
      <c r="M74" s="22">
        <v>7</v>
      </c>
      <c r="N74" s="22">
        <v>17</v>
      </c>
      <c r="O74" s="22" t="s">
        <v>75</v>
      </c>
      <c r="P74" s="22">
        <v>38</v>
      </c>
      <c r="Q74" s="20" t="s">
        <v>102</v>
      </c>
      <c r="R74" s="20" t="s">
        <v>43</v>
      </c>
      <c r="S74" s="20">
        <v>0.5</v>
      </c>
      <c r="T74" s="23">
        <v>0.42105263157894735</v>
      </c>
      <c r="U74" s="24">
        <v>0.42105263157894735</v>
      </c>
      <c r="V74" s="23">
        <v>0.6164826586372254</v>
      </c>
      <c r="W74" s="24">
        <v>0.69379731549601931</v>
      </c>
      <c r="X74" s="20">
        <v>0.47058823529411764</v>
      </c>
      <c r="Y74" s="20" t="s">
        <v>44</v>
      </c>
      <c r="Z74" s="20">
        <v>0.5</v>
      </c>
      <c r="AA74" s="20"/>
      <c r="AB74" s="20">
        <f t="shared" si="3"/>
        <v>0.51281572735536263</v>
      </c>
      <c r="AC74" s="20"/>
      <c r="AD74" s="20"/>
      <c r="AE74" s="20"/>
    </row>
    <row r="75" spans="1:31" x14ac:dyDescent="0.35">
      <c r="A75" s="20">
        <f t="shared" si="1"/>
        <v>57</v>
      </c>
      <c r="B75" s="21" t="s">
        <v>300</v>
      </c>
      <c r="C75" s="19" t="s">
        <v>301</v>
      </c>
      <c r="D75" s="19" t="s">
        <v>30</v>
      </c>
      <c r="E75" s="19" t="s">
        <v>82</v>
      </c>
      <c r="F75" s="19" t="s">
        <v>52</v>
      </c>
      <c r="G75" s="19" t="s">
        <v>53</v>
      </c>
      <c r="H75" s="19" t="s">
        <v>123</v>
      </c>
      <c r="I75" s="22" t="s">
        <v>124</v>
      </c>
      <c r="J75" s="22"/>
      <c r="K75" s="22"/>
      <c r="L75" s="22"/>
      <c r="M75" s="22">
        <v>15</v>
      </c>
      <c r="N75" s="22">
        <v>48</v>
      </c>
      <c r="O75" s="22" t="s">
        <v>75</v>
      </c>
      <c r="P75" s="22">
        <v>47</v>
      </c>
      <c r="Q75" s="20" t="s">
        <v>102</v>
      </c>
      <c r="R75" s="20" t="s">
        <v>43</v>
      </c>
      <c r="S75" s="20">
        <v>0.5</v>
      </c>
      <c r="T75" s="23">
        <v>0.21276595744680851</v>
      </c>
      <c r="U75" s="24">
        <v>0.21276595744680851</v>
      </c>
      <c r="V75" s="23">
        <v>0.66794871794871791</v>
      </c>
      <c r="W75" s="24">
        <v>0.75171786409410168</v>
      </c>
      <c r="X75" s="20">
        <v>0.61764705882352944</v>
      </c>
      <c r="Y75" s="20" t="s">
        <v>44</v>
      </c>
      <c r="Z75" s="20">
        <v>0.5</v>
      </c>
      <c r="AA75" s="20"/>
      <c r="AB75" s="20">
        <f t="shared" si="3"/>
        <v>0.51231963205466591</v>
      </c>
      <c r="AC75" s="20"/>
      <c r="AD75" s="20"/>
      <c r="AE75" s="20"/>
    </row>
    <row r="76" spans="1:31" x14ac:dyDescent="0.35">
      <c r="A76" s="20">
        <f t="shared" si="1"/>
        <v>58</v>
      </c>
      <c r="B76" s="21" t="s">
        <v>302</v>
      </c>
      <c r="C76" s="19" t="s">
        <v>303</v>
      </c>
      <c r="D76" s="19" t="s">
        <v>30</v>
      </c>
      <c r="E76" s="19" t="s">
        <v>82</v>
      </c>
      <c r="F76" s="19" t="s">
        <v>106</v>
      </c>
      <c r="G76" s="19" t="s">
        <v>107</v>
      </c>
      <c r="H76" s="19" t="s">
        <v>145</v>
      </c>
      <c r="I76" s="22" t="s">
        <v>146</v>
      </c>
      <c r="J76" s="22"/>
      <c r="K76" s="22"/>
      <c r="L76" s="22"/>
      <c r="M76" s="22">
        <v>33</v>
      </c>
      <c r="N76" s="22">
        <v>41</v>
      </c>
      <c r="O76" s="22" t="s">
        <v>75</v>
      </c>
      <c r="P76" s="22">
        <v>55</v>
      </c>
      <c r="Q76" s="20" t="s">
        <v>102</v>
      </c>
      <c r="R76" s="20" t="s">
        <v>43</v>
      </c>
      <c r="S76" s="20">
        <v>0.5</v>
      </c>
      <c r="T76" s="23">
        <v>0.14545454545454545</v>
      </c>
      <c r="U76" s="24">
        <v>0.14545454545454545</v>
      </c>
      <c r="V76" s="23">
        <v>0.62696969696969695</v>
      </c>
      <c r="W76" s="24">
        <v>0.70559955995599555</v>
      </c>
      <c r="X76" s="20">
        <v>0.72549019607843135</v>
      </c>
      <c r="Y76" s="20" t="s">
        <v>44</v>
      </c>
      <c r="Z76" s="20">
        <v>0.5</v>
      </c>
      <c r="AA76" s="20"/>
      <c r="AB76" s="20">
        <f t="shared" si="3"/>
        <v>0.51148164522334594</v>
      </c>
      <c r="AC76" s="20"/>
      <c r="AD76" s="20"/>
      <c r="AE76" s="20"/>
    </row>
    <row r="77" spans="1:31" x14ac:dyDescent="0.35">
      <c r="A77" s="20">
        <f t="shared" si="1"/>
        <v>59</v>
      </c>
      <c r="B77" s="21" t="s">
        <v>304</v>
      </c>
      <c r="C77" s="19" t="s">
        <v>305</v>
      </c>
      <c r="D77" s="19" t="s">
        <v>30</v>
      </c>
      <c r="E77" s="19" t="s">
        <v>82</v>
      </c>
      <c r="F77" s="19" t="s">
        <v>106</v>
      </c>
      <c r="G77" s="19" t="s">
        <v>107</v>
      </c>
      <c r="H77" s="19" t="s">
        <v>306</v>
      </c>
      <c r="I77" s="22" t="s">
        <v>307</v>
      </c>
      <c r="J77" s="22"/>
      <c r="K77" s="22"/>
      <c r="L77" s="22"/>
      <c r="M77" s="22">
        <v>14</v>
      </c>
      <c r="N77" s="22">
        <v>39</v>
      </c>
      <c r="O77" s="22" t="s">
        <v>75</v>
      </c>
      <c r="P77" s="22">
        <v>53</v>
      </c>
      <c r="Q77" s="20" t="s">
        <v>102</v>
      </c>
      <c r="R77" s="20" t="s">
        <v>43</v>
      </c>
      <c r="S77" s="20">
        <v>0.5</v>
      </c>
      <c r="T77" s="23">
        <v>0.30188679245283018</v>
      </c>
      <c r="U77" s="24">
        <v>0.30188679245283018</v>
      </c>
      <c r="V77" s="23">
        <v>0.67059103341657744</v>
      </c>
      <c r="W77" s="24">
        <v>0.75469155905958052</v>
      </c>
      <c r="X77" s="20">
        <v>0.51960784313725494</v>
      </c>
      <c r="Y77" s="20" t="s">
        <v>44</v>
      </c>
      <c r="Z77" s="20">
        <v>0.5</v>
      </c>
      <c r="AA77" s="20"/>
      <c r="AB77" s="20">
        <f t="shared" si="3"/>
        <v>0.51142792919744984</v>
      </c>
      <c r="AC77" s="20"/>
      <c r="AD77" s="20"/>
      <c r="AE77" s="20"/>
    </row>
    <row r="78" spans="1:31" x14ac:dyDescent="0.35">
      <c r="A78" s="20">
        <f t="shared" si="1"/>
        <v>60</v>
      </c>
      <c r="B78" s="21" t="s">
        <v>308</v>
      </c>
      <c r="C78" s="19" t="s">
        <v>309</v>
      </c>
      <c r="D78" s="19" t="s">
        <v>30</v>
      </c>
      <c r="E78" s="19" t="s">
        <v>31</v>
      </c>
      <c r="F78" s="19" t="s">
        <v>106</v>
      </c>
      <c r="G78" s="19" t="s">
        <v>107</v>
      </c>
      <c r="H78" s="19" t="s">
        <v>116</v>
      </c>
      <c r="I78" s="22" t="s">
        <v>117</v>
      </c>
      <c r="J78" s="22"/>
      <c r="K78" s="22"/>
      <c r="L78" s="22"/>
      <c r="M78" s="22">
        <v>34</v>
      </c>
      <c r="N78" s="22">
        <v>87</v>
      </c>
      <c r="O78" s="22" t="s">
        <v>75</v>
      </c>
      <c r="P78" s="22">
        <v>122</v>
      </c>
      <c r="Q78" s="20" t="s">
        <v>102</v>
      </c>
      <c r="R78" s="20" t="s">
        <v>43</v>
      </c>
      <c r="S78" s="20">
        <v>0.5</v>
      </c>
      <c r="T78" s="23">
        <v>1.6393442622950821E-2</v>
      </c>
      <c r="U78" s="24">
        <v>1.6393442622950821E-2</v>
      </c>
      <c r="V78" s="23">
        <v>0.67255773609454628</v>
      </c>
      <c r="W78" s="24">
        <v>0.75690491091828471</v>
      </c>
      <c r="X78" s="20">
        <v>0.79084967320261446</v>
      </c>
      <c r="Y78" s="20" t="s">
        <v>44</v>
      </c>
      <c r="Z78" s="20">
        <v>0.5</v>
      </c>
      <c r="AA78" s="20"/>
      <c r="AB78" s="20">
        <f t="shared" si="3"/>
        <v>0.50962220401157743</v>
      </c>
      <c r="AC78" s="20"/>
      <c r="AD78" s="20"/>
      <c r="AE78" s="20"/>
    </row>
    <row r="79" spans="1:31" x14ac:dyDescent="0.35">
      <c r="A79" s="20">
        <f t="shared" si="1"/>
        <v>61</v>
      </c>
      <c r="B79" s="21" t="s">
        <v>310</v>
      </c>
      <c r="C79" s="19" t="s">
        <v>311</v>
      </c>
      <c r="D79" s="19" t="s">
        <v>30</v>
      </c>
      <c r="E79" s="19" t="s">
        <v>31</v>
      </c>
      <c r="F79" s="19" t="s">
        <v>52</v>
      </c>
      <c r="G79" s="19" t="s">
        <v>53</v>
      </c>
      <c r="H79" s="19" t="s">
        <v>123</v>
      </c>
      <c r="I79" s="22" t="s">
        <v>124</v>
      </c>
      <c r="J79" s="22"/>
      <c r="K79" s="22"/>
      <c r="L79" s="22"/>
      <c r="M79" s="22">
        <v>14</v>
      </c>
      <c r="N79" s="22">
        <v>46</v>
      </c>
      <c r="O79" s="22" t="s">
        <v>75</v>
      </c>
      <c r="P79" s="22">
        <v>47</v>
      </c>
      <c r="Q79" s="20" t="s">
        <v>102</v>
      </c>
      <c r="R79" s="20" t="s">
        <v>43</v>
      </c>
      <c r="S79" s="20">
        <v>0.5</v>
      </c>
      <c r="T79" s="23">
        <v>0.21276595744680851</v>
      </c>
      <c r="U79" s="24">
        <v>0.21276595744680851</v>
      </c>
      <c r="V79" s="23">
        <v>0.66794871794871791</v>
      </c>
      <c r="W79" s="24">
        <v>0.75171786409410168</v>
      </c>
      <c r="X79" s="20">
        <v>0.58823529411764708</v>
      </c>
      <c r="Y79" s="20" t="s">
        <v>44</v>
      </c>
      <c r="Z79" s="20">
        <v>0.5</v>
      </c>
      <c r="AA79" s="20"/>
      <c r="AB79" s="20">
        <f t="shared" si="3"/>
        <v>0.50790786734878357</v>
      </c>
      <c r="AC79" s="20"/>
      <c r="AD79" s="20"/>
      <c r="AE79" s="20"/>
    </row>
    <row r="80" spans="1:31" x14ac:dyDescent="0.35">
      <c r="A80" s="20">
        <f t="shared" si="1"/>
        <v>62</v>
      </c>
      <c r="B80" s="21" t="s">
        <v>312</v>
      </c>
      <c r="C80" s="19" t="s">
        <v>313</v>
      </c>
      <c r="D80" s="19" t="s">
        <v>30</v>
      </c>
      <c r="E80" s="19" t="s">
        <v>31</v>
      </c>
      <c r="F80" s="19" t="s">
        <v>156</v>
      </c>
      <c r="G80" s="19" t="s">
        <v>157</v>
      </c>
      <c r="H80" s="19" t="s">
        <v>314</v>
      </c>
      <c r="I80" s="22" t="s">
        <v>315</v>
      </c>
      <c r="J80" s="22"/>
      <c r="K80" s="22"/>
      <c r="L80" s="22"/>
      <c r="M80" s="22">
        <v>47</v>
      </c>
      <c r="N80" s="22">
        <v>59</v>
      </c>
      <c r="O80" s="22" t="s">
        <v>75</v>
      </c>
      <c r="P80" s="22">
        <v>76</v>
      </c>
      <c r="Q80" s="20" t="s">
        <v>102</v>
      </c>
      <c r="R80" s="20" t="s">
        <v>77</v>
      </c>
      <c r="S80" s="20">
        <v>0.75</v>
      </c>
      <c r="T80" s="23">
        <v>0</v>
      </c>
      <c r="U80" s="24"/>
      <c r="V80" s="23">
        <v>0.69580419580419584</v>
      </c>
      <c r="W80" s="24">
        <v>0.78306676821528309</v>
      </c>
      <c r="X80" s="20">
        <v>0.51960784313725494</v>
      </c>
      <c r="Y80" s="20" t="s">
        <v>44</v>
      </c>
      <c r="Z80" s="20">
        <v>0.5</v>
      </c>
      <c r="AA80" s="20"/>
      <c r="AB80" s="20">
        <f t="shared" si="3"/>
        <v>0.50790119170288062</v>
      </c>
      <c r="AC80" s="20"/>
      <c r="AD80" s="20"/>
      <c r="AE80" s="20"/>
    </row>
    <row r="81" spans="1:31" x14ac:dyDescent="0.35">
      <c r="A81" s="20">
        <f t="shared" si="1"/>
        <v>63</v>
      </c>
      <c r="B81" s="21" t="s">
        <v>316</v>
      </c>
      <c r="C81" s="19" t="s">
        <v>317</v>
      </c>
      <c r="D81" s="19" t="s">
        <v>30</v>
      </c>
      <c r="E81" s="19" t="s">
        <v>82</v>
      </c>
      <c r="F81" s="19" t="s">
        <v>156</v>
      </c>
      <c r="G81" s="19" t="s">
        <v>157</v>
      </c>
      <c r="H81" s="19" t="s">
        <v>318</v>
      </c>
      <c r="I81" s="22" t="s">
        <v>319</v>
      </c>
      <c r="J81" s="22"/>
      <c r="K81" s="22"/>
      <c r="L81" s="22"/>
      <c r="M81" s="22">
        <v>11</v>
      </c>
      <c r="N81" s="22">
        <v>21</v>
      </c>
      <c r="O81" s="22" t="s">
        <v>75</v>
      </c>
      <c r="P81" s="22">
        <v>30</v>
      </c>
      <c r="Q81" s="20" t="s">
        <v>102</v>
      </c>
      <c r="R81" s="20" t="s">
        <v>43</v>
      </c>
      <c r="S81" s="20">
        <v>0.5</v>
      </c>
      <c r="T81" s="23">
        <v>0.1</v>
      </c>
      <c r="U81" s="24">
        <v>0.1</v>
      </c>
      <c r="V81" s="23">
        <v>0.73257080610021785</v>
      </c>
      <c r="W81" s="24">
        <v>0.82444437254182934</v>
      </c>
      <c r="X81" s="20">
        <v>0.62745098039215685</v>
      </c>
      <c r="Y81" s="20" t="s">
        <v>44</v>
      </c>
      <c r="Z81" s="20">
        <v>0.5</v>
      </c>
      <c r="AA81" s="20"/>
      <c r="AB81" s="20">
        <f t="shared" si="3"/>
        <v>0.50778430294009791</v>
      </c>
      <c r="AC81" s="20"/>
      <c r="AD81" s="20"/>
      <c r="AE81" s="20"/>
    </row>
    <row r="82" spans="1:31" x14ac:dyDescent="0.35">
      <c r="A82" s="20">
        <f t="shared" si="1"/>
        <v>64</v>
      </c>
      <c r="B82" s="21" t="s">
        <v>739</v>
      </c>
      <c r="C82" s="19" t="s">
        <v>740</v>
      </c>
      <c r="D82" s="19" t="s">
        <v>30</v>
      </c>
      <c r="E82" s="19" t="s">
        <v>31</v>
      </c>
      <c r="F82" s="19" t="s">
        <v>131</v>
      </c>
      <c r="G82" s="19" t="s">
        <v>132</v>
      </c>
      <c r="H82" s="19" t="s">
        <v>498</v>
      </c>
      <c r="I82" s="22" t="s">
        <v>499</v>
      </c>
      <c r="J82" s="22"/>
      <c r="K82" s="22"/>
      <c r="L82" s="22"/>
      <c r="M82" s="22"/>
      <c r="N82" s="22"/>
      <c r="O82" s="22" t="s">
        <v>36</v>
      </c>
      <c r="P82" s="22">
        <v>31</v>
      </c>
      <c r="Q82" s="20" t="s">
        <v>741</v>
      </c>
      <c r="R82" s="20" t="s">
        <v>43</v>
      </c>
      <c r="S82" s="20">
        <v>0.5</v>
      </c>
      <c r="T82" s="23">
        <v>1</v>
      </c>
      <c r="U82" s="24">
        <v>1</v>
      </c>
      <c r="V82" s="23">
        <v>0.49006838163464672</v>
      </c>
      <c r="W82" s="24">
        <v>0.55152910276374434</v>
      </c>
      <c r="X82" s="20"/>
      <c r="Y82" s="20" t="s">
        <v>44</v>
      </c>
      <c r="Z82" s="20">
        <v>0.5</v>
      </c>
      <c r="AA82" s="20"/>
      <c r="AB82" s="20">
        <v>0.5077293654145616</v>
      </c>
      <c r="AC82" s="20"/>
      <c r="AD82" s="20"/>
      <c r="AE82" s="20"/>
    </row>
    <row r="83" spans="1:31" x14ac:dyDescent="0.35">
      <c r="A83" s="20">
        <f t="shared" si="1"/>
        <v>65</v>
      </c>
      <c r="B83" s="21" t="s">
        <v>320</v>
      </c>
      <c r="C83" s="19" t="s">
        <v>321</v>
      </c>
      <c r="D83" s="19" t="s">
        <v>30</v>
      </c>
      <c r="E83" s="19" t="s">
        <v>82</v>
      </c>
      <c r="F83" s="19" t="s">
        <v>106</v>
      </c>
      <c r="G83" s="19" t="s">
        <v>107</v>
      </c>
      <c r="H83" s="19" t="s">
        <v>184</v>
      </c>
      <c r="I83" s="22" t="s">
        <v>185</v>
      </c>
      <c r="J83" s="22"/>
      <c r="K83" s="22"/>
      <c r="L83" s="22"/>
      <c r="M83" s="22"/>
      <c r="N83" s="22">
        <v>33</v>
      </c>
      <c r="O83" s="22" t="s">
        <v>118</v>
      </c>
      <c r="P83" s="22">
        <v>32</v>
      </c>
      <c r="Q83" s="20" t="s">
        <v>102</v>
      </c>
      <c r="R83" s="20" t="s">
        <v>43</v>
      </c>
      <c r="S83" s="20">
        <v>0.5</v>
      </c>
      <c r="T83" s="23">
        <v>0.15625</v>
      </c>
      <c r="U83" s="24">
        <v>0.15625</v>
      </c>
      <c r="V83" s="23">
        <v>0.66369142492827538</v>
      </c>
      <c r="W83" s="24">
        <v>0.74692665313710205</v>
      </c>
      <c r="X83" s="20">
        <v>0.6470588235294118</v>
      </c>
      <c r="Y83" s="20" t="s">
        <v>44</v>
      </c>
      <c r="Z83" s="20">
        <v>0.5</v>
      </c>
      <c r="AA83" s="20"/>
      <c r="AB83" s="20">
        <f t="shared" ref="AB83:AB89" si="4">+S83*S$17+U83*U$17+W83*W$17+X83*X$17+Z83*Z$17</f>
        <v>0.50753532149997715</v>
      </c>
      <c r="AC83" s="20"/>
      <c r="AD83" s="20"/>
      <c r="AE83" s="20"/>
    </row>
    <row r="84" spans="1:31" x14ac:dyDescent="0.35">
      <c r="A84" s="20">
        <f t="shared" si="1"/>
        <v>66</v>
      </c>
      <c r="B84" s="21" t="s">
        <v>322</v>
      </c>
      <c r="C84" s="19" t="s">
        <v>323</v>
      </c>
      <c r="D84" s="19" t="s">
        <v>30</v>
      </c>
      <c r="E84" s="19" t="s">
        <v>82</v>
      </c>
      <c r="F84" s="19" t="s">
        <v>39</v>
      </c>
      <c r="G84" s="19" t="s">
        <v>40</v>
      </c>
      <c r="H84" s="19" t="s">
        <v>164</v>
      </c>
      <c r="I84" s="22" t="s">
        <v>165</v>
      </c>
      <c r="J84" s="22"/>
      <c r="K84" s="22"/>
      <c r="L84" s="22"/>
      <c r="M84" s="22"/>
      <c r="N84" s="22">
        <v>33</v>
      </c>
      <c r="O84" s="22" t="s">
        <v>118</v>
      </c>
      <c r="P84" s="22">
        <v>38</v>
      </c>
      <c r="Q84" s="20" t="s">
        <v>102</v>
      </c>
      <c r="R84" s="20" t="s">
        <v>43</v>
      </c>
      <c r="S84" s="20">
        <v>0.5</v>
      </c>
      <c r="T84" s="23">
        <v>0.15789473684210525</v>
      </c>
      <c r="U84" s="24">
        <v>0.15789473684210525</v>
      </c>
      <c r="V84" s="23">
        <v>0.65934844192634556</v>
      </c>
      <c r="W84" s="24">
        <v>0.74203900560027669</v>
      </c>
      <c r="X84" s="20">
        <v>0.6470588235294118</v>
      </c>
      <c r="Y84" s="20" t="s">
        <v>44</v>
      </c>
      <c r="Z84" s="20">
        <v>0.5</v>
      </c>
      <c r="AA84" s="20"/>
      <c r="AB84" s="20">
        <f t="shared" si="4"/>
        <v>0.50704888489576905</v>
      </c>
      <c r="AC84" s="20"/>
      <c r="AD84" s="20"/>
      <c r="AE84" s="20"/>
    </row>
    <row r="85" spans="1:31" x14ac:dyDescent="0.35">
      <c r="A85" s="20">
        <f t="shared" ref="A85:A148" si="5">A84+1</f>
        <v>67</v>
      </c>
      <c r="B85" s="21" t="s">
        <v>324</v>
      </c>
      <c r="C85" s="19" t="s">
        <v>325</v>
      </c>
      <c r="D85" s="19" t="s">
        <v>30</v>
      </c>
      <c r="E85" s="19" t="s">
        <v>82</v>
      </c>
      <c r="F85" s="19" t="s">
        <v>106</v>
      </c>
      <c r="G85" s="19" t="s">
        <v>107</v>
      </c>
      <c r="H85" s="19" t="s">
        <v>306</v>
      </c>
      <c r="I85" s="22" t="s">
        <v>307</v>
      </c>
      <c r="J85" s="22"/>
      <c r="K85" s="22"/>
      <c r="L85" s="22"/>
      <c r="M85" s="22"/>
      <c r="N85" s="22">
        <v>28</v>
      </c>
      <c r="O85" s="22" t="s">
        <v>118</v>
      </c>
      <c r="P85" s="22">
        <v>44</v>
      </c>
      <c r="Q85" s="20" t="s">
        <v>102</v>
      </c>
      <c r="R85" s="20" t="s">
        <v>43</v>
      </c>
      <c r="S85" s="20">
        <v>0.5</v>
      </c>
      <c r="T85" s="23">
        <v>0.22727272727272727</v>
      </c>
      <c r="U85" s="24">
        <v>0.22727272727272727</v>
      </c>
      <c r="V85" s="23">
        <v>0.67059103341657744</v>
      </c>
      <c r="W85" s="24">
        <v>0.75469155905958052</v>
      </c>
      <c r="X85" s="20">
        <v>0.5490196078431373</v>
      </c>
      <c r="Y85" s="20" t="s">
        <v>44</v>
      </c>
      <c r="Z85" s="20">
        <v>0.5</v>
      </c>
      <c r="AA85" s="20"/>
      <c r="AB85" s="20">
        <f t="shared" si="4"/>
        <v>0.50464758412631672</v>
      </c>
      <c r="AC85" s="20"/>
      <c r="AD85" s="20"/>
      <c r="AE85" s="20"/>
    </row>
    <row r="86" spans="1:31" x14ac:dyDescent="0.35">
      <c r="A86" s="20">
        <f t="shared" si="5"/>
        <v>68</v>
      </c>
      <c r="B86" s="21" t="s">
        <v>326</v>
      </c>
      <c r="C86" s="19" t="s">
        <v>327</v>
      </c>
      <c r="D86" s="19" t="s">
        <v>30</v>
      </c>
      <c r="E86" s="19" t="s">
        <v>31</v>
      </c>
      <c r="F86" s="19" t="s">
        <v>131</v>
      </c>
      <c r="G86" s="19" t="s">
        <v>132</v>
      </c>
      <c r="H86" s="19" t="s">
        <v>328</v>
      </c>
      <c r="I86" s="22" t="s">
        <v>329</v>
      </c>
      <c r="J86" s="22"/>
      <c r="K86" s="22"/>
      <c r="L86" s="22"/>
      <c r="M86" s="22"/>
      <c r="N86" s="22"/>
      <c r="O86" s="22" t="s">
        <v>36</v>
      </c>
      <c r="P86" s="22">
        <v>72</v>
      </c>
      <c r="Q86" s="20" t="s">
        <v>102</v>
      </c>
      <c r="R86" s="20" t="s">
        <v>43</v>
      </c>
      <c r="S86" s="20">
        <v>0.5</v>
      </c>
      <c r="T86" s="23">
        <v>0.63888888888888884</v>
      </c>
      <c r="U86" s="24">
        <v>0.63888888888888884</v>
      </c>
      <c r="V86" s="23">
        <v>0.78493647912885667</v>
      </c>
      <c r="W86" s="24">
        <v>0.88337735769947234</v>
      </c>
      <c r="X86" s="20"/>
      <c r="Y86" s="20" t="s">
        <v>44</v>
      </c>
      <c r="Z86" s="20">
        <v>0.5</v>
      </c>
      <c r="AA86" s="20"/>
      <c r="AB86" s="20">
        <f t="shared" si="4"/>
        <v>0.50333993698825419</v>
      </c>
      <c r="AC86" s="20"/>
      <c r="AD86" s="20"/>
      <c r="AE86" s="20"/>
    </row>
    <row r="87" spans="1:31" x14ac:dyDescent="0.35">
      <c r="A87" s="20">
        <f t="shared" si="5"/>
        <v>69</v>
      </c>
      <c r="B87" s="21" t="s">
        <v>330</v>
      </c>
      <c r="C87" s="19" t="s">
        <v>331</v>
      </c>
      <c r="D87" s="19" t="s">
        <v>30</v>
      </c>
      <c r="E87" s="19" t="s">
        <v>82</v>
      </c>
      <c r="F87" s="19" t="s">
        <v>52</v>
      </c>
      <c r="G87" s="19" t="s">
        <v>53</v>
      </c>
      <c r="H87" s="19" t="s">
        <v>123</v>
      </c>
      <c r="I87" s="22" t="s">
        <v>124</v>
      </c>
      <c r="J87" s="22"/>
      <c r="K87" s="22"/>
      <c r="L87" s="22"/>
      <c r="M87" s="22">
        <v>10</v>
      </c>
      <c r="N87" s="22">
        <v>21</v>
      </c>
      <c r="O87" s="22" t="s">
        <v>75</v>
      </c>
      <c r="P87" s="22">
        <v>32</v>
      </c>
      <c r="Q87" s="20" t="s">
        <v>102</v>
      </c>
      <c r="R87" s="20" t="s">
        <v>43</v>
      </c>
      <c r="S87" s="20">
        <v>0.5</v>
      </c>
      <c r="T87" s="23">
        <v>0.15625</v>
      </c>
      <c r="U87" s="24">
        <v>0.15625</v>
      </c>
      <c r="V87" s="23">
        <v>0.66794871794871791</v>
      </c>
      <c r="W87" s="24">
        <v>0.75171786409410168</v>
      </c>
      <c r="X87" s="20">
        <v>0.60784313725490191</v>
      </c>
      <c r="Y87" s="20" t="s">
        <v>44</v>
      </c>
      <c r="Z87" s="20">
        <v>0.5</v>
      </c>
      <c r="AA87" s="20"/>
      <c r="AB87" s="20">
        <f t="shared" si="4"/>
        <v>0.50237165020235053</v>
      </c>
      <c r="AC87" s="20"/>
      <c r="AD87" s="20"/>
      <c r="AE87" s="20"/>
    </row>
    <row r="88" spans="1:31" x14ac:dyDescent="0.35">
      <c r="A88" s="20">
        <f t="shared" si="5"/>
        <v>70</v>
      </c>
      <c r="B88" s="21" t="s">
        <v>332</v>
      </c>
      <c r="C88" s="19" t="s">
        <v>333</v>
      </c>
      <c r="D88" s="19" t="s">
        <v>30</v>
      </c>
      <c r="E88" s="19" t="s">
        <v>82</v>
      </c>
      <c r="F88" s="19" t="s">
        <v>52</v>
      </c>
      <c r="G88" s="19" t="s">
        <v>53</v>
      </c>
      <c r="H88" s="19" t="s">
        <v>73</v>
      </c>
      <c r="I88" s="22" t="s">
        <v>74</v>
      </c>
      <c r="J88" s="22"/>
      <c r="K88" s="22"/>
      <c r="L88" s="22"/>
      <c r="M88" s="22">
        <v>42</v>
      </c>
      <c r="N88" s="22">
        <v>57</v>
      </c>
      <c r="O88" s="22" t="s">
        <v>75</v>
      </c>
      <c r="P88" s="22">
        <v>55</v>
      </c>
      <c r="Q88" s="20" t="s">
        <v>102</v>
      </c>
      <c r="R88" s="20" t="s">
        <v>77</v>
      </c>
      <c r="S88" s="20">
        <v>0.75</v>
      </c>
      <c r="T88" s="23">
        <v>0</v>
      </c>
      <c r="U88" s="24"/>
      <c r="V88" s="23">
        <v>0.69190306218297948</v>
      </c>
      <c r="W88" s="24">
        <v>0.77867638351285806</v>
      </c>
      <c r="X88" s="20">
        <v>0.48529411764705882</v>
      </c>
      <c r="Y88" s="20" t="s">
        <v>44</v>
      </c>
      <c r="Z88" s="20">
        <v>0.5</v>
      </c>
      <c r="AA88" s="20"/>
      <c r="AB88" s="20">
        <f t="shared" si="4"/>
        <v>0.50209557517398751</v>
      </c>
      <c r="AC88" s="20"/>
      <c r="AD88" s="20"/>
      <c r="AE88" s="20"/>
    </row>
    <row r="89" spans="1:31" x14ac:dyDescent="0.35">
      <c r="A89" s="20">
        <f t="shared" si="5"/>
        <v>71</v>
      </c>
      <c r="B89" s="21" t="s">
        <v>334</v>
      </c>
      <c r="C89" s="19" t="s">
        <v>335</v>
      </c>
      <c r="D89" s="19" t="s">
        <v>30</v>
      </c>
      <c r="E89" s="19" t="s">
        <v>31</v>
      </c>
      <c r="F89" s="19" t="s">
        <v>67</v>
      </c>
      <c r="G89" s="19" t="s">
        <v>68</v>
      </c>
      <c r="H89" s="19" t="s">
        <v>336</v>
      </c>
      <c r="I89" s="22" t="s">
        <v>337</v>
      </c>
      <c r="J89" s="22"/>
      <c r="K89" s="22"/>
      <c r="L89" s="22"/>
      <c r="M89" s="22"/>
      <c r="N89" s="22">
        <v>37</v>
      </c>
      <c r="O89" s="22" t="s">
        <v>118</v>
      </c>
      <c r="P89" s="22">
        <v>68</v>
      </c>
      <c r="Q89" s="20" t="s">
        <v>102</v>
      </c>
      <c r="R89" s="20" t="s">
        <v>43</v>
      </c>
      <c r="S89" s="20">
        <v>0.5</v>
      </c>
      <c r="T89" s="23">
        <v>8.8235294117647065E-2</v>
      </c>
      <c r="U89" s="24">
        <v>8.8235294117647065E-2</v>
      </c>
      <c r="V89" s="23">
        <v>0.61558980438648492</v>
      </c>
      <c r="W89" s="24">
        <v>0.69279248612472399</v>
      </c>
      <c r="X89" s="20">
        <v>0.72549019607843135</v>
      </c>
      <c r="Y89" s="20" t="s">
        <v>44</v>
      </c>
      <c r="Z89" s="20">
        <v>0.5</v>
      </c>
      <c r="AA89" s="20"/>
      <c r="AB89" s="20">
        <f t="shared" si="4"/>
        <v>0.50097769644812029</v>
      </c>
      <c r="AC89" s="20"/>
      <c r="AD89" s="20"/>
      <c r="AE89" s="20"/>
    </row>
    <row r="90" spans="1:31" x14ac:dyDescent="0.35">
      <c r="A90" s="20">
        <f t="shared" si="5"/>
        <v>72</v>
      </c>
      <c r="B90" s="21" t="s">
        <v>742</v>
      </c>
      <c r="C90" s="19" t="s">
        <v>743</v>
      </c>
      <c r="D90" s="19" t="s">
        <v>30</v>
      </c>
      <c r="E90" s="19" t="s">
        <v>31</v>
      </c>
      <c r="F90" s="19" t="s">
        <v>131</v>
      </c>
      <c r="G90" s="19" t="s">
        <v>132</v>
      </c>
      <c r="H90" s="19" t="s">
        <v>346</v>
      </c>
      <c r="I90" s="22" t="s">
        <v>347</v>
      </c>
      <c r="J90" s="22"/>
      <c r="K90" s="22"/>
      <c r="L90" s="22"/>
      <c r="M90" s="22"/>
      <c r="N90" s="22"/>
      <c r="O90" s="22" t="s">
        <v>36</v>
      </c>
      <c r="P90" s="22">
        <v>50</v>
      </c>
      <c r="Q90" s="20" t="s">
        <v>741</v>
      </c>
      <c r="R90" s="20" t="s">
        <v>60</v>
      </c>
      <c r="S90" s="20">
        <v>0.25</v>
      </c>
      <c r="T90" s="23">
        <v>1</v>
      </c>
      <c r="U90" s="24">
        <v>1</v>
      </c>
      <c r="V90" s="23">
        <v>0.66986724555397847</v>
      </c>
      <c r="W90" s="24">
        <v>0.75387699912180417</v>
      </c>
      <c r="X90" s="20"/>
      <c r="Y90" s="20" t="s">
        <v>44</v>
      </c>
      <c r="Z90" s="20">
        <v>0.5</v>
      </c>
      <c r="AA90" s="20"/>
      <c r="AB90" s="20">
        <v>0.50058154986827064</v>
      </c>
      <c r="AC90" s="20"/>
      <c r="AD90" s="20"/>
      <c r="AE90" s="20"/>
    </row>
    <row r="91" spans="1:31" x14ac:dyDescent="0.35">
      <c r="A91" s="20">
        <f t="shared" si="5"/>
        <v>73</v>
      </c>
      <c r="B91" s="21" t="s">
        <v>338</v>
      </c>
      <c r="C91" s="19" t="s">
        <v>339</v>
      </c>
      <c r="D91" s="19" t="s">
        <v>30</v>
      </c>
      <c r="E91" s="19" t="s">
        <v>82</v>
      </c>
      <c r="F91" s="19" t="s">
        <v>106</v>
      </c>
      <c r="G91" s="19" t="s">
        <v>107</v>
      </c>
      <c r="H91" s="19" t="s">
        <v>306</v>
      </c>
      <c r="I91" s="22" t="s">
        <v>307</v>
      </c>
      <c r="J91" s="22"/>
      <c r="K91" s="22"/>
      <c r="L91" s="22"/>
      <c r="M91" s="22"/>
      <c r="N91" s="22">
        <v>38</v>
      </c>
      <c r="O91" s="22" t="s">
        <v>118</v>
      </c>
      <c r="P91" s="22">
        <v>45</v>
      </c>
      <c r="Q91" s="20" t="s">
        <v>102</v>
      </c>
      <c r="R91" s="20" t="s">
        <v>43</v>
      </c>
      <c r="S91" s="20">
        <v>0.5</v>
      </c>
      <c r="T91" s="23">
        <v>0</v>
      </c>
      <c r="U91" s="24"/>
      <c r="V91" s="23">
        <v>0.67059103341657744</v>
      </c>
      <c r="W91" s="24">
        <v>0.75469155905958052</v>
      </c>
      <c r="X91" s="20">
        <v>0.74509803921568629</v>
      </c>
      <c r="Y91" s="20" t="s">
        <v>44</v>
      </c>
      <c r="Z91" s="20">
        <v>0.5</v>
      </c>
      <c r="AA91" s="20"/>
      <c r="AB91" s="20">
        <f t="shared" ref="AB91:AB127" si="6">+S91*S$17+U91*U$17+W91*W$17+X91*X$17+Z91*Z$17</f>
        <v>0.49996843974129002</v>
      </c>
      <c r="AC91" s="20"/>
      <c r="AD91" s="20"/>
      <c r="AE91" s="20"/>
    </row>
    <row r="92" spans="1:31" x14ac:dyDescent="0.35">
      <c r="A92" s="20">
        <f t="shared" si="5"/>
        <v>74</v>
      </c>
      <c r="B92" s="21" t="s">
        <v>340</v>
      </c>
      <c r="C92" s="19" t="s">
        <v>341</v>
      </c>
      <c r="D92" s="19" t="s">
        <v>30</v>
      </c>
      <c r="E92" s="19" t="s">
        <v>82</v>
      </c>
      <c r="F92" s="19" t="s">
        <v>100</v>
      </c>
      <c r="G92" s="19" t="s">
        <v>101</v>
      </c>
      <c r="H92" s="19" t="s">
        <v>342</v>
      </c>
      <c r="I92" s="22" t="s">
        <v>343</v>
      </c>
      <c r="J92" s="22"/>
      <c r="K92" s="22"/>
      <c r="L92" s="22"/>
      <c r="M92" s="22">
        <v>30</v>
      </c>
      <c r="N92" s="22">
        <v>31</v>
      </c>
      <c r="O92" s="22" t="s">
        <v>75</v>
      </c>
      <c r="P92" s="22">
        <v>46</v>
      </c>
      <c r="Q92" s="20" t="s">
        <v>102</v>
      </c>
      <c r="R92" s="20" t="s">
        <v>60</v>
      </c>
      <c r="S92" s="20">
        <v>0.25</v>
      </c>
      <c r="T92" s="23">
        <v>0.30434782608695654</v>
      </c>
      <c r="U92" s="24">
        <v>0.30434782608695654</v>
      </c>
      <c r="V92" s="23">
        <v>0.75165231323853399</v>
      </c>
      <c r="W92" s="24">
        <v>0.84591893998132039</v>
      </c>
      <c r="X92" s="20">
        <v>0.59803921568627449</v>
      </c>
      <c r="Y92" s="20" t="s">
        <v>44</v>
      </c>
      <c r="Z92" s="20">
        <v>0.5</v>
      </c>
      <c r="AA92" s="20"/>
      <c r="AB92" s="20">
        <f t="shared" si="6"/>
        <v>0.49974589726318269</v>
      </c>
      <c r="AC92" s="20"/>
      <c r="AD92" s="20"/>
      <c r="AE92" s="20"/>
    </row>
    <row r="93" spans="1:31" x14ac:dyDescent="0.35">
      <c r="A93" s="20">
        <f t="shared" si="5"/>
        <v>75</v>
      </c>
      <c r="B93" s="21" t="s">
        <v>344</v>
      </c>
      <c r="C93" s="19" t="s">
        <v>345</v>
      </c>
      <c r="D93" s="19" t="s">
        <v>30</v>
      </c>
      <c r="E93" s="19" t="s">
        <v>82</v>
      </c>
      <c r="F93" s="19" t="s">
        <v>131</v>
      </c>
      <c r="G93" s="19" t="s">
        <v>132</v>
      </c>
      <c r="H93" s="19" t="s">
        <v>346</v>
      </c>
      <c r="I93" s="22" t="s">
        <v>347</v>
      </c>
      <c r="J93" s="22"/>
      <c r="K93" s="22"/>
      <c r="L93" s="22"/>
      <c r="M93" s="22">
        <v>7</v>
      </c>
      <c r="N93" s="22">
        <v>30</v>
      </c>
      <c r="O93" s="22" t="s">
        <v>75</v>
      </c>
      <c r="P93" s="22">
        <v>30</v>
      </c>
      <c r="Q93" s="20" t="s">
        <v>102</v>
      </c>
      <c r="R93" s="20" t="s">
        <v>60</v>
      </c>
      <c r="S93" s="20">
        <v>0.25</v>
      </c>
      <c r="T93" s="23">
        <v>0.26666666666666666</v>
      </c>
      <c r="U93" s="24">
        <v>0.26666666666666666</v>
      </c>
      <c r="V93" s="23">
        <v>0.66986724555397847</v>
      </c>
      <c r="W93" s="24">
        <v>0.75387699912180417</v>
      </c>
      <c r="X93" s="20">
        <v>0.72549019607843135</v>
      </c>
      <c r="Y93" s="20" t="s">
        <v>44</v>
      </c>
      <c r="Z93" s="20">
        <v>0.5</v>
      </c>
      <c r="AA93" s="20"/>
      <c r="AB93" s="20">
        <f t="shared" si="6"/>
        <v>0.49940507928003536</v>
      </c>
      <c r="AC93" s="20"/>
      <c r="AD93" s="20"/>
      <c r="AE93" s="20"/>
    </row>
    <row r="94" spans="1:31" x14ac:dyDescent="0.35">
      <c r="A94" s="20">
        <f t="shared" si="5"/>
        <v>76</v>
      </c>
      <c r="B94" s="21" t="s">
        <v>348</v>
      </c>
      <c r="C94" s="19" t="s">
        <v>349</v>
      </c>
      <c r="D94" s="19" t="s">
        <v>30</v>
      </c>
      <c r="E94" s="19" t="s">
        <v>31</v>
      </c>
      <c r="F94" s="19" t="s">
        <v>39</v>
      </c>
      <c r="G94" s="19" t="s">
        <v>40</v>
      </c>
      <c r="H94" s="19" t="s">
        <v>48</v>
      </c>
      <c r="I94" s="22" t="s">
        <v>49</v>
      </c>
      <c r="J94" s="22"/>
      <c r="K94" s="22"/>
      <c r="L94" s="22"/>
      <c r="M94" s="22">
        <v>9</v>
      </c>
      <c r="N94" s="22">
        <v>21</v>
      </c>
      <c r="O94" s="22" t="s">
        <v>75</v>
      </c>
      <c r="P94" s="22">
        <v>62</v>
      </c>
      <c r="Q94" s="20" t="s">
        <v>102</v>
      </c>
      <c r="R94" s="20" t="s">
        <v>43</v>
      </c>
      <c r="S94" s="20">
        <v>0.5</v>
      </c>
      <c r="T94" s="23">
        <v>0.14516129032258066</v>
      </c>
      <c r="U94" s="24">
        <v>0.14516129032258066</v>
      </c>
      <c r="V94" s="23">
        <v>0.67166929963138489</v>
      </c>
      <c r="W94" s="24">
        <v>0.75590505338053549</v>
      </c>
      <c r="X94" s="20">
        <v>0.58823529411764708</v>
      </c>
      <c r="Y94" s="20" t="s">
        <v>44</v>
      </c>
      <c r="Z94" s="20">
        <v>0.5</v>
      </c>
      <c r="AA94" s="20"/>
      <c r="AB94" s="20">
        <f t="shared" si="6"/>
        <v>0.4983952456731145</v>
      </c>
      <c r="AC94" s="20"/>
      <c r="AD94" s="20"/>
      <c r="AE94" s="20"/>
    </row>
    <row r="95" spans="1:31" x14ac:dyDescent="0.35">
      <c r="A95" s="20">
        <f t="shared" si="5"/>
        <v>77</v>
      </c>
      <c r="B95" s="21" t="s">
        <v>350</v>
      </c>
      <c r="C95" s="19" t="s">
        <v>351</v>
      </c>
      <c r="D95" s="19" t="s">
        <v>30</v>
      </c>
      <c r="E95" s="19" t="s">
        <v>82</v>
      </c>
      <c r="F95" s="19" t="s">
        <v>110</v>
      </c>
      <c r="G95" s="19" t="s">
        <v>111</v>
      </c>
      <c r="H95" s="19" t="s">
        <v>282</v>
      </c>
      <c r="I95" s="22" t="s">
        <v>283</v>
      </c>
      <c r="J95" s="22"/>
      <c r="K95" s="22"/>
      <c r="L95" s="22"/>
      <c r="M95" s="22">
        <v>41</v>
      </c>
      <c r="N95" s="22">
        <v>80</v>
      </c>
      <c r="O95" s="22" t="s">
        <v>75</v>
      </c>
      <c r="P95" s="22">
        <v>67</v>
      </c>
      <c r="Q95" s="20" t="s">
        <v>102</v>
      </c>
      <c r="R95" s="20" t="s">
        <v>60</v>
      </c>
      <c r="S95" s="20">
        <v>0.25</v>
      </c>
      <c r="T95" s="23">
        <v>0.19402985074626866</v>
      </c>
      <c r="U95" s="24">
        <v>0.19402985074626866</v>
      </c>
      <c r="V95" s="23">
        <v>0.66462957006540158</v>
      </c>
      <c r="W95" s="24">
        <v>0.74798245343994041</v>
      </c>
      <c r="X95" s="20">
        <v>0.79084967320261446</v>
      </c>
      <c r="Y95" s="20" t="s">
        <v>44</v>
      </c>
      <c r="Z95" s="20">
        <v>0.5</v>
      </c>
      <c r="AA95" s="20"/>
      <c r="AB95" s="20">
        <f t="shared" si="6"/>
        <v>0.49742929660832352</v>
      </c>
      <c r="AC95" s="20"/>
      <c r="AD95" s="20"/>
      <c r="AE95" s="20"/>
    </row>
    <row r="96" spans="1:31" x14ac:dyDescent="0.35">
      <c r="A96" s="20">
        <f t="shared" si="5"/>
        <v>78</v>
      </c>
      <c r="B96" s="21" t="s">
        <v>352</v>
      </c>
      <c r="C96" s="19" t="s">
        <v>353</v>
      </c>
      <c r="D96" s="19" t="s">
        <v>30</v>
      </c>
      <c r="E96" s="19" t="s">
        <v>82</v>
      </c>
      <c r="F96" s="19" t="s">
        <v>39</v>
      </c>
      <c r="G96" s="19" t="s">
        <v>40</v>
      </c>
      <c r="H96" s="19" t="s">
        <v>354</v>
      </c>
      <c r="I96" s="22" t="s">
        <v>355</v>
      </c>
      <c r="J96" s="22"/>
      <c r="K96" s="22"/>
      <c r="L96" s="22"/>
      <c r="M96" s="22">
        <v>13</v>
      </c>
      <c r="N96" s="22">
        <v>15</v>
      </c>
      <c r="O96" s="22" t="s">
        <v>75</v>
      </c>
      <c r="P96" s="22">
        <v>37</v>
      </c>
      <c r="Q96" s="20" t="s">
        <v>102</v>
      </c>
      <c r="R96" s="20" t="s">
        <v>43</v>
      </c>
      <c r="S96" s="20">
        <v>0.5</v>
      </c>
      <c r="T96" s="23">
        <v>0.10810810810810811</v>
      </c>
      <c r="U96" s="24">
        <v>0.10810810810810811</v>
      </c>
      <c r="V96" s="23">
        <v>0.72620079764175482</v>
      </c>
      <c r="W96" s="24">
        <v>0.81727548513478021</v>
      </c>
      <c r="X96" s="20">
        <v>0.5490196078431373</v>
      </c>
      <c r="Y96" s="20" t="s">
        <v>44</v>
      </c>
      <c r="Z96" s="20">
        <v>0.5</v>
      </c>
      <c r="AA96" s="20"/>
      <c r="AB96" s="20">
        <f t="shared" si="6"/>
        <v>0.49616048016290382</v>
      </c>
      <c r="AC96" s="20"/>
      <c r="AD96" s="20"/>
      <c r="AE96" s="20"/>
    </row>
    <row r="97" spans="1:31" x14ac:dyDescent="0.35">
      <c r="A97" s="20">
        <f t="shared" si="5"/>
        <v>79</v>
      </c>
      <c r="B97" s="21" t="s">
        <v>718</v>
      </c>
      <c r="C97" s="19" t="s">
        <v>719</v>
      </c>
      <c r="D97" s="19" t="s">
        <v>30</v>
      </c>
      <c r="E97" s="19" t="s">
        <v>31</v>
      </c>
      <c r="F97" s="19" t="s">
        <v>188</v>
      </c>
      <c r="G97" s="19" t="s">
        <v>189</v>
      </c>
      <c r="H97" s="19" t="s">
        <v>720</v>
      </c>
      <c r="I97" s="22" t="s">
        <v>721</v>
      </c>
      <c r="J97" s="22"/>
      <c r="K97" s="22"/>
      <c r="L97" s="22"/>
      <c r="M97" s="22"/>
      <c r="N97" s="22"/>
      <c r="O97" s="22" t="s">
        <v>36</v>
      </c>
      <c r="P97" s="22">
        <v>36</v>
      </c>
      <c r="Q97" s="20" t="s">
        <v>717</v>
      </c>
      <c r="R97" s="20" t="s">
        <v>103</v>
      </c>
      <c r="S97" s="20">
        <v>1</v>
      </c>
      <c r="T97" s="23">
        <v>0.25</v>
      </c>
      <c r="U97" s="24">
        <v>0.25</v>
      </c>
      <c r="V97" s="23">
        <v>0.63433476394849786</v>
      </c>
      <c r="W97" s="24">
        <v>0.71388829870111481</v>
      </c>
      <c r="X97" s="20"/>
      <c r="Y97" s="20" t="s">
        <v>44</v>
      </c>
      <c r="Z97" s="20">
        <v>0.5</v>
      </c>
      <c r="AA97" s="20"/>
      <c r="AB97" s="20">
        <f t="shared" si="6"/>
        <v>0.49458324480516724</v>
      </c>
      <c r="AC97" s="20"/>
      <c r="AD97" s="20"/>
      <c r="AE97" s="20"/>
    </row>
    <row r="98" spans="1:31" x14ac:dyDescent="0.35">
      <c r="A98" s="20">
        <f t="shared" si="5"/>
        <v>80</v>
      </c>
      <c r="B98" s="21" t="s">
        <v>356</v>
      </c>
      <c r="C98" s="19" t="s">
        <v>357</v>
      </c>
      <c r="D98" s="19" t="s">
        <v>30</v>
      </c>
      <c r="E98" s="19" t="s">
        <v>82</v>
      </c>
      <c r="F98" s="19" t="s">
        <v>110</v>
      </c>
      <c r="G98" s="19" t="s">
        <v>111</v>
      </c>
      <c r="H98" s="19" t="s">
        <v>358</v>
      </c>
      <c r="I98" s="22" t="s">
        <v>359</v>
      </c>
      <c r="J98" s="22"/>
      <c r="K98" s="22"/>
      <c r="L98" s="22"/>
      <c r="M98" s="22">
        <v>20</v>
      </c>
      <c r="N98" s="22">
        <v>25</v>
      </c>
      <c r="O98" s="22" t="s">
        <v>75</v>
      </c>
      <c r="P98" s="22">
        <v>32</v>
      </c>
      <c r="Q98" s="20" t="s">
        <v>102</v>
      </c>
      <c r="R98" s="20" t="s">
        <v>43</v>
      </c>
      <c r="S98" s="20">
        <v>0.5</v>
      </c>
      <c r="T98" s="23">
        <v>0.1875</v>
      </c>
      <c r="U98" s="24">
        <v>0.1875</v>
      </c>
      <c r="V98" s="23">
        <v>0.73380693689928955</v>
      </c>
      <c r="W98" s="24">
        <v>0.82583552964573514</v>
      </c>
      <c r="X98" s="20">
        <v>0.44117647058823528</v>
      </c>
      <c r="Y98" s="20" t="s">
        <v>44</v>
      </c>
      <c r="Z98" s="20">
        <v>0.5</v>
      </c>
      <c r="AA98" s="20"/>
      <c r="AB98" s="20">
        <f t="shared" si="6"/>
        <v>0.49317680003509556</v>
      </c>
      <c r="AC98" s="20"/>
      <c r="AD98" s="20"/>
      <c r="AE98" s="20"/>
    </row>
    <row r="99" spans="1:31" x14ac:dyDescent="0.35">
      <c r="A99" s="20">
        <f t="shared" si="5"/>
        <v>81</v>
      </c>
      <c r="B99" s="21" t="s">
        <v>89</v>
      </c>
      <c r="C99" s="19" t="s">
        <v>90</v>
      </c>
      <c r="D99" s="19" t="s">
        <v>30</v>
      </c>
      <c r="E99" s="19" t="s">
        <v>82</v>
      </c>
      <c r="F99" s="19" t="s">
        <v>52</v>
      </c>
      <c r="G99" s="19" t="s">
        <v>53</v>
      </c>
      <c r="H99" s="19" t="s">
        <v>73</v>
      </c>
      <c r="I99" s="22" t="s">
        <v>74</v>
      </c>
      <c r="J99" s="22"/>
      <c r="K99" s="22"/>
      <c r="L99" s="22"/>
      <c r="M99" s="22">
        <v>30</v>
      </c>
      <c r="N99" s="22">
        <v>31</v>
      </c>
      <c r="O99" s="22" t="s">
        <v>75</v>
      </c>
      <c r="P99" s="22">
        <v>45</v>
      </c>
      <c r="Q99" s="20" t="s">
        <v>76</v>
      </c>
      <c r="R99" s="20" t="s">
        <v>77</v>
      </c>
      <c r="S99" s="20">
        <v>0.75</v>
      </c>
      <c r="T99" s="23">
        <v>2.2222222222222223E-2</v>
      </c>
      <c r="U99" s="24">
        <v>2.2222222222222223E-2</v>
      </c>
      <c r="V99" s="23">
        <v>0.69190306218297948</v>
      </c>
      <c r="W99" s="24">
        <v>0.77867638351285806</v>
      </c>
      <c r="X99" s="20">
        <v>0.39869281045751631</v>
      </c>
      <c r="Y99" s="20" t="s">
        <v>44</v>
      </c>
      <c r="Z99" s="20">
        <v>0.5</v>
      </c>
      <c r="AA99" s="20"/>
      <c r="AB99" s="20">
        <f t="shared" si="6"/>
        <v>0.49243871242888948</v>
      </c>
      <c r="AC99" s="20"/>
      <c r="AD99" s="20"/>
      <c r="AE99" s="20"/>
    </row>
    <row r="100" spans="1:31" x14ac:dyDescent="0.35">
      <c r="A100" s="20">
        <f t="shared" si="5"/>
        <v>82</v>
      </c>
      <c r="B100" s="21" t="s">
        <v>360</v>
      </c>
      <c r="C100" s="19" t="s">
        <v>361</v>
      </c>
      <c r="D100" s="19" t="s">
        <v>30</v>
      </c>
      <c r="E100" s="19" t="s">
        <v>31</v>
      </c>
      <c r="F100" s="19" t="s">
        <v>67</v>
      </c>
      <c r="G100" s="19" t="s">
        <v>68</v>
      </c>
      <c r="H100" s="19" t="s">
        <v>218</v>
      </c>
      <c r="I100" s="22" t="s">
        <v>219</v>
      </c>
      <c r="J100" s="22"/>
      <c r="K100" s="22"/>
      <c r="L100" s="22"/>
      <c r="M100" s="22">
        <v>25</v>
      </c>
      <c r="N100" s="22">
        <v>39</v>
      </c>
      <c r="O100" s="22" t="s">
        <v>75</v>
      </c>
      <c r="P100" s="22">
        <v>39</v>
      </c>
      <c r="Q100" s="20" t="s">
        <v>102</v>
      </c>
      <c r="R100" s="20" t="s">
        <v>60</v>
      </c>
      <c r="S100" s="20">
        <v>0.25</v>
      </c>
      <c r="T100" s="23">
        <v>0.15384615384615385</v>
      </c>
      <c r="U100" s="24">
        <v>0.15384615384615385</v>
      </c>
      <c r="V100" s="23">
        <v>0.80720050784438202</v>
      </c>
      <c r="W100" s="24">
        <v>0.90843357483476661</v>
      </c>
      <c r="X100" s="20">
        <v>0.62745098039215685</v>
      </c>
      <c r="Y100" s="20" t="s">
        <v>44</v>
      </c>
      <c r="Z100" s="20">
        <v>0.5</v>
      </c>
      <c r="AA100" s="20"/>
      <c r="AB100" s="20">
        <f t="shared" si="6"/>
        <v>0.49095960636096164</v>
      </c>
      <c r="AC100" s="20"/>
      <c r="AD100" s="20"/>
      <c r="AE100" s="20"/>
    </row>
    <row r="101" spans="1:31" x14ac:dyDescent="0.35">
      <c r="A101" s="20">
        <f t="shared" si="5"/>
        <v>83</v>
      </c>
      <c r="B101" s="21" t="s">
        <v>362</v>
      </c>
      <c r="C101" s="19" t="s">
        <v>363</v>
      </c>
      <c r="D101" s="19" t="s">
        <v>30</v>
      </c>
      <c r="E101" s="19" t="s">
        <v>31</v>
      </c>
      <c r="F101" s="19" t="s">
        <v>39</v>
      </c>
      <c r="G101" s="19" t="s">
        <v>40</v>
      </c>
      <c r="H101" s="19" t="s">
        <v>41</v>
      </c>
      <c r="I101" s="22" t="s">
        <v>40</v>
      </c>
      <c r="J101" s="22"/>
      <c r="K101" s="22"/>
      <c r="L101" s="22"/>
      <c r="M101" s="22">
        <v>74</v>
      </c>
      <c r="N101" s="22">
        <v>71</v>
      </c>
      <c r="O101" s="22" t="s">
        <v>75</v>
      </c>
      <c r="P101" s="22">
        <v>138</v>
      </c>
      <c r="Q101" s="20" t="s">
        <v>102</v>
      </c>
      <c r="R101" s="20" t="s">
        <v>43</v>
      </c>
      <c r="S101" s="20">
        <v>0.5</v>
      </c>
      <c r="T101" s="23">
        <v>7.2463768115942032E-2</v>
      </c>
      <c r="U101" s="24">
        <v>7.2463768115942032E-2</v>
      </c>
      <c r="V101" s="23">
        <v>0.58214814143793214</v>
      </c>
      <c r="W101" s="24">
        <v>0.65515681924202929</v>
      </c>
      <c r="X101" s="20">
        <v>0.71078431372549022</v>
      </c>
      <c r="Y101" s="20" t="s">
        <v>44</v>
      </c>
      <c r="Z101" s="20">
        <v>0.5</v>
      </c>
      <c r="AA101" s="20"/>
      <c r="AB101" s="20">
        <f t="shared" si="6"/>
        <v>0.49076073516251922</v>
      </c>
      <c r="AC101" s="20"/>
      <c r="AD101" s="20"/>
      <c r="AE101" s="20"/>
    </row>
    <row r="102" spans="1:31" x14ac:dyDescent="0.35">
      <c r="A102" s="20">
        <f t="shared" si="5"/>
        <v>84</v>
      </c>
      <c r="B102" s="21" t="s">
        <v>364</v>
      </c>
      <c r="C102" s="19" t="s">
        <v>365</v>
      </c>
      <c r="D102" s="19" t="s">
        <v>30</v>
      </c>
      <c r="E102" s="19" t="s">
        <v>82</v>
      </c>
      <c r="F102" s="19" t="s">
        <v>110</v>
      </c>
      <c r="G102" s="19" t="s">
        <v>111</v>
      </c>
      <c r="H102" s="19" t="s">
        <v>366</v>
      </c>
      <c r="I102" s="22" t="s">
        <v>367</v>
      </c>
      <c r="J102" s="22"/>
      <c r="K102" s="22"/>
      <c r="L102" s="22"/>
      <c r="M102" s="22">
        <v>5</v>
      </c>
      <c r="N102" s="22">
        <v>36</v>
      </c>
      <c r="O102" s="22" t="s">
        <v>75</v>
      </c>
      <c r="P102" s="22">
        <v>45</v>
      </c>
      <c r="Q102" s="20" t="s">
        <v>102</v>
      </c>
      <c r="R102" s="20" t="s">
        <v>60</v>
      </c>
      <c r="S102" s="20">
        <v>0.25</v>
      </c>
      <c r="T102" s="23">
        <v>0.22222222222222221</v>
      </c>
      <c r="U102" s="24">
        <v>0.22222222222222221</v>
      </c>
      <c r="V102" s="23">
        <v>0.58617067833698033</v>
      </c>
      <c r="W102" s="24">
        <v>0.65968383271587561</v>
      </c>
      <c r="X102" s="20">
        <v>0.80392156862745101</v>
      </c>
      <c r="Y102" s="20" t="s">
        <v>44</v>
      </c>
      <c r="Z102" s="20">
        <v>0.5</v>
      </c>
      <c r="AA102" s="20"/>
      <c r="AB102" s="20">
        <f t="shared" si="6"/>
        <v>0.49037414353483233</v>
      </c>
      <c r="AC102" s="20"/>
      <c r="AD102" s="20"/>
      <c r="AE102" s="20"/>
    </row>
    <row r="103" spans="1:31" x14ac:dyDescent="0.35">
      <c r="A103" s="20">
        <f t="shared" si="5"/>
        <v>85</v>
      </c>
      <c r="B103" s="21" t="s">
        <v>368</v>
      </c>
      <c r="C103" s="19" t="s">
        <v>369</v>
      </c>
      <c r="D103" s="19" t="s">
        <v>30</v>
      </c>
      <c r="E103" s="19" t="s">
        <v>31</v>
      </c>
      <c r="F103" s="19" t="s">
        <v>39</v>
      </c>
      <c r="G103" s="19" t="s">
        <v>40</v>
      </c>
      <c r="H103" s="19" t="s">
        <v>298</v>
      </c>
      <c r="I103" s="22" t="s">
        <v>299</v>
      </c>
      <c r="J103" s="22"/>
      <c r="K103" s="22"/>
      <c r="L103" s="22"/>
      <c r="M103" s="22">
        <v>57</v>
      </c>
      <c r="N103" s="22">
        <v>70</v>
      </c>
      <c r="O103" s="22" t="s">
        <v>75</v>
      </c>
      <c r="P103" s="22">
        <v>94</v>
      </c>
      <c r="Q103" s="20" t="s">
        <v>102</v>
      </c>
      <c r="R103" s="20" t="s">
        <v>43</v>
      </c>
      <c r="S103" s="20">
        <v>0.5</v>
      </c>
      <c r="T103" s="23">
        <v>0.11702127659574468</v>
      </c>
      <c r="U103" s="24">
        <v>0.11702127659574468</v>
      </c>
      <c r="V103" s="23">
        <v>0.6164826586372254</v>
      </c>
      <c r="W103" s="24">
        <v>0.69379731549601931</v>
      </c>
      <c r="X103" s="20">
        <v>0.62254901960784315</v>
      </c>
      <c r="Y103" s="20" t="s">
        <v>44</v>
      </c>
      <c r="Z103" s="20">
        <v>0.5</v>
      </c>
      <c r="AA103" s="20"/>
      <c r="AB103" s="20">
        <f t="shared" si="6"/>
        <v>0.49000514175494109</v>
      </c>
      <c r="AC103" s="20"/>
      <c r="AD103" s="20"/>
      <c r="AE103" s="20"/>
    </row>
    <row r="104" spans="1:31" x14ac:dyDescent="0.35">
      <c r="A104" s="20">
        <f t="shared" si="5"/>
        <v>86</v>
      </c>
      <c r="B104" s="21" t="s">
        <v>370</v>
      </c>
      <c r="C104" s="19" t="s">
        <v>371</v>
      </c>
      <c r="D104" s="19" t="s">
        <v>30</v>
      </c>
      <c r="E104" s="19" t="s">
        <v>82</v>
      </c>
      <c r="F104" s="19" t="s">
        <v>100</v>
      </c>
      <c r="G104" s="19" t="s">
        <v>101</v>
      </c>
      <c r="H104" s="19" t="s">
        <v>265</v>
      </c>
      <c r="I104" s="22" t="s">
        <v>266</v>
      </c>
      <c r="J104" s="22"/>
      <c r="K104" s="22"/>
      <c r="L104" s="22"/>
      <c r="M104" s="22">
        <v>31</v>
      </c>
      <c r="N104" s="22">
        <v>5</v>
      </c>
      <c r="O104" s="22" t="s">
        <v>75</v>
      </c>
      <c r="P104" s="22">
        <v>31</v>
      </c>
      <c r="Q104" s="20" t="s">
        <v>102</v>
      </c>
      <c r="R104" s="20" t="s">
        <v>60</v>
      </c>
      <c r="S104" s="20">
        <v>0.25</v>
      </c>
      <c r="T104" s="23">
        <v>0.22580645161290322</v>
      </c>
      <c r="U104" s="24">
        <v>0.22580645161290322</v>
      </c>
      <c r="V104" s="23">
        <v>0.66487272727272728</v>
      </c>
      <c r="W104" s="24">
        <v>0.74825610561056111</v>
      </c>
      <c r="X104" s="20">
        <v>0.70588235294117652</v>
      </c>
      <c r="Y104" s="20" t="s">
        <v>44</v>
      </c>
      <c r="Z104" s="20">
        <v>0.5</v>
      </c>
      <c r="AA104" s="20"/>
      <c r="AB104" s="20">
        <f t="shared" si="6"/>
        <v>0.48949173652469613</v>
      </c>
      <c r="AC104" s="20"/>
      <c r="AD104" s="20"/>
      <c r="AE104" s="20"/>
    </row>
    <row r="105" spans="1:31" x14ac:dyDescent="0.35">
      <c r="A105" s="20">
        <f t="shared" si="5"/>
        <v>87</v>
      </c>
      <c r="B105" s="21" t="s">
        <v>372</v>
      </c>
      <c r="C105" s="19" t="s">
        <v>373</v>
      </c>
      <c r="D105" s="19" t="s">
        <v>30</v>
      </c>
      <c r="E105" s="19" t="s">
        <v>31</v>
      </c>
      <c r="F105" s="19" t="s">
        <v>106</v>
      </c>
      <c r="G105" s="19" t="s">
        <v>107</v>
      </c>
      <c r="H105" s="19" t="s">
        <v>374</v>
      </c>
      <c r="I105" s="22" t="s">
        <v>375</v>
      </c>
      <c r="J105" s="22"/>
      <c r="K105" s="22"/>
      <c r="L105" s="22"/>
      <c r="M105" s="22">
        <v>29</v>
      </c>
      <c r="N105" s="22">
        <v>38</v>
      </c>
      <c r="O105" s="22" t="s">
        <v>75</v>
      </c>
      <c r="P105" s="22">
        <v>51</v>
      </c>
      <c r="Q105" s="20" t="s">
        <v>102</v>
      </c>
      <c r="R105" s="20" t="s">
        <v>43</v>
      </c>
      <c r="S105" s="20">
        <v>0.5</v>
      </c>
      <c r="T105" s="23">
        <v>0</v>
      </c>
      <c r="U105" s="24"/>
      <c r="V105" s="23">
        <v>0.67590454195535032</v>
      </c>
      <c r="W105" s="24">
        <v>0.76067144820717647</v>
      </c>
      <c r="X105" s="20">
        <v>0.65686274509803921</v>
      </c>
      <c r="Y105" s="20" t="s">
        <v>44</v>
      </c>
      <c r="Z105" s="20">
        <v>0.5</v>
      </c>
      <c r="AA105" s="20"/>
      <c r="AB105" s="20">
        <f t="shared" si="6"/>
        <v>0.48763012899578234</v>
      </c>
      <c r="AC105" s="20"/>
      <c r="AD105" s="20"/>
      <c r="AE105" s="20"/>
    </row>
    <row r="106" spans="1:31" x14ac:dyDescent="0.35">
      <c r="A106" s="20">
        <f t="shared" si="5"/>
        <v>88</v>
      </c>
      <c r="B106" s="21" t="s">
        <v>376</v>
      </c>
      <c r="C106" s="19" t="s">
        <v>377</v>
      </c>
      <c r="D106" s="19" t="s">
        <v>30</v>
      </c>
      <c r="E106" s="19" t="s">
        <v>82</v>
      </c>
      <c r="F106" s="19" t="s">
        <v>39</v>
      </c>
      <c r="G106" s="19" t="s">
        <v>40</v>
      </c>
      <c r="H106" s="19" t="s">
        <v>138</v>
      </c>
      <c r="I106" s="22" t="s">
        <v>139</v>
      </c>
      <c r="J106" s="22"/>
      <c r="K106" s="22"/>
      <c r="L106" s="22"/>
      <c r="M106" s="22">
        <v>9</v>
      </c>
      <c r="N106" s="22">
        <v>16</v>
      </c>
      <c r="O106" s="22" t="s">
        <v>75</v>
      </c>
      <c r="P106" s="22">
        <v>34</v>
      </c>
      <c r="Q106" s="20" t="s">
        <v>102</v>
      </c>
      <c r="R106" s="20" t="s">
        <v>43</v>
      </c>
      <c r="S106" s="20">
        <v>0.5</v>
      </c>
      <c r="T106" s="23">
        <v>0.26470588235294118</v>
      </c>
      <c r="U106" s="24">
        <v>0.26470588235294118</v>
      </c>
      <c r="V106" s="23">
        <v>0.58764478764478767</v>
      </c>
      <c r="W106" s="24">
        <v>0.66134281381806137</v>
      </c>
      <c r="X106" s="20">
        <v>0.49019607843137253</v>
      </c>
      <c r="Y106" s="20" t="s">
        <v>44</v>
      </c>
      <c r="Z106" s="20">
        <v>0.5</v>
      </c>
      <c r="AA106" s="20"/>
      <c r="AB106" s="20">
        <f t="shared" si="6"/>
        <v>0.48743671619035628</v>
      </c>
      <c r="AC106" s="20"/>
      <c r="AD106" s="20"/>
      <c r="AE106" s="20"/>
    </row>
    <row r="107" spans="1:31" x14ac:dyDescent="0.35">
      <c r="A107" s="20">
        <f t="shared" si="5"/>
        <v>89</v>
      </c>
      <c r="B107" s="21" t="s">
        <v>378</v>
      </c>
      <c r="C107" s="19" t="s">
        <v>379</v>
      </c>
      <c r="D107" s="19" t="s">
        <v>30</v>
      </c>
      <c r="E107" s="19" t="s">
        <v>82</v>
      </c>
      <c r="F107" s="19" t="s">
        <v>106</v>
      </c>
      <c r="G107" s="19" t="s">
        <v>107</v>
      </c>
      <c r="H107" s="19" t="s">
        <v>380</v>
      </c>
      <c r="I107" s="22" t="s">
        <v>381</v>
      </c>
      <c r="J107" s="22"/>
      <c r="K107" s="22"/>
      <c r="L107" s="22"/>
      <c r="M107" s="22">
        <v>14</v>
      </c>
      <c r="N107" s="22">
        <v>24</v>
      </c>
      <c r="O107" s="22" t="s">
        <v>75</v>
      </c>
      <c r="P107" s="22">
        <v>62</v>
      </c>
      <c r="Q107" s="20" t="s">
        <v>102</v>
      </c>
      <c r="R107" s="20" t="s">
        <v>60</v>
      </c>
      <c r="S107" s="20">
        <v>0.25</v>
      </c>
      <c r="T107" s="23">
        <v>9.6774193548387094E-2</v>
      </c>
      <c r="U107" s="24">
        <v>9.6774193548387094E-2</v>
      </c>
      <c r="V107" s="23">
        <v>0.72523020257826887</v>
      </c>
      <c r="W107" s="24">
        <v>0.81618316527785373</v>
      </c>
      <c r="X107" s="20">
        <v>0.74509803921568629</v>
      </c>
      <c r="Y107" s="20" t="s">
        <v>44</v>
      </c>
      <c r="Z107" s="20">
        <v>0.5</v>
      </c>
      <c r="AA107" s="20"/>
      <c r="AB107" s="20">
        <f t="shared" si="6"/>
        <v>0.48620830970628909</v>
      </c>
      <c r="AC107" s="20"/>
      <c r="AD107" s="20"/>
      <c r="AE107" s="20"/>
    </row>
    <row r="108" spans="1:31" x14ac:dyDescent="0.35">
      <c r="A108" s="20">
        <f t="shared" si="5"/>
        <v>90</v>
      </c>
      <c r="B108" s="21" t="s">
        <v>382</v>
      </c>
      <c r="C108" s="19" t="s">
        <v>383</v>
      </c>
      <c r="D108" s="19" t="s">
        <v>30</v>
      </c>
      <c r="E108" s="19" t="s">
        <v>82</v>
      </c>
      <c r="F108" s="19" t="s">
        <v>110</v>
      </c>
      <c r="G108" s="19" t="s">
        <v>111</v>
      </c>
      <c r="H108" s="19" t="s">
        <v>384</v>
      </c>
      <c r="I108" s="22" t="s">
        <v>385</v>
      </c>
      <c r="J108" s="22"/>
      <c r="K108" s="22"/>
      <c r="L108" s="22"/>
      <c r="M108" s="22">
        <v>11</v>
      </c>
      <c r="N108" s="22">
        <v>23</v>
      </c>
      <c r="O108" s="22" t="s">
        <v>75</v>
      </c>
      <c r="P108" s="22">
        <v>35</v>
      </c>
      <c r="Q108" s="20" t="s">
        <v>102</v>
      </c>
      <c r="R108" s="20" t="s">
        <v>43</v>
      </c>
      <c r="S108" s="20">
        <v>0.5</v>
      </c>
      <c r="T108" s="23">
        <v>8.5714285714285715E-2</v>
      </c>
      <c r="U108" s="24">
        <v>8.5714285714285715E-2</v>
      </c>
      <c r="V108" s="23">
        <v>0.57951219512195118</v>
      </c>
      <c r="W108" s="24">
        <v>0.65219029219995162</v>
      </c>
      <c r="X108" s="20">
        <v>0.66666666666666663</v>
      </c>
      <c r="Y108" s="20" t="s">
        <v>44</v>
      </c>
      <c r="Z108" s="20">
        <v>0.5</v>
      </c>
      <c r="AA108" s="20"/>
      <c r="AB108" s="20">
        <f t="shared" si="6"/>
        <v>0.48568568668713558</v>
      </c>
      <c r="AC108" s="20"/>
      <c r="AD108" s="20"/>
      <c r="AE108" s="20"/>
    </row>
    <row r="109" spans="1:31" x14ac:dyDescent="0.35">
      <c r="A109" s="20">
        <f t="shared" si="5"/>
        <v>91</v>
      </c>
      <c r="B109" s="21" t="s">
        <v>91</v>
      </c>
      <c r="C109" s="19" t="s">
        <v>92</v>
      </c>
      <c r="D109" s="19" t="s">
        <v>30</v>
      </c>
      <c r="E109" s="19" t="s">
        <v>82</v>
      </c>
      <c r="F109" s="19" t="s">
        <v>52</v>
      </c>
      <c r="G109" s="19" t="s">
        <v>53</v>
      </c>
      <c r="H109" s="19" t="s">
        <v>83</v>
      </c>
      <c r="I109" s="22" t="s">
        <v>84</v>
      </c>
      <c r="J109" s="22"/>
      <c r="K109" s="22">
        <v>69</v>
      </c>
      <c r="L109" s="22">
        <v>22</v>
      </c>
      <c r="M109" s="22"/>
      <c r="N109" s="22">
        <v>37</v>
      </c>
      <c r="O109" s="22" t="s">
        <v>93</v>
      </c>
      <c r="P109" s="22">
        <v>51</v>
      </c>
      <c r="Q109" s="20" t="s">
        <v>76</v>
      </c>
      <c r="R109" s="20" t="s">
        <v>77</v>
      </c>
      <c r="S109" s="20">
        <v>0.75</v>
      </c>
      <c r="T109" s="23">
        <v>0.19607843137254902</v>
      </c>
      <c r="U109" s="24">
        <v>0.19607843137254902</v>
      </c>
      <c r="V109" s="23">
        <v>0.70206667672348766</v>
      </c>
      <c r="W109" s="24">
        <v>0.79011464278121879</v>
      </c>
      <c r="X109" s="20">
        <v>0.16526610644257703</v>
      </c>
      <c r="Y109" s="20" t="s">
        <v>44</v>
      </c>
      <c r="Z109" s="20">
        <v>0.5</v>
      </c>
      <c r="AA109" s="20"/>
      <c r="AB109" s="20">
        <f t="shared" si="6"/>
        <v>0.48521887708945172</v>
      </c>
      <c r="AC109" s="20"/>
      <c r="AD109" s="20"/>
      <c r="AE109" s="20"/>
    </row>
    <row r="110" spans="1:31" x14ac:dyDescent="0.35">
      <c r="A110" s="20">
        <f t="shared" si="5"/>
        <v>92</v>
      </c>
      <c r="B110" s="21" t="s">
        <v>386</v>
      </c>
      <c r="C110" s="19" t="s">
        <v>387</v>
      </c>
      <c r="D110" s="19" t="s">
        <v>30</v>
      </c>
      <c r="E110" s="19" t="s">
        <v>31</v>
      </c>
      <c r="F110" s="19" t="s">
        <v>39</v>
      </c>
      <c r="G110" s="19" t="s">
        <v>40</v>
      </c>
      <c r="H110" s="19" t="s">
        <v>41</v>
      </c>
      <c r="I110" s="22" t="s">
        <v>40</v>
      </c>
      <c r="J110" s="22"/>
      <c r="K110" s="22"/>
      <c r="L110" s="22"/>
      <c r="M110" s="22">
        <v>17</v>
      </c>
      <c r="N110" s="22">
        <v>41</v>
      </c>
      <c r="O110" s="22" t="s">
        <v>75</v>
      </c>
      <c r="P110" s="22">
        <v>108</v>
      </c>
      <c r="Q110" s="20" t="s">
        <v>102</v>
      </c>
      <c r="R110" s="20" t="s">
        <v>43</v>
      </c>
      <c r="S110" s="20">
        <v>0.5</v>
      </c>
      <c r="T110" s="23">
        <v>0.16666666666666666</v>
      </c>
      <c r="U110" s="24">
        <v>0.16666666666666666</v>
      </c>
      <c r="V110" s="23">
        <v>0.58214814143793214</v>
      </c>
      <c r="W110" s="24">
        <v>0.65515681924202929</v>
      </c>
      <c r="X110" s="20">
        <v>0.56862745098039214</v>
      </c>
      <c r="Y110" s="20" t="s">
        <v>44</v>
      </c>
      <c r="Z110" s="20">
        <v>0.5</v>
      </c>
      <c r="AA110" s="20"/>
      <c r="AB110" s="20">
        <f t="shared" si="6"/>
        <v>0.48356764053336321</v>
      </c>
      <c r="AC110" s="20"/>
      <c r="AD110" s="20"/>
      <c r="AE110" s="20"/>
    </row>
    <row r="111" spans="1:31" x14ac:dyDescent="0.35">
      <c r="A111" s="20">
        <f t="shared" si="5"/>
        <v>93</v>
      </c>
      <c r="B111" s="21" t="s">
        <v>388</v>
      </c>
      <c r="C111" s="19" t="s">
        <v>389</v>
      </c>
      <c r="D111" s="19" t="s">
        <v>30</v>
      </c>
      <c r="E111" s="19" t="s">
        <v>82</v>
      </c>
      <c r="F111" s="19" t="s">
        <v>52</v>
      </c>
      <c r="G111" s="19" t="s">
        <v>53</v>
      </c>
      <c r="H111" s="19" t="s">
        <v>123</v>
      </c>
      <c r="I111" s="22" t="s">
        <v>124</v>
      </c>
      <c r="J111" s="22"/>
      <c r="K111" s="22"/>
      <c r="L111" s="22"/>
      <c r="M111" s="22">
        <v>11</v>
      </c>
      <c r="N111" s="22">
        <v>54</v>
      </c>
      <c r="O111" s="22" t="s">
        <v>75</v>
      </c>
      <c r="P111" s="22">
        <v>50</v>
      </c>
      <c r="Q111" s="20" t="s">
        <v>102</v>
      </c>
      <c r="R111" s="20" t="s">
        <v>43</v>
      </c>
      <c r="S111" s="20">
        <v>0.5</v>
      </c>
      <c r="T111" s="23">
        <v>0</v>
      </c>
      <c r="U111" s="24"/>
      <c r="V111" s="23">
        <v>0.66794871794871791</v>
      </c>
      <c r="W111" s="24">
        <v>0.75171786409410168</v>
      </c>
      <c r="X111" s="20">
        <v>0.63725490196078427</v>
      </c>
      <c r="Y111" s="20" t="s">
        <v>44</v>
      </c>
      <c r="Z111" s="20">
        <v>0.5</v>
      </c>
      <c r="AA111" s="20"/>
      <c r="AB111" s="20">
        <f t="shared" si="6"/>
        <v>0.48334591490823292</v>
      </c>
      <c r="AC111" s="20"/>
      <c r="AD111" s="20"/>
      <c r="AE111" s="20"/>
    </row>
    <row r="112" spans="1:31" x14ac:dyDescent="0.35">
      <c r="A112" s="20">
        <f t="shared" si="5"/>
        <v>94</v>
      </c>
      <c r="B112" s="21" t="s">
        <v>390</v>
      </c>
      <c r="C112" s="19" t="s">
        <v>391</v>
      </c>
      <c r="D112" s="19" t="s">
        <v>30</v>
      </c>
      <c r="E112" s="19" t="s">
        <v>31</v>
      </c>
      <c r="F112" s="19" t="s">
        <v>100</v>
      </c>
      <c r="G112" s="19" t="s">
        <v>101</v>
      </c>
      <c r="H112" s="19" t="s">
        <v>392</v>
      </c>
      <c r="I112" s="22" t="s">
        <v>393</v>
      </c>
      <c r="J112" s="22"/>
      <c r="K112" s="22"/>
      <c r="L112" s="22"/>
      <c r="M112" s="22">
        <v>14</v>
      </c>
      <c r="N112" s="22">
        <v>29</v>
      </c>
      <c r="O112" s="22" t="s">
        <v>75</v>
      </c>
      <c r="P112" s="22">
        <v>48</v>
      </c>
      <c r="Q112" s="20" t="s">
        <v>102</v>
      </c>
      <c r="R112" s="20" t="s">
        <v>43</v>
      </c>
      <c r="S112" s="20">
        <v>0.5</v>
      </c>
      <c r="T112" s="23">
        <v>0.39583333333333331</v>
      </c>
      <c r="U112" s="24">
        <v>0.39583333333333331</v>
      </c>
      <c r="V112" s="23">
        <v>0.50591980897423139</v>
      </c>
      <c r="W112" s="24">
        <v>0.56936849788849142</v>
      </c>
      <c r="X112" s="20">
        <v>0.42156862745098039</v>
      </c>
      <c r="Y112" s="20" t="s">
        <v>44</v>
      </c>
      <c r="Z112" s="20">
        <v>0.5</v>
      </c>
      <c r="AA112" s="20"/>
      <c r="AB112" s="20">
        <f t="shared" si="6"/>
        <v>0.48301556880092078</v>
      </c>
      <c r="AC112" s="20"/>
      <c r="AD112" s="20"/>
      <c r="AE112" s="20"/>
    </row>
    <row r="113" spans="1:31" x14ac:dyDescent="0.35">
      <c r="A113" s="20">
        <f t="shared" si="5"/>
        <v>95</v>
      </c>
      <c r="B113" s="21" t="s">
        <v>394</v>
      </c>
      <c r="C113" s="19" t="s">
        <v>395</v>
      </c>
      <c r="D113" s="19" t="s">
        <v>30</v>
      </c>
      <c r="E113" s="19" t="s">
        <v>31</v>
      </c>
      <c r="F113" s="19" t="s">
        <v>39</v>
      </c>
      <c r="G113" s="19" t="s">
        <v>40</v>
      </c>
      <c r="H113" s="19" t="s">
        <v>135</v>
      </c>
      <c r="I113" s="22" t="s">
        <v>136</v>
      </c>
      <c r="J113" s="22"/>
      <c r="K113" s="22"/>
      <c r="L113" s="22"/>
      <c r="M113" s="22">
        <v>32</v>
      </c>
      <c r="N113" s="22">
        <v>36</v>
      </c>
      <c r="O113" s="22" t="s">
        <v>75</v>
      </c>
      <c r="P113" s="22">
        <v>57</v>
      </c>
      <c r="Q113" s="20" t="s">
        <v>102</v>
      </c>
      <c r="R113" s="20" t="s">
        <v>43</v>
      </c>
      <c r="S113" s="20">
        <v>0.5</v>
      </c>
      <c r="T113" s="23">
        <v>1.7543859649122806E-2</v>
      </c>
      <c r="U113" s="24">
        <v>1.7543859649122806E-2</v>
      </c>
      <c r="V113" s="23">
        <v>0.62014388489208638</v>
      </c>
      <c r="W113" s="24">
        <v>0.69791770543960874</v>
      </c>
      <c r="X113" s="20">
        <v>0.66666666666666663</v>
      </c>
      <c r="Y113" s="20" t="s">
        <v>44</v>
      </c>
      <c r="Z113" s="20">
        <v>0.5</v>
      </c>
      <c r="AA113" s="20"/>
      <c r="AB113" s="20">
        <f t="shared" si="6"/>
        <v>0.48231923476330973</v>
      </c>
      <c r="AC113" s="20"/>
      <c r="AD113" s="20"/>
      <c r="AE113" s="20"/>
    </row>
    <row r="114" spans="1:31" x14ac:dyDescent="0.35">
      <c r="A114" s="20">
        <f t="shared" si="5"/>
        <v>96</v>
      </c>
      <c r="B114" s="21" t="s">
        <v>396</v>
      </c>
      <c r="C114" s="19" t="s">
        <v>397</v>
      </c>
      <c r="D114" s="19" t="s">
        <v>30</v>
      </c>
      <c r="E114" s="19" t="s">
        <v>82</v>
      </c>
      <c r="F114" s="19" t="s">
        <v>106</v>
      </c>
      <c r="G114" s="19" t="s">
        <v>107</v>
      </c>
      <c r="H114" s="19" t="s">
        <v>184</v>
      </c>
      <c r="I114" s="22" t="s">
        <v>185</v>
      </c>
      <c r="J114" s="22"/>
      <c r="K114" s="22"/>
      <c r="L114" s="22"/>
      <c r="M114" s="22">
        <v>8</v>
      </c>
      <c r="N114" s="22">
        <v>38</v>
      </c>
      <c r="O114" s="22" t="s">
        <v>75</v>
      </c>
      <c r="P114" s="22">
        <v>45</v>
      </c>
      <c r="Q114" s="20" t="s">
        <v>102</v>
      </c>
      <c r="R114" s="20" t="s">
        <v>43</v>
      </c>
      <c r="S114" s="20">
        <v>0.5</v>
      </c>
      <c r="T114" s="23">
        <v>0.15555555555555556</v>
      </c>
      <c r="U114" s="24">
        <v>0.15555555555555556</v>
      </c>
      <c r="V114" s="23">
        <v>0.66369142492827538</v>
      </c>
      <c r="W114" s="24">
        <v>0.74692665313710205</v>
      </c>
      <c r="X114" s="20">
        <v>0.45098039215686275</v>
      </c>
      <c r="Y114" s="20" t="s">
        <v>44</v>
      </c>
      <c r="Z114" s="20">
        <v>0.5</v>
      </c>
      <c r="AA114" s="20"/>
      <c r="AB114" s="20">
        <f t="shared" si="6"/>
        <v>0.47801939012742806</v>
      </c>
      <c r="AC114" s="20"/>
      <c r="AD114" s="20"/>
      <c r="AE114" s="20"/>
    </row>
    <row r="115" spans="1:31" x14ac:dyDescent="0.35">
      <c r="A115" s="20">
        <f t="shared" si="5"/>
        <v>97</v>
      </c>
      <c r="B115" s="21" t="s">
        <v>398</v>
      </c>
      <c r="C115" s="19" t="s">
        <v>399</v>
      </c>
      <c r="D115" s="19" t="s">
        <v>30</v>
      </c>
      <c r="E115" s="19" t="s">
        <v>82</v>
      </c>
      <c r="F115" s="19" t="s">
        <v>67</v>
      </c>
      <c r="G115" s="19" t="s">
        <v>68</v>
      </c>
      <c r="H115" s="19" t="s">
        <v>400</v>
      </c>
      <c r="I115" s="22" t="s">
        <v>401</v>
      </c>
      <c r="J115" s="22"/>
      <c r="K115" s="22"/>
      <c r="L115" s="22"/>
      <c r="M115" s="22">
        <v>23</v>
      </c>
      <c r="N115" s="22">
        <v>37</v>
      </c>
      <c r="O115" s="22" t="s">
        <v>75</v>
      </c>
      <c r="P115" s="22">
        <v>64</v>
      </c>
      <c r="Q115" s="20" t="s">
        <v>102</v>
      </c>
      <c r="R115" s="20" t="s">
        <v>43</v>
      </c>
      <c r="S115" s="20">
        <v>0.5</v>
      </c>
      <c r="T115" s="23">
        <v>0.25</v>
      </c>
      <c r="U115" s="24">
        <v>0.25</v>
      </c>
      <c r="V115" s="23">
        <v>0.45736842105263159</v>
      </c>
      <c r="W115" s="24">
        <v>0.51472815702622898</v>
      </c>
      <c r="X115" s="20">
        <v>0.58823529411764708</v>
      </c>
      <c r="Y115" s="20" t="s">
        <v>44</v>
      </c>
      <c r="Z115" s="20">
        <v>0.5</v>
      </c>
      <c r="AA115" s="20"/>
      <c r="AB115" s="20">
        <f t="shared" si="6"/>
        <v>0.47794451767158141</v>
      </c>
      <c r="AC115" s="20"/>
      <c r="AD115" s="20"/>
      <c r="AE115" s="20"/>
    </row>
    <row r="116" spans="1:31" x14ac:dyDescent="0.35">
      <c r="A116" s="20">
        <f t="shared" si="5"/>
        <v>98</v>
      </c>
      <c r="B116" s="21" t="s">
        <v>402</v>
      </c>
      <c r="C116" s="19" t="s">
        <v>403</v>
      </c>
      <c r="D116" s="19" t="s">
        <v>30</v>
      </c>
      <c r="E116" s="19" t="s">
        <v>31</v>
      </c>
      <c r="F116" s="19" t="s">
        <v>39</v>
      </c>
      <c r="G116" s="19" t="s">
        <v>40</v>
      </c>
      <c r="H116" s="19" t="s">
        <v>298</v>
      </c>
      <c r="I116" s="22" t="s">
        <v>299</v>
      </c>
      <c r="J116" s="22"/>
      <c r="K116" s="22"/>
      <c r="L116" s="22"/>
      <c r="M116" s="22">
        <v>54</v>
      </c>
      <c r="N116" s="22">
        <v>66</v>
      </c>
      <c r="O116" s="22" t="s">
        <v>75</v>
      </c>
      <c r="P116" s="22">
        <v>91</v>
      </c>
      <c r="Q116" s="20" t="s">
        <v>102</v>
      </c>
      <c r="R116" s="20" t="s">
        <v>43</v>
      </c>
      <c r="S116" s="20">
        <v>0.5</v>
      </c>
      <c r="T116" s="23">
        <v>0.26373626373626374</v>
      </c>
      <c r="U116" s="24">
        <v>0.26373626373626374</v>
      </c>
      <c r="V116" s="23">
        <v>0.6164826586372254</v>
      </c>
      <c r="W116" s="24">
        <v>0.69379731549601931</v>
      </c>
      <c r="X116" s="20">
        <v>0.39215686274509803</v>
      </c>
      <c r="Y116" s="20" t="s">
        <v>44</v>
      </c>
      <c r="Z116" s="20">
        <v>0.5</v>
      </c>
      <c r="AA116" s="20"/>
      <c r="AB116" s="20">
        <f t="shared" si="6"/>
        <v>0.47745356629660718</v>
      </c>
      <c r="AC116" s="20"/>
      <c r="AD116" s="20"/>
      <c r="AE116" s="20"/>
    </row>
    <row r="117" spans="1:31" x14ac:dyDescent="0.35">
      <c r="A117" s="20">
        <f t="shared" si="5"/>
        <v>99</v>
      </c>
      <c r="B117" s="21" t="s">
        <v>404</v>
      </c>
      <c r="C117" s="19" t="s">
        <v>405</v>
      </c>
      <c r="D117" s="19" t="s">
        <v>30</v>
      </c>
      <c r="E117" s="19" t="s">
        <v>82</v>
      </c>
      <c r="F117" s="19" t="s">
        <v>110</v>
      </c>
      <c r="G117" s="19" t="s">
        <v>111</v>
      </c>
      <c r="H117" s="19" t="s">
        <v>273</v>
      </c>
      <c r="I117" s="22" t="s">
        <v>111</v>
      </c>
      <c r="J117" s="22"/>
      <c r="K117" s="22"/>
      <c r="L117" s="22"/>
      <c r="M117" s="22">
        <v>34</v>
      </c>
      <c r="N117" s="22">
        <v>55</v>
      </c>
      <c r="O117" s="22" t="s">
        <v>75</v>
      </c>
      <c r="P117" s="22">
        <v>66</v>
      </c>
      <c r="Q117" s="20" t="s">
        <v>102</v>
      </c>
      <c r="R117" s="20" t="s">
        <v>43</v>
      </c>
      <c r="S117" s="20">
        <v>0.5</v>
      </c>
      <c r="T117" s="23">
        <v>0.18181818181818182</v>
      </c>
      <c r="U117" s="24">
        <v>0.18181818181818182</v>
      </c>
      <c r="V117" s="23">
        <v>0.51915743599055753</v>
      </c>
      <c r="W117" s="24">
        <v>0.58426628934910929</v>
      </c>
      <c r="X117" s="20">
        <v>0.5816993464052288</v>
      </c>
      <c r="Y117" s="20" t="s">
        <v>44</v>
      </c>
      <c r="Z117" s="20">
        <v>0.5</v>
      </c>
      <c r="AA117" s="20"/>
      <c r="AB117" s="20">
        <f t="shared" si="6"/>
        <v>0.477167572635878</v>
      </c>
      <c r="AC117" s="20"/>
      <c r="AD117" s="20"/>
      <c r="AE117" s="20"/>
    </row>
    <row r="118" spans="1:31" x14ac:dyDescent="0.35">
      <c r="A118" s="20">
        <f t="shared" si="5"/>
        <v>100</v>
      </c>
      <c r="B118" s="21" t="s">
        <v>406</v>
      </c>
      <c r="C118" s="19" t="s">
        <v>407</v>
      </c>
      <c r="D118" s="19" t="s">
        <v>30</v>
      </c>
      <c r="E118" s="19" t="s">
        <v>31</v>
      </c>
      <c r="F118" s="19" t="s">
        <v>52</v>
      </c>
      <c r="G118" s="19" t="s">
        <v>53</v>
      </c>
      <c r="H118" s="19" t="s">
        <v>408</v>
      </c>
      <c r="I118" s="22" t="s">
        <v>409</v>
      </c>
      <c r="J118" s="22"/>
      <c r="K118" s="22"/>
      <c r="L118" s="22"/>
      <c r="M118" s="22">
        <v>40</v>
      </c>
      <c r="N118" s="22">
        <v>71</v>
      </c>
      <c r="O118" s="22" t="s">
        <v>75</v>
      </c>
      <c r="P118" s="22">
        <v>103</v>
      </c>
      <c r="Q118" s="20" t="s">
        <v>102</v>
      </c>
      <c r="R118" s="20" t="s">
        <v>60</v>
      </c>
      <c r="S118" s="20">
        <v>0.25</v>
      </c>
      <c r="T118" s="23">
        <v>6.7961165048543687E-2</v>
      </c>
      <c r="U118" s="24">
        <v>6.7961165048543687E-2</v>
      </c>
      <c r="V118" s="23">
        <v>0.71392244119516846</v>
      </c>
      <c r="W118" s="24">
        <v>0.80345726880380341</v>
      </c>
      <c r="X118" s="20">
        <v>0.72549019607843135</v>
      </c>
      <c r="Y118" s="20" t="s">
        <v>44</v>
      </c>
      <c r="Z118" s="20">
        <v>0.5</v>
      </c>
      <c r="AA118" s="20"/>
      <c r="AB118" s="20">
        <f t="shared" si="6"/>
        <v>0.47703629448961676</v>
      </c>
      <c r="AC118" s="20"/>
      <c r="AD118" s="20"/>
      <c r="AE118" s="20"/>
    </row>
    <row r="119" spans="1:31" x14ac:dyDescent="0.35">
      <c r="A119" s="20">
        <f t="shared" si="5"/>
        <v>101</v>
      </c>
      <c r="B119" s="21" t="s">
        <v>410</v>
      </c>
      <c r="C119" s="19" t="s">
        <v>411</v>
      </c>
      <c r="D119" s="19" t="s">
        <v>30</v>
      </c>
      <c r="E119" s="19" t="s">
        <v>31</v>
      </c>
      <c r="F119" s="19" t="s">
        <v>100</v>
      </c>
      <c r="G119" s="19" t="s">
        <v>101</v>
      </c>
      <c r="H119" s="19" t="s">
        <v>141</v>
      </c>
      <c r="I119" s="22" t="s">
        <v>142</v>
      </c>
      <c r="J119" s="22"/>
      <c r="K119" s="22"/>
      <c r="L119" s="22"/>
      <c r="M119" s="22">
        <v>24</v>
      </c>
      <c r="N119" s="22">
        <v>38</v>
      </c>
      <c r="O119" s="22" t="s">
        <v>75</v>
      </c>
      <c r="P119" s="22">
        <v>64</v>
      </c>
      <c r="Q119" s="20" t="s">
        <v>102</v>
      </c>
      <c r="R119" s="20" t="s">
        <v>60</v>
      </c>
      <c r="S119" s="20">
        <v>0.25</v>
      </c>
      <c r="T119" s="23">
        <v>0.171875</v>
      </c>
      <c r="U119" s="24">
        <v>0.171875</v>
      </c>
      <c r="V119" s="23">
        <v>0.71815204275124978</v>
      </c>
      <c r="W119" s="24">
        <v>0.80821731543952535</v>
      </c>
      <c r="X119" s="20">
        <v>0.60784313725490191</v>
      </c>
      <c r="Y119" s="20" t="s">
        <v>44</v>
      </c>
      <c r="Z119" s="20">
        <v>0.5</v>
      </c>
      <c r="AA119" s="20"/>
      <c r="AB119" s="20">
        <f t="shared" si="6"/>
        <v>0.47569031790416411</v>
      </c>
      <c r="AC119" s="20"/>
      <c r="AD119" s="20"/>
      <c r="AE119" s="20"/>
    </row>
    <row r="120" spans="1:31" x14ac:dyDescent="0.35">
      <c r="A120" s="20">
        <f t="shared" si="5"/>
        <v>102</v>
      </c>
      <c r="B120" s="21" t="s">
        <v>412</v>
      </c>
      <c r="C120" s="19" t="s">
        <v>413</v>
      </c>
      <c r="D120" s="19" t="s">
        <v>30</v>
      </c>
      <c r="E120" s="19" t="s">
        <v>82</v>
      </c>
      <c r="F120" s="19" t="s">
        <v>106</v>
      </c>
      <c r="G120" s="19" t="s">
        <v>107</v>
      </c>
      <c r="H120" s="19" t="s">
        <v>306</v>
      </c>
      <c r="I120" s="22" t="s">
        <v>307</v>
      </c>
      <c r="J120" s="22"/>
      <c r="K120" s="22"/>
      <c r="L120" s="22"/>
      <c r="M120" s="22">
        <v>8</v>
      </c>
      <c r="N120" s="22">
        <v>18</v>
      </c>
      <c r="O120" s="22" t="s">
        <v>75</v>
      </c>
      <c r="P120" s="22">
        <v>31</v>
      </c>
      <c r="Q120" s="20" t="s">
        <v>102</v>
      </c>
      <c r="R120" s="20" t="s">
        <v>43</v>
      </c>
      <c r="S120" s="20">
        <v>0.5</v>
      </c>
      <c r="T120" s="23">
        <v>6.4516129032258063E-2</v>
      </c>
      <c r="U120" s="24">
        <v>6.4516129032258063E-2</v>
      </c>
      <c r="V120" s="23">
        <v>0.67059103341657744</v>
      </c>
      <c r="W120" s="24">
        <v>0.75469155905958052</v>
      </c>
      <c r="X120" s="20">
        <v>0.50980392156862742</v>
      </c>
      <c r="Y120" s="20" t="s">
        <v>44</v>
      </c>
      <c r="Z120" s="20">
        <v>0.5</v>
      </c>
      <c r="AA120" s="20"/>
      <c r="AB120" s="20">
        <f t="shared" si="6"/>
        <v>0.47435174144906989</v>
      </c>
      <c r="AC120" s="20"/>
      <c r="AD120" s="20"/>
      <c r="AE120" s="20"/>
    </row>
    <row r="121" spans="1:31" x14ac:dyDescent="0.35">
      <c r="A121" s="20">
        <f t="shared" si="5"/>
        <v>103</v>
      </c>
      <c r="B121" s="21" t="s">
        <v>414</v>
      </c>
      <c r="C121" s="19" t="s">
        <v>415</v>
      </c>
      <c r="D121" s="19" t="s">
        <v>30</v>
      </c>
      <c r="E121" s="19" t="s">
        <v>31</v>
      </c>
      <c r="F121" s="19" t="s">
        <v>156</v>
      </c>
      <c r="G121" s="19" t="s">
        <v>157</v>
      </c>
      <c r="H121" s="19" t="s">
        <v>204</v>
      </c>
      <c r="I121" s="22" t="s">
        <v>205</v>
      </c>
      <c r="J121" s="22"/>
      <c r="K121" s="22"/>
      <c r="L121" s="22"/>
      <c r="M121" s="22"/>
      <c r="N121" s="22"/>
      <c r="O121" s="22" t="s">
        <v>36</v>
      </c>
      <c r="P121" s="22">
        <v>35</v>
      </c>
      <c r="Q121" s="20" t="s">
        <v>102</v>
      </c>
      <c r="R121" s="20" t="s">
        <v>103</v>
      </c>
      <c r="S121" s="20">
        <v>1</v>
      </c>
      <c r="T121" s="23">
        <v>0</v>
      </c>
      <c r="U121" s="24"/>
      <c r="V121" s="23">
        <v>0.73562300319488816</v>
      </c>
      <c r="W121" s="24">
        <v>0.82787935343055075</v>
      </c>
      <c r="X121" s="20"/>
      <c r="Y121" s="20" t="s">
        <v>44</v>
      </c>
      <c r="Z121" s="20">
        <v>0.5</v>
      </c>
      <c r="AA121" s="20"/>
      <c r="AB121" s="20">
        <f t="shared" si="6"/>
        <v>0.47418190301458263</v>
      </c>
      <c r="AC121" s="20"/>
      <c r="AD121" s="20"/>
      <c r="AE121" s="20"/>
    </row>
    <row r="122" spans="1:31" x14ac:dyDescent="0.35">
      <c r="A122" s="20">
        <f t="shared" si="5"/>
        <v>104</v>
      </c>
      <c r="B122" s="21" t="s">
        <v>416</v>
      </c>
      <c r="C122" s="19" t="s">
        <v>417</v>
      </c>
      <c r="D122" s="19" t="s">
        <v>30</v>
      </c>
      <c r="E122" s="19" t="s">
        <v>82</v>
      </c>
      <c r="F122" s="19" t="s">
        <v>106</v>
      </c>
      <c r="G122" s="19" t="s">
        <v>107</v>
      </c>
      <c r="H122" s="19" t="s">
        <v>145</v>
      </c>
      <c r="I122" s="22" t="s">
        <v>146</v>
      </c>
      <c r="J122" s="22"/>
      <c r="K122" s="22"/>
      <c r="L122" s="22"/>
      <c r="M122" s="22">
        <v>45</v>
      </c>
      <c r="N122" s="22">
        <v>67</v>
      </c>
      <c r="O122" s="22" t="s">
        <v>75</v>
      </c>
      <c r="P122" s="22">
        <v>70</v>
      </c>
      <c r="Q122" s="20" t="s">
        <v>102</v>
      </c>
      <c r="R122" s="20" t="s">
        <v>43</v>
      </c>
      <c r="S122" s="20">
        <v>0.5</v>
      </c>
      <c r="T122" s="23">
        <v>7.1428571428571425E-2</v>
      </c>
      <c r="U122" s="24">
        <v>7.1428571428571425E-2</v>
      </c>
      <c r="V122" s="23">
        <v>0.62696969696969695</v>
      </c>
      <c r="W122" s="24">
        <v>0.70559955995599555</v>
      </c>
      <c r="X122" s="20">
        <v>0.5490196078431373</v>
      </c>
      <c r="Y122" s="20" t="s">
        <v>44</v>
      </c>
      <c r="Z122" s="20">
        <v>0.5</v>
      </c>
      <c r="AA122" s="20"/>
      <c r="AB122" s="20">
        <f t="shared" si="6"/>
        <v>0.47390716088415563</v>
      </c>
      <c r="AC122" s="20"/>
      <c r="AD122" s="20"/>
      <c r="AE122" s="20"/>
    </row>
    <row r="123" spans="1:31" x14ac:dyDescent="0.35">
      <c r="A123" s="20">
        <f t="shared" si="5"/>
        <v>105</v>
      </c>
      <c r="B123" s="21" t="s">
        <v>418</v>
      </c>
      <c r="C123" s="19" t="s">
        <v>419</v>
      </c>
      <c r="D123" s="19" t="s">
        <v>30</v>
      </c>
      <c r="E123" s="19" t="s">
        <v>82</v>
      </c>
      <c r="F123" s="19" t="s">
        <v>39</v>
      </c>
      <c r="G123" s="19" t="s">
        <v>40</v>
      </c>
      <c r="H123" s="19" t="s">
        <v>135</v>
      </c>
      <c r="I123" s="22" t="s">
        <v>136</v>
      </c>
      <c r="J123" s="22"/>
      <c r="K123" s="22"/>
      <c r="L123" s="22"/>
      <c r="M123" s="22"/>
      <c r="N123" s="22">
        <v>28</v>
      </c>
      <c r="O123" s="22" t="s">
        <v>118</v>
      </c>
      <c r="P123" s="22">
        <v>52</v>
      </c>
      <c r="Q123" s="20" t="s">
        <v>102</v>
      </c>
      <c r="R123" s="20" t="s">
        <v>43</v>
      </c>
      <c r="S123" s="20">
        <v>0.5</v>
      </c>
      <c r="T123" s="23">
        <v>7.6923076923076927E-2</v>
      </c>
      <c r="U123" s="24">
        <v>7.6923076923076927E-2</v>
      </c>
      <c r="V123" s="23">
        <v>0.62014388489208638</v>
      </c>
      <c r="W123" s="24">
        <v>0.69791770543960874</v>
      </c>
      <c r="X123" s="20">
        <v>0.5490196078431373</v>
      </c>
      <c r="Y123" s="20" t="s">
        <v>44</v>
      </c>
      <c r="Z123" s="20">
        <v>0.5</v>
      </c>
      <c r="AA123" s="20"/>
      <c r="AB123" s="20">
        <f t="shared" si="6"/>
        <v>0.47357905853087345</v>
      </c>
      <c r="AC123" s="20"/>
      <c r="AD123" s="20"/>
      <c r="AE123" s="20"/>
    </row>
    <row r="124" spans="1:31" x14ac:dyDescent="0.35">
      <c r="A124" s="20">
        <f t="shared" si="5"/>
        <v>106</v>
      </c>
      <c r="B124" s="21" t="s">
        <v>420</v>
      </c>
      <c r="C124" s="19" t="s">
        <v>421</v>
      </c>
      <c r="D124" s="19" t="s">
        <v>30</v>
      </c>
      <c r="E124" s="19" t="s">
        <v>82</v>
      </c>
      <c r="F124" s="19" t="s">
        <v>106</v>
      </c>
      <c r="G124" s="19" t="s">
        <v>107</v>
      </c>
      <c r="H124" s="19" t="s">
        <v>143</v>
      </c>
      <c r="I124" s="22" t="s">
        <v>144</v>
      </c>
      <c r="J124" s="22"/>
      <c r="K124" s="22">
        <v>9</v>
      </c>
      <c r="L124" s="22">
        <v>4</v>
      </c>
      <c r="M124" s="22"/>
      <c r="N124" s="22">
        <v>33</v>
      </c>
      <c r="O124" s="22" t="s">
        <v>93</v>
      </c>
      <c r="P124" s="22">
        <v>50</v>
      </c>
      <c r="Q124" s="20" t="s">
        <v>102</v>
      </c>
      <c r="R124" s="20" t="s">
        <v>60</v>
      </c>
      <c r="S124" s="20">
        <v>0.25</v>
      </c>
      <c r="T124" s="23">
        <v>0.38</v>
      </c>
      <c r="U124" s="24">
        <v>0.38</v>
      </c>
      <c r="V124" s="23">
        <v>0.73751733703190014</v>
      </c>
      <c r="W124" s="24">
        <v>0.83001126048804608</v>
      </c>
      <c r="X124" s="20">
        <v>0.36274509803921567</v>
      </c>
      <c r="Y124" s="20" t="s">
        <v>44</v>
      </c>
      <c r="Z124" s="20">
        <v>0.5</v>
      </c>
      <c r="AA124" s="20"/>
      <c r="AB124" s="20">
        <f t="shared" si="6"/>
        <v>0.47341345377908928</v>
      </c>
      <c r="AC124" s="20"/>
      <c r="AD124" s="20"/>
      <c r="AE124" s="20"/>
    </row>
    <row r="125" spans="1:31" x14ac:dyDescent="0.35">
      <c r="A125" s="20">
        <f t="shared" si="5"/>
        <v>107</v>
      </c>
      <c r="B125" s="21" t="s">
        <v>422</v>
      </c>
      <c r="C125" s="19" t="s">
        <v>99</v>
      </c>
      <c r="D125" s="19" t="s">
        <v>30</v>
      </c>
      <c r="E125" s="19" t="s">
        <v>82</v>
      </c>
      <c r="F125" s="19" t="s">
        <v>39</v>
      </c>
      <c r="G125" s="19" t="s">
        <v>40</v>
      </c>
      <c r="H125" s="19" t="s">
        <v>164</v>
      </c>
      <c r="I125" s="22" t="s">
        <v>165</v>
      </c>
      <c r="J125" s="22"/>
      <c r="K125" s="22"/>
      <c r="L125" s="22"/>
      <c r="M125" s="22">
        <v>27</v>
      </c>
      <c r="N125" s="22">
        <v>29</v>
      </c>
      <c r="O125" s="22" t="s">
        <v>75</v>
      </c>
      <c r="P125" s="22">
        <v>36</v>
      </c>
      <c r="Q125" s="20" t="s">
        <v>102</v>
      </c>
      <c r="R125" s="20" t="s">
        <v>43</v>
      </c>
      <c r="S125" s="20">
        <v>0.5</v>
      </c>
      <c r="T125" s="23">
        <v>2.7777777777777776E-2</v>
      </c>
      <c r="U125" s="24">
        <v>2.7777777777777776E-2</v>
      </c>
      <c r="V125" s="23">
        <v>0.65934844192634556</v>
      </c>
      <c r="W125" s="24">
        <v>0.74203900560027669</v>
      </c>
      <c r="X125" s="20">
        <v>0.5490196078431373</v>
      </c>
      <c r="Y125" s="20" t="s">
        <v>44</v>
      </c>
      <c r="Z125" s="20">
        <v>0.5</v>
      </c>
      <c r="AA125" s="20"/>
      <c r="AB125" s="20">
        <f t="shared" si="6"/>
        <v>0.47282545868317877</v>
      </c>
      <c r="AC125" s="20"/>
      <c r="AD125" s="20"/>
      <c r="AE125" s="20"/>
    </row>
    <row r="126" spans="1:31" x14ac:dyDescent="0.35">
      <c r="A126" s="20">
        <f t="shared" si="5"/>
        <v>108</v>
      </c>
      <c r="B126" s="21" t="s">
        <v>423</v>
      </c>
      <c r="C126" s="19" t="s">
        <v>424</v>
      </c>
      <c r="D126" s="19" t="s">
        <v>30</v>
      </c>
      <c r="E126" s="19" t="s">
        <v>82</v>
      </c>
      <c r="F126" s="19" t="s">
        <v>224</v>
      </c>
      <c r="G126" s="19" t="s">
        <v>225</v>
      </c>
      <c r="H126" s="19" t="s">
        <v>425</v>
      </c>
      <c r="I126" s="22" t="s">
        <v>225</v>
      </c>
      <c r="J126" s="22"/>
      <c r="K126" s="22"/>
      <c r="L126" s="22"/>
      <c r="M126" s="22">
        <v>40</v>
      </c>
      <c r="N126" s="22">
        <v>49</v>
      </c>
      <c r="O126" s="22" t="s">
        <v>75</v>
      </c>
      <c r="P126" s="22">
        <v>60</v>
      </c>
      <c r="Q126" s="20" t="s">
        <v>102</v>
      </c>
      <c r="R126" s="20" t="s">
        <v>60</v>
      </c>
      <c r="S126" s="20">
        <v>0.25</v>
      </c>
      <c r="T126" s="23">
        <v>0.21666666666666667</v>
      </c>
      <c r="U126" s="24">
        <v>0.21666666666666667</v>
      </c>
      <c r="V126" s="23">
        <v>0.67726034505123878</v>
      </c>
      <c r="W126" s="24">
        <v>0.76219728601476044</v>
      </c>
      <c r="X126" s="20">
        <v>0.5816993464052288</v>
      </c>
      <c r="Y126" s="20" t="s">
        <v>44</v>
      </c>
      <c r="Z126" s="20">
        <v>0.5</v>
      </c>
      <c r="AA126" s="20"/>
      <c r="AB126" s="20">
        <f t="shared" si="6"/>
        <v>0.47158449486299842</v>
      </c>
      <c r="AC126" s="20"/>
      <c r="AD126" s="20"/>
      <c r="AE126" s="20"/>
    </row>
    <row r="127" spans="1:31" x14ac:dyDescent="0.35">
      <c r="A127" s="20">
        <f t="shared" si="5"/>
        <v>109</v>
      </c>
      <c r="B127" s="21" t="s">
        <v>426</v>
      </c>
      <c r="C127" s="19" t="s">
        <v>427</v>
      </c>
      <c r="D127" s="19" t="s">
        <v>30</v>
      </c>
      <c r="E127" s="19" t="s">
        <v>31</v>
      </c>
      <c r="F127" s="19" t="s">
        <v>156</v>
      </c>
      <c r="G127" s="19" t="s">
        <v>157</v>
      </c>
      <c r="H127" s="19" t="s">
        <v>428</v>
      </c>
      <c r="I127" s="22" t="s">
        <v>429</v>
      </c>
      <c r="J127" s="22"/>
      <c r="K127" s="22"/>
      <c r="L127" s="22"/>
      <c r="M127" s="22"/>
      <c r="N127" s="22"/>
      <c r="O127" s="22" t="s">
        <v>36</v>
      </c>
      <c r="P127" s="22">
        <v>76</v>
      </c>
      <c r="Q127" s="20" t="s">
        <v>102</v>
      </c>
      <c r="R127" s="20" t="s">
        <v>103</v>
      </c>
      <c r="S127" s="20">
        <v>1</v>
      </c>
      <c r="T127" s="23">
        <v>3.9473684210526314E-2</v>
      </c>
      <c r="U127" s="24">
        <v>3.9473684210526314E-2</v>
      </c>
      <c r="V127" s="23">
        <v>0.68508902077151335</v>
      </c>
      <c r="W127" s="24">
        <v>0.77100777585176916</v>
      </c>
      <c r="X127" s="20"/>
      <c r="Y127" s="20" t="s">
        <v>44</v>
      </c>
      <c r="Z127" s="20">
        <v>0.5</v>
      </c>
      <c r="AA127" s="20"/>
      <c r="AB127" s="20">
        <f t="shared" si="6"/>
        <v>0.47157221900934432</v>
      </c>
      <c r="AC127" s="20"/>
      <c r="AD127" s="20"/>
      <c r="AE127" s="20"/>
    </row>
    <row r="128" spans="1:31" x14ac:dyDescent="0.35">
      <c r="A128" s="20">
        <f t="shared" si="5"/>
        <v>110</v>
      </c>
      <c r="B128" s="21" t="s">
        <v>744</v>
      </c>
      <c r="C128" s="19" t="s">
        <v>745</v>
      </c>
      <c r="D128" s="19" t="s">
        <v>30</v>
      </c>
      <c r="E128" s="19" t="s">
        <v>31</v>
      </c>
      <c r="F128" s="19" t="s">
        <v>106</v>
      </c>
      <c r="G128" s="19" t="s">
        <v>107</v>
      </c>
      <c r="H128" s="19" t="s">
        <v>149</v>
      </c>
      <c r="I128" s="22" t="s">
        <v>107</v>
      </c>
      <c r="J128" s="22"/>
      <c r="K128" s="22"/>
      <c r="L128" s="22"/>
      <c r="M128" s="22"/>
      <c r="N128" s="22"/>
      <c r="O128" s="22" t="s">
        <v>36</v>
      </c>
      <c r="P128" s="22">
        <v>38</v>
      </c>
      <c r="Q128" s="20" t="s">
        <v>741</v>
      </c>
      <c r="R128" s="20" t="s">
        <v>60</v>
      </c>
      <c r="S128" s="20">
        <v>0.25</v>
      </c>
      <c r="T128" s="23">
        <v>1</v>
      </c>
      <c r="U128" s="24">
        <v>1</v>
      </c>
      <c r="V128" s="23">
        <v>0.49669877692390951</v>
      </c>
      <c r="W128" s="24">
        <v>0.55899103277575291</v>
      </c>
      <c r="X128" s="20"/>
      <c r="Y128" s="20" t="s">
        <v>44</v>
      </c>
      <c r="Z128" s="20">
        <v>0.5</v>
      </c>
      <c r="AA128" s="20"/>
      <c r="AB128" s="20">
        <v>0.47134865491636296</v>
      </c>
      <c r="AC128" s="20"/>
      <c r="AD128" s="20"/>
      <c r="AE128" s="20"/>
    </row>
    <row r="129" spans="1:31" x14ac:dyDescent="0.35">
      <c r="A129" s="20">
        <f t="shared" si="5"/>
        <v>111</v>
      </c>
      <c r="B129" s="21" t="s">
        <v>430</v>
      </c>
      <c r="C129" s="19" t="s">
        <v>431</v>
      </c>
      <c r="D129" s="19" t="s">
        <v>30</v>
      </c>
      <c r="E129" s="19" t="s">
        <v>31</v>
      </c>
      <c r="F129" s="19" t="s">
        <v>106</v>
      </c>
      <c r="G129" s="19" t="s">
        <v>107</v>
      </c>
      <c r="H129" s="19" t="s">
        <v>306</v>
      </c>
      <c r="I129" s="22" t="s">
        <v>307</v>
      </c>
      <c r="J129" s="22"/>
      <c r="K129" s="22"/>
      <c r="L129" s="22"/>
      <c r="M129" s="22"/>
      <c r="N129" s="22">
        <v>56</v>
      </c>
      <c r="O129" s="22" t="s">
        <v>118</v>
      </c>
      <c r="P129" s="22">
        <v>68</v>
      </c>
      <c r="Q129" s="20" t="s">
        <v>102</v>
      </c>
      <c r="R129" s="20" t="s">
        <v>43</v>
      </c>
      <c r="S129" s="20">
        <v>0.5</v>
      </c>
      <c r="T129" s="23">
        <v>0</v>
      </c>
      <c r="U129" s="24"/>
      <c r="V129" s="23">
        <v>0.67059103341657744</v>
      </c>
      <c r="W129" s="24">
        <v>0.75469155905958052</v>
      </c>
      <c r="X129" s="20">
        <v>0.5490196078431373</v>
      </c>
      <c r="Y129" s="20" t="s">
        <v>44</v>
      </c>
      <c r="Z129" s="20">
        <v>0.5</v>
      </c>
      <c r="AA129" s="20"/>
      <c r="AB129" s="20">
        <f t="shared" ref="AB129:AB160" si="7">+S129*S$17+U129*U$17+W129*W$17+X129*X$17+Z129*Z$17</f>
        <v>0.47055667503540766</v>
      </c>
      <c r="AC129" s="20"/>
      <c r="AD129" s="20"/>
      <c r="AE129" s="20"/>
    </row>
    <row r="130" spans="1:31" x14ac:dyDescent="0.35">
      <c r="A130" s="20">
        <f t="shared" si="5"/>
        <v>112</v>
      </c>
      <c r="B130" s="21" t="s">
        <v>432</v>
      </c>
      <c r="C130" s="19" t="s">
        <v>433</v>
      </c>
      <c r="D130" s="19" t="s">
        <v>30</v>
      </c>
      <c r="E130" s="19" t="s">
        <v>82</v>
      </c>
      <c r="F130" s="19" t="s">
        <v>39</v>
      </c>
      <c r="G130" s="19" t="s">
        <v>40</v>
      </c>
      <c r="H130" s="19" t="s">
        <v>41</v>
      </c>
      <c r="I130" s="22" t="s">
        <v>40</v>
      </c>
      <c r="J130" s="22"/>
      <c r="K130" s="22"/>
      <c r="L130" s="22"/>
      <c r="M130" s="22"/>
      <c r="N130" s="22">
        <v>66</v>
      </c>
      <c r="O130" s="22" t="s">
        <v>118</v>
      </c>
      <c r="P130" s="22">
        <v>71</v>
      </c>
      <c r="Q130" s="20" t="s">
        <v>102</v>
      </c>
      <c r="R130" s="20" t="s">
        <v>43</v>
      </c>
      <c r="S130" s="20">
        <v>0.5</v>
      </c>
      <c r="T130" s="23">
        <v>0</v>
      </c>
      <c r="U130" s="24"/>
      <c r="V130" s="23">
        <v>0.58214814143793214</v>
      </c>
      <c r="W130" s="24">
        <v>0.65515681924202929</v>
      </c>
      <c r="X130" s="20">
        <v>0.6470588235294118</v>
      </c>
      <c r="Y130" s="20" t="s">
        <v>44</v>
      </c>
      <c r="Z130" s="20">
        <v>0.5</v>
      </c>
      <c r="AA130" s="20"/>
      <c r="AB130" s="20">
        <f t="shared" si="7"/>
        <v>0.47033234641571614</v>
      </c>
      <c r="AC130" s="20"/>
      <c r="AD130" s="20"/>
      <c r="AE130" s="20"/>
    </row>
    <row r="131" spans="1:31" x14ac:dyDescent="0.35">
      <c r="A131" s="20">
        <f t="shared" si="5"/>
        <v>113</v>
      </c>
      <c r="B131" s="21" t="s">
        <v>434</v>
      </c>
      <c r="C131" s="19" t="s">
        <v>435</v>
      </c>
      <c r="D131" s="19" t="s">
        <v>30</v>
      </c>
      <c r="E131" s="19" t="s">
        <v>31</v>
      </c>
      <c r="F131" s="19" t="s">
        <v>436</v>
      </c>
      <c r="G131" s="19" t="s">
        <v>437</v>
      </c>
      <c r="H131" s="19" t="s">
        <v>438</v>
      </c>
      <c r="I131" s="22" t="s">
        <v>439</v>
      </c>
      <c r="J131" s="22"/>
      <c r="K131" s="22"/>
      <c r="L131" s="22"/>
      <c r="M131" s="22"/>
      <c r="N131" s="22"/>
      <c r="O131" s="22" t="s">
        <v>36</v>
      </c>
      <c r="P131" s="22">
        <v>78</v>
      </c>
      <c r="Q131" s="20" t="s">
        <v>102</v>
      </c>
      <c r="R131" s="20" t="s">
        <v>77</v>
      </c>
      <c r="S131" s="20">
        <v>0.75</v>
      </c>
      <c r="T131" s="23">
        <v>0.26923076923076922</v>
      </c>
      <c r="U131" s="24">
        <v>0.26923076923076922</v>
      </c>
      <c r="V131" s="23">
        <v>0.69419496166484118</v>
      </c>
      <c r="W131" s="24">
        <v>0.78125571593303911</v>
      </c>
      <c r="X131" s="20"/>
      <c r="Y131" s="20" t="s">
        <v>44</v>
      </c>
      <c r="Z131" s="20">
        <v>0.5</v>
      </c>
      <c r="AA131" s="20"/>
      <c r="AB131" s="20">
        <f t="shared" si="7"/>
        <v>0.47007297277457122</v>
      </c>
      <c r="AC131" s="20"/>
      <c r="AD131" s="20"/>
      <c r="AE131" s="20"/>
    </row>
    <row r="132" spans="1:31" x14ac:dyDescent="0.35">
      <c r="A132" s="20">
        <f t="shared" si="5"/>
        <v>114</v>
      </c>
      <c r="B132" s="21" t="s">
        <v>440</v>
      </c>
      <c r="C132" s="19" t="s">
        <v>161</v>
      </c>
      <c r="D132" s="19" t="s">
        <v>30</v>
      </c>
      <c r="E132" s="19" t="s">
        <v>31</v>
      </c>
      <c r="F132" s="19" t="s">
        <v>436</v>
      </c>
      <c r="G132" s="19" t="s">
        <v>437</v>
      </c>
      <c r="H132" s="19" t="s">
        <v>438</v>
      </c>
      <c r="I132" s="22" t="s">
        <v>439</v>
      </c>
      <c r="J132" s="22"/>
      <c r="K132" s="22"/>
      <c r="L132" s="22"/>
      <c r="M132" s="22"/>
      <c r="N132" s="22"/>
      <c r="O132" s="22" t="s">
        <v>36</v>
      </c>
      <c r="P132" s="22">
        <v>42</v>
      </c>
      <c r="Q132" s="20" t="s">
        <v>102</v>
      </c>
      <c r="R132" s="20" t="s">
        <v>77</v>
      </c>
      <c r="S132" s="20">
        <v>0.75</v>
      </c>
      <c r="T132" s="23">
        <v>0.26190476190476192</v>
      </c>
      <c r="U132" s="24">
        <v>0.26190476190476192</v>
      </c>
      <c r="V132" s="23">
        <v>0.69419496166484118</v>
      </c>
      <c r="W132" s="24">
        <v>0.78125571593303911</v>
      </c>
      <c r="X132" s="20"/>
      <c r="Y132" s="20" t="s">
        <v>44</v>
      </c>
      <c r="Z132" s="20">
        <v>0.5</v>
      </c>
      <c r="AA132" s="20"/>
      <c r="AB132" s="20">
        <f t="shared" si="7"/>
        <v>0.46897407167567012</v>
      </c>
      <c r="AC132" s="20"/>
      <c r="AD132" s="20"/>
      <c r="AE132" s="20"/>
    </row>
    <row r="133" spans="1:31" x14ac:dyDescent="0.35">
      <c r="A133" s="20">
        <f t="shared" si="5"/>
        <v>115</v>
      </c>
      <c r="B133" s="21" t="s">
        <v>441</v>
      </c>
      <c r="C133" s="19" t="s">
        <v>442</v>
      </c>
      <c r="D133" s="19" t="s">
        <v>30</v>
      </c>
      <c r="E133" s="19" t="s">
        <v>82</v>
      </c>
      <c r="F133" s="19" t="s">
        <v>52</v>
      </c>
      <c r="G133" s="19" t="s">
        <v>53</v>
      </c>
      <c r="H133" s="19" t="s">
        <v>443</v>
      </c>
      <c r="I133" s="22" t="s">
        <v>444</v>
      </c>
      <c r="J133" s="22"/>
      <c r="K133" s="22"/>
      <c r="L133" s="22"/>
      <c r="M133" s="22"/>
      <c r="N133" s="22">
        <v>49</v>
      </c>
      <c r="O133" s="22" t="s">
        <v>118</v>
      </c>
      <c r="P133" s="22">
        <v>39</v>
      </c>
      <c r="Q133" s="20" t="s">
        <v>102</v>
      </c>
      <c r="R133" s="20" t="s">
        <v>43</v>
      </c>
      <c r="S133" s="20">
        <v>0.5</v>
      </c>
      <c r="T133" s="23">
        <v>0</v>
      </c>
      <c r="U133" s="24"/>
      <c r="V133" s="23">
        <v>0.72044415414761598</v>
      </c>
      <c r="W133" s="24">
        <v>0.81079688635094738</v>
      </c>
      <c r="X133" s="20">
        <v>0.48039215686274511</v>
      </c>
      <c r="Y133" s="20" t="s">
        <v>44</v>
      </c>
      <c r="Z133" s="20">
        <v>0.5</v>
      </c>
      <c r="AA133" s="20"/>
      <c r="AB133" s="20">
        <f t="shared" si="7"/>
        <v>0.46867835648205386</v>
      </c>
      <c r="AC133" s="20"/>
      <c r="AD133" s="20"/>
      <c r="AE133" s="20"/>
    </row>
    <row r="134" spans="1:31" x14ac:dyDescent="0.35">
      <c r="A134" s="20">
        <f t="shared" si="5"/>
        <v>116</v>
      </c>
      <c r="B134" s="21" t="s">
        <v>445</v>
      </c>
      <c r="C134" s="19" t="s">
        <v>140</v>
      </c>
      <c r="D134" s="19" t="s">
        <v>30</v>
      </c>
      <c r="E134" s="19" t="s">
        <v>82</v>
      </c>
      <c r="F134" s="19" t="s">
        <v>110</v>
      </c>
      <c r="G134" s="19" t="s">
        <v>111</v>
      </c>
      <c r="H134" s="19" t="s">
        <v>446</v>
      </c>
      <c r="I134" s="22" t="s">
        <v>447</v>
      </c>
      <c r="J134" s="22"/>
      <c r="K134" s="22"/>
      <c r="L134" s="22"/>
      <c r="M134" s="22">
        <v>8</v>
      </c>
      <c r="N134" s="22">
        <v>15</v>
      </c>
      <c r="O134" s="22" t="s">
        <v>75</v>
      </c>
      <c r="P134" s="22">
        <v>34</v>
      </c>
      <c r="Q134" s="20" t="s">
        <v>102</v>
      </c>
      <c r="R134" s="20" t="s">
        <v>43</v>
      </c>
      <c r="S134" s="20">
        <v>0.5</v>
      </c>
      <c r="T134" s="23">
        <v>0</v>
      </c>
      <c r="U134" s="24"/>
      <c r="V134" s="23">
        <v>0.73069590085795999</v>
      </c>
      <c r="W134" s="24">
        <v>0.82233433066852923</v>
      </c>
      <c r="X134" s="20">
        <v>0.45098039215686275</v>
      </c>
      <c r="Y134" s="20" t="s">
        <v>44</v>
      </c>
      <c r="Z134" s="20">
        <v>0.5</v>
      </c>
      <c r="AA134" s="20"/>
      <c r="AB134" s="20">
        <f t="shared" si="7"/>
        <v>0.46599720842380876</v>
      </c>
      <c r="AC134" s="20"/>
      <c r="AD134" s="20"/>
      <c r="AE134" s="20"/>
    </row>
    <row r="135" spans="1:31" x14ac:dyDescent="0.35">
      <c r="A135" s="20">
        <f t="shared" si="5"/>
        <v>117</v>
      </c>
      <c r="B135" s="21" t="s">
        <v>448</v>
      </c>
      <c r="C135" s="19" t="s">
        <v>449</v>
      </c>
      <c r="D135" s="19" t="s">
        <v>30</v>
      </c>
      <c r="E135" s="19" t="s">
        <v>82</v>
      </c>
      <c r="F135" s="19" t="s">
        <v>106</v>
      </c>
      <c r="G135" s="19" t="s">
        <v>107</v>
      </c>
      <c r="H135" s="19" t="s">
        <v>149</v>
      </c>
      <c r="I135" s="22" t="s">
        <v>107</v>
      </c>
      <c r="J135" s="22"/>
      <c r="K135" s="22"/>
      <c r="L135" s="22"/>
      <c r="M135" s="22">
        <v>12</v>
      </c>
      <c r="N135" s="22">
        <v>30</v>
      </c>
      <c r="O135" s="22" t="s">
        <v>75</v>
      </c>
      <c r="P135" s="22">
        <v>37</v>
      </c>
      <c r="Q135" s="20" t="s">
        <v>102</v>
      </c>
      <c r="R135" s="20" t="s">
        <v>60</v>
      </c>
      <c r="S135" s="20">
        <v>0.25</v>
      </c>
      <c r="T135" s="23">
        <v>0.13513513513513514</v>
      </c>
      <c r="U135" s="24">
        <v>0.13513513513513514</v>
      </c>
      <c r="V135" s="23">
        <v>0.49669877692390951</v>
      </c>
      <c r="W135" s="24">
        <v>0.55899103277575291</v>
      </c>
      <c r="X135" s="20">
        <v>0.82352941176470584</v>
      </c>
      <c r="Y135" s="20" t="s">
        <v>44</v>
      </c>
      <c r="Z135" s="20">
        <v>0.5</v>
      </c>
      <c r="AA135" s="20"/>
      <c r="AB135" s="20">
        <f t="shared" si="7"/>
        <v>0.46514833695133911</v>
      </c>
      <c r="AC135" s="20"/>
      <c r="AD135" s="20"/>
      <c r="AE135" s="20"/>
    </row>
    <row r="136" spans="1:31" x14ac:dyDescent="0.35">
      <c r="A136" s="20">
        <f t="shared" si="5"/>
        <v>118</v>
      </c>
      <c r="B136" s="21" t="s">
        <v>450</v>
      </c>
      <c r="C136" s="19" t="s">
        <v>451</v>
      </c>
      <c r="D136" s="19" t="s">
        <v>30</v>
      </c>
      <c r="E136" s="19" t="s">
        <v>82</v>
      </c>
      <c r="F136" s="19" t="s">
        <v>52</v>
      </c>
      <c r="G136" s="19" t="s">
        <v>53</v>
      </c>
      <c r="H136" s="19" t="s">
        <v>452</v>
      </c>
      <c r="I136" s="22" t="s">
        <v>453</v>
      </c>
      <c r="J136" s="22"/>
      <c r="K136" s="22"/>
      <c r="L136" s="22"/>
      <c r="M136" s="22"/>
      <c r="N136" s="22">
        <v>30</v>
      </c>
      <c r="O136" s="22" t="s">
        <v>118</v>
      </c>
      <c r="P136" s="22">
        <v>39</v>
      </c>
      <c r="Q136" s="20" t="s">
        <v>102</v>
      </c>
      <c r="R136" s="20" t="s">
        <v>43</v>
      </c>
      <c r="S136" s="20">
        <v>0.5</v>
      </c>
      <c r="T136" s="23">
        <v>0</v>
      </c>
      <c r="U136" s="24"/>
      <c r="V136" s="23">
        <v>0.60284298944647852</v>
      </c>
      <c r="W136" s="24">
        <v>0.67844706073019534</v>
      </c>
      <c r="X136" s="20">
        <v>0.58823529411764708</v>
      </c>
      <c r="Y136" s="20" t="s">
        <v>44</v>
      </c>
      <c r="Z136" s="20">
        <v>0.5</v>
      </c>
      <c r="AA136" s="20"/>
      <c r="AB136" s="20">
        <f t="shared" si="7"/>
        <v>0.46500235322717637</v>
      </c>
      <c r="AC136" s="20"/>
      <c r="AD136" s="20"/>
      <c r="AE136" s="20"/>
    </row>
    <row r="137" spans="1:31" x14ac:dyDescent="0.35">
      <c r="A137" s="20">
        <f t="shared" si="5"/>
        <v>119</v>
      </c>
      <c r="B137" s="21" t="s">
        <v>722</v>
      </c>
      <c r="C137" s="19" t="s">
        <v>723</v>
      </c>
      <c r="D137" s="19" t="s">
        <v>30</v>
      </c>
      <c r="E137" s="19" t="s">
        <v>31</v>
      </c>
      <c r="F137" s="19" t="s">
        <v>131</v>
      </c>
      <c r="G137" s="19" t="s">
        <v>132</v>
      </c>
      <c r="H137" s="19" t="s">
        <v>724</v>
      </c>
      <c r="I137" s="22" t="s">
        <v>725</v>
      </c>
      <c r="J137" s="22"/>
      <c r="K137" s="22"/>
      <c r="L137" s="22"/>
      <c r="M137" s="22"/>
      <c r="N137" s="22"/>
      <c r="O137" s="22" t="s">
        <v>36</v>
      </c>
      <c r="P137" s="22">
        <v>34</v>
      </c>
      <c r="Q137" s="20" t="s">
        <v>717</v>
      </c>
      <c r="R137" s="20" t="s">
        <v>77</v>
      </c>
      <c r="S137" s="20">
        <v>0.75</v>
      </c>
      <c r="T137" s="23">
        <v>0.29411764705882354</v>
      </c>
      <c r="U137" s="24">
        <v>0.29411764705882354</v>
      </c>
      <c r="V137" s="23">
        <v>0.6099436186570989</v>
      </c>
      <c r="W137" s="24">
        <v>0.6864381978946229</v>
      </c>
      <c r="X137" s="20"/>
      <c r="Y137" s="20" t="s">
        <v>44</v>
      </c>
      <c r="Z137" s="20">
        <v>0.5</v>
      </c>
      <c r="AA137" s="20"/>
      <c r="AB137" s="20">
        <f t="shared" si="7"/>
        <v>0.45958337674301697</v>
      </c>
      <c r="AC137" s="20"/>
      <c r="AD137" s="20"/>
      <c r="AE137" s="20"/>
    </row>
    <row r="138" spans="1:31" x14ac:dyDescent="0.35">
      <c r="A138" s="20">
        <f t="shared" si="5"/>
        <v>120</v>
      </c>
      <c r="B138" s="21" t="s">
        <v>454</v>
      </c>
      <c r="C138" s="19" t="s">
        <v>455</v>
      </c>
      <c r="D138" s="19" t="s">
        <v>30</v>
      </c>
      <c r="E138" s="19" t="s">
        <v>82</v>
      </c>
      <c r="F138" s="19" t="s">
        <v>100</v>
      </c>
      <c r="G138" s="19" t="s">
        <v>101</v>
      </c>
      <c r="H138" s="19" t="s">
        <v>265</v>
      </c>
      <c r="I138" s="22" t="s">
        <v>266</v>
      </c>
      <c r="J138" s="22"/>
      <c r="K138" s="22"/>
      <c r="L138" s="22"/>
      <c r="M138" s="22">
        <v>6</v>
      </c>
      <c r="N138" s="22">
        <v>30</v>
      </c>
      <c r="O138" s="22" t="s">
        <v>75</v>
      </c>
      <c r="P138" s="22">
        <v>44</v>
      </c>
      <c r="Q138" s="20" t="s">
        <v>102</v>
      </c>
      <c r="R138" s="20" t="s">
        <v>60</v>
      </c>
      <c r="S138" s="20">
        <v>0.25</v>
      </c>
      <c r="T138" s="23">
        <v>2.2727272727272728E-2</v>
      </c>
      <c r="U138" s="24">
        <v>2.2727272727272728E-2</v>
      </c>
      <c r="V138" s="23">
        <v>0.66487272727272728</v>
      </c>
      <c r="W138" s="24">
        <v>0.74825610561056111</v>
      </c>
      <c r="X138" s="20">
        <v>0.70588235294117652</v>
      </c>
      <c r="Y138" s="20" t="s">
        <v>44</v>
      </c>
      <c r="Z138" s="20">
        <v>0.5</v>
      </c>
      <c r="AA138" s="20"/>
      <c r="AB138" s="20">
        <f t="shared" si="7"/>
        <v>0.45902985969185156</v>
      </c>
      <c r="AC138" s="20"/>
      <c r="AD138" s="20"/>
      <c r="AE138" s="20"/>
    </row>
    <row r="139" spans="1:31" x14ac:dyDescent="0.35">
      <c r="A139" s="20">
        <f t="shared" si="5"/>
        <v>121</v>
      </c>
      <c r="B139" s="21" t="s">
        <v>456</v>
      </c>
      <c r="C139" s="19" t="s">
        <v>457</v>
      </c>
      <c r="D139" s="19" t="s">
        <v>30</v>
      </c>
      <c r="E139" s="19" t="s">
        <v>82</v>
      </c>
      <c r="F139" s="19" t="s">
        <v>100</v>
      </c>
      <c r="G139" s="19" t="s">
        <v>101</v>
      </c>
      <c r="H139" s="19" t="s">
        <v>342</v>
      </c>
      <c r="I139" s="22" t="s">
        <v>343</v>
      </c>
      <c r="J139" s="22"/>
      <c r="K139" s="22"/>
      <c r="L139" s="22"/>
      <c r="M139" s="22">
        <v>13</v>
      </c>
      <c r="N139" s="22">
        <v>33</v>
      </c>
      <c r="O139" s="22" t="s">
        <v>75</v>
      </c>
      <c r="P139" s="22">
        <v>52</v>
      </c>
      <c r="Q139" s="20" t="s">
        <v>102</v>
      </c>
      <c r="R139" s="20" t="s">
        <v>60</v>
      </c>
      <c r="S139" s="20">
        <v>0.25</v>
      </c>
      <c r="T139" s="23">
        <v>0.17307692307692307</v>
      </c>
      <c r="U139" s="24">
        <v>0.17307692307692307</v>
      </c>
      <c r="V139" s="23">
        <v>0.75165231323853399</v>
      </c>
      <c r="W139" s="24">
        <v>0.84591893998132039</v>
      </c>
      <c r="X139" s="20">
        <v>0.45098039215686275</v>
      </c>
      <c r="Y139" s="20" t="s">
        <v>44</v>
      </c>
      <c r="Z139" s="20">
        <v>0.5</v>
      </c>
      <c r="AA139" s="20"/>
      <c r="AB139" s="20">
        <f t="shared" si="7"/>
        <v>0.45799643828226594</v>
      </c>
      <c r="AC139" s="20"/>
      <c r="AD139" s="20"/>
      <c r="AE139" s="20"/>
    </row>
    <row r="140" spans="1:31" x14ac:dyDescent="0.35">
      <c r="A140" s="20">
        <f t="shared" si="5"/>
        <v>122</v>
      </c>
      <c r="B140" s="21" t="s">
        <v>458</v>
      </c>
      <c r="C140" s="19" t="s">
        <v>459</v>
      </c>
      <c r="D140" s="19" t="s">
        <v>30</v>
      </c>
      <c r="E140" s="19" t="s">
        <v>31</v>
      </c>
      <c r="F140" s="19" t="s">
        <v>78</v>
      </c>
      <c r="G140" s="19" t="s">
        <v>79</v>
      </c>
      <c r="H140" s="19" t="s">
        <v>460</v>
      </c>
      <c r="I140" s="22" t="s">
        <v>461</v>
      </c>
      <c r="J140" s="22"/>
      <c r="K140" s="22"/>
      <c r="L140" s="22"/>
      <c r="M140" s="22">
        <v>9</v>
      </c>
      <c r="N140" s="22">
        <v>19</v>
      </c>
      <c r="O140" s="22" t="s">
        <v>75</v>
      </c>
      <c r="P140" s="22">
        <v>39</v>
      </c>
      <c r="Q140" s="20" t="s">
        <v>102</v>
      </c>
      <c r="R140" s="20" t="s">
        <v>60</v>
      </c>
      <c r="S140" s="20">
        <v>0.25</v>
      </c>
      <c r="T140" s="23">
        <v>0.10256410256410256</v>
      </c>
      <c r="U140" s="24">
        <v>0.10256410256410256</v>
      </c>
      <c r="V140" s="23">
        <v>0.72714923345623905</v>
      </c>
      <c r="W140" s="24">
        <v>0.81834286669497536</v>
      </c>
      <c r="X140" s="20">
        <v>0.5490196078431373</v>
      </c>
      <c r="Y140" s="20" t="s">
        <v>44</v>
      </c>
      <c r="Z140" s="20">
        <v>0.5</v>
      </c>
      <c r="AA140" s="20"/>
      <c r="AB140" s="20">
        <f t="shared" si="7"/>
        <v>0.45798898656533227</v>
      </c>
      <c r="AC140" s="20"/>
      <c r="AD140" s="20"/>
      <c r="AE140" s="20"/>
    </row>
    <row r="141" spans="1:31" x14ac:dyDescent="0.35">
      <c r="A141" s="20">
        <f t="shared" si="5"/>
        <v>123</v>
      </c>
      <c r="B141" s="21" t="s">
        <v>462</v>
      </c>
      <c r="C141" s="19" t="s">
        <v>463</v>
      </c>
      <c r="D141" s="19" t="s">
        <v>30</v>
      </c>
      <c r="E141" s="19" t="s">
        <v>82</v>
      </c>
      <c r="F141" s="19" t="s">
        <v>110</v>
      </c>
      <c r="G141" s="19" t="s">
        <v>111</v>
      </c>
      <c r="H141" s="19" t="s">
        <v>384</v>
      </c>
      <c r="I141" s="22" t="s">
        <v>385</v>
      </c>
      <c r="J141" s="22"/>
      <c r="K141" s="22"/>
      <c r="L141" s="22"/>
      <c r="M141" s="22">
        <v>13</v>
      </c>
      <c r="N141" s="22">
        <v>15</v>
      </c>
      <c r="O141" s="22" t="s">
        <v>75</v>
      </c>
      <c r="P141" s="22">
        <v>33</v>
      </c>
      <c r="Q141" s="20" t="s">
        <v>102</v>
      </c>
      <c r="R141" s="20" t="s">
        <v>43</v>
      </c>
      <c r="S141" s="20">
        <v>0.5</v>
      </c>
      <c r="T141" s="23">
        <v>0</v>
      </c>
      <c r="U141" s="24"/>
      <c r="V141" s="23">
        <v>0.57951219512195118</v>
      </c>
      <c r="W141" s="24">
        <v>0.65219029219995162</v>
      </c>
      <c r="X141" s="20">
        <v>0.5490196078431373</v>
      </c>
      <c r="Y141" s="20" t="s">
        <v>44</v>
      </c>
      <c r="Z141" s="20">
        <v>0.5</v>
      </c>
      <c r="AA141" s="20"/>
      <c r="AB141" s="20">
        <f t="shared" si="7"/>
        <v>0.45518148500646333</v>
      </c>
      <c r="AC141" s="20"/>
      <c r="AD141" s="20"/>
      <c r="AE141" s="20"/>
    </row>
    <row r="142" spans="1:31" x14ac:dyDescent="0.35">
      <c r="A142" s="20">
        <f t="shared" si="5"/>
        <v>124</v>
      </c>
      <c r="B142" s="21" t="s">
        <v>464</v>
      </c>
      <c r="C142" s="19" t="s">
        <v>465</v>
      </c>
      <c r="D142" s="19" t="s">
        <v>30</v>
      </c>
      <c r="E142" s="19" t="s">
        <v>31</v>
      </c>
      <c r="F142" s="19" t="s">
        <v>39</v>
      </c>
      <c r="G142" s="19" t="s">
        <v>40</v>
      </c>
      <c r="H142" s="19" t="s">
        <v>135</v>
      </c>
      <c r="I142" s="22" t="s">
        <v>136</v>
      </c>
      <c r="J142" s="22"/>
      <c r="K142" s="22"/>
      <c r="L142" s="22"/>
      <c r="M142" s="22">
        <v>44</v>
      </c>
      <c r="N142" s="22">
        <v>55</v>
      </c>
      <c r="O142" s="22" t="s">
        <v>75</v>
      </c>
      <c r="P142" s="22">
        <v>66</v>
      </c>
      <c r="Q142" s="20" t="s">
        <v>102</v>
      </c>
      <c r="R142" s="20" t="s">
        <v>43</v>
      </c>
      <c r="S142" s="20">
        <v>0.5</v>
      </c>
      <c r="T142" s="23">
        <v>1.5151515151515152E-2</v>
      </c>
      <c r="U142" s="24">
        <v>1.5151515151515152E-2</v>
      </c>
      <c r="V142" s="23">
        <v>0.62014388489208638</v>
      </c>
      <c r="W142" s="24">
        <v>0.69791770543960874</v>
      </c>
      <c r="X142" s="20">
        <v>0.48529411764705882</v>
      </c>
      <c r="Y142" s="20" t="s">
        <v>44</v>
      </c>
      <c r="Z142" s="20">
        <v>0.5</v>
      </c>
      <c r="AA142" s="20"/>
      <c r="AB142" s="20">
        <f t="shared" si="7"/>
        <v>0.45475450073572737</v>
      </c>
      <c r="AC142" s="20"/>
      <c r="AD142" s="20"/>
      <c r="AE142" s="20"/>
    </row>
    <row r="143" spans="1:31" x14ac:dyDescent="0.35">
      <c r="A143" s="20">
        <f t="shared" si="5"/>
        <v>125</v>
      </c>
      <c r="B143" s="21" t="s">
        <v>466</v>
      </c>
      <c r="C143" s="19" t="s">
        <v>467</v>
      </c>
      <c r="D143" s="19" t="s">
        <v>30</v>
      </c>
      <c r="E143" s="19" t="s">
        <v>82</v>
      </c>
      <c r="F143" s="19" t="s">
        <v>106</v>
      </c>
      <c r="G143" s="19" t="s">
        <v>107</v>
      </c>
      <c r="H143" s="19" t="s">
        <v>236</v>
      </c>
      <c r="I143" s="22" t="s">
        <v>237</v>
      </c>
      <c r="J143" s="22"/>
      <c r="K143" s="22"/>
      <c r="L143" s="22"/>
      <c r="M143" s="22">
        <v>25</v>
      </c>
      <c r="N143" s="22">
        <v>46</v>
      </c>
      <c r="O143" s="22" t="s">
        <v>75</v>
      </c>
      <c r="P143" s="22">
        <v>58</v>
      </c>
      <c r="Q143" s="20" t="s">
        <v>102</v>
      </c>
      <c r="R143" s="20" t="s">
        <v>43</v>
      </c>
      <c r="S143" s="20">
        <v>0.5</v>
      </c>
      <c r="T143" s="23">
        <v>5.1724137931034482E-2</v>
      </c>
      <c r="U143" s="24">
        <v>5.1724137931034482E-2</v>
      </c>
      <c r="V143" s="23">
        <v>0.60511535470491662</v>
      </c>
      <c r="W143" s="24">
        <v>0.68100440909035176</v>
      </c>
      <c r="X143" s="20">
        <v>0.46405228758169936</v>
      </c>
      <c r="Y143" s="20" t="s">
        <v>44</v>
      </c>
      <c r="Z143" s="20">
        <v>0.5</v>
      </c>
      <c r="AA143" s="20"/>
      <c r="AB143" s="20">
        <f t="shared" si="7"/>
        <v>0.45451712519046289</v>
      </c>
      <c r="AC143" s="20"/>
      <c r="AD143" s="20"/>
      <c r="AE143" s="20"/>
    </row>
    <row r="144" spans="1:31" x14ac:dyDescent="0.35">
      <c r="A144" s="20">
        <f t="shared" si="5"/>
        <v>126</v>
      </c>
      <c r="B144" s="21" t="s">
        <v>94</v>
      </c>
      <c r="C144" s="19" t="s">
        <v>95</v>
      </c>
      <c r="D144" s="19" t="s">
        <v>30</v>
      </c>
      <c r="E144" s="19" t="s">
        <v>82</v>
      </c>
      <c r="F144" s="19" t="s">
        <v>32</v>
      </c>
      <c r="G144" s="19" t="s">
        <v>33</v>
      </c>
      <c r="H144" s="19" t="s">
        <v>96</v>
      </c>
      <c r="I144" s="22" t="s">
        <v>97</v>
      </c>
      <c r="J144" s="22"/>
      <c r="K144" s="22"/>
      <c r="L144" s="22"/>
      <c r="M144" s="22">
        <v>15</v>
      </c>
      <c r="N144" s="22">
        <v>38</v>
      </c>
      <c r="O144" s="22" t="s">
        <v>75</v>
      </c>
      <c r="P144" s="22">
        <v>40</v>
      </c>
      <c r="Q144" s="20" t="s">
        <v>76</v>
      </c>
      <c r="R144" s="20" t="s">
        <v>60</v>
      </c>
      <c r="S144" s="20">
        <v>0.25</v>
      </c>
      <c r="T144" s="23">
        <v>0.125</v>
      </c>
      <c r="U144" s="24">
        <v>0.125</v>
      </c>
      <c r="V144" s="23">
        <v>0.70889929742388758</v>
      </c>
      <c r="W144" s="24">
        <v>0.79780415980708141</v>
      </c>
      <c r="X144" s="20">
        <v>0.51960784313725494</v>
      </c>
      <c r="Y144" s="20" t="s">
        <v>44</v>
      </c>
      <c r="Z144" s="20">
        <v>0.5</v>
      </c>
      <c r="AA144" s="20"/>
      <c r="AB144" s="20">
        <f t="shared" si="7"/>
        <v>0.45386180044165042</v>
      </c>
      <c r="AC144" s="20"/>
      <c r="AD144" s="20"/>
      <c r="AE144" s="20"/>
    </row>
    <row r="145" spans="1:31" x14ac:dyDescent="0.35">
      <c r="A145" s="20">
        <f t="shared" si="5"/>
        <v>127</v>
      </c>
      <c r="B145" s="21" t="s">
        <v>468</v>
      </c>
      <c r="C145" s="19" t="s">
        <v>469</v>
      </c>
      <c r="D145" s="19" t="s">
        <v>30</v>
      </c>
      <c r="E145" s="19" t="s">
        <v>31</v>
      </c>
      <c r="F145" s="19" t="s">
        <v>78</v>
      </c>
      <c r="G145" s="19" t="s">
        <v>79</v>
      </c>
      <c r="H145" s="19" t="s">
        <v>460</v>
      </c>
      <c r="I145" s="22" t="s">
        <v>461</v>
      </c>
      <c r="J145" s="22"/>
      <c r="K145" s="22"/>
      <c r="L145" s="22"/>
      <c r="M145" s="22">
        <v>18</v>
      </c>
      <c r="N145" s="22">
        <v>35</v>
      </c>
      <c r="O145" s="22" t="s">
        <v>75</v>
      </c>
      <c r="P145" s="22">
        <v>89</v>
      </c>
      <c r="Q145" s="20" t="s">
        <v>102</v>
      </c>
      <c r="R145" s="20" t="s">
        <v>60</v>
      </c>
      <c r="S145" s="20">
        <v>0.25</v>
      </c>
      <c r="T145" s="23">
        <v>0.10112359550561797</v>
      </c>
      <c r="U145" s="24">
        <v>0.10112359550561797</v>
      </c>
      <c r="V145" s="23">
        <v>0.72714923345623905</v>
      </c>
      <c r="W145" s="24">
        <v>0.81834286669497536</v>
      </c>
      <c r="X145" s="20">
        <v>0.51960784313725494</v>
      </c>
      <c r="Y145" s="20" t="s">
        <v>44</v>
      </c>
      <c r="Z145" s="20">
        <v>0.5</v>
      </c>
      <c r="AA145" s="20"/>
      <c r="AB145" s="20">
        <f t="shared" si="7"/>
        <v>0.45336114580067727</v>
      </c>
      <c r="AC145" s="20"/>
      <c r="AD145" s="20"/>
      <c r="AE145" s="20"/>
    </row>
    <row r="146" spans="1:31" x14ac:dyDescent="0.35">
      <c r="A146" s="20">
        <f t="shared" si="5"/>
        <v>128</v>
      </c>
      <c r="B146" s="21" t="s">
        <v>470</v>
      </c>
      <c r="C146" s="19" t="s">
        <v>471</v>
      </c>
      <c r="D146" s="19" t="s">
        <v>30</v>
      </c>
      <c r="E146" s="19" t="s">
        <v>82</v>
      </c>
      <c r="F146" s="19" t="s">
        <v>110</v>
      </c>
      <c r="G146" s="19" t="s">
        <v>111</v>
      </c>
      <c r="H146" s="19" t="s">
        <v>282</v>
      </c>
      <c r="I146" s="22" t="s">
        <v>283</v>
      </c>
      <c r="J146" s="22"/>
      <c r="K146" s="22"/>
      <c r="L146" s="22"/>
      <c r="M146" s="22">
        <v>24</v>
      </c>
      <c r="N146" s="22">
        <v>35</v>
      </c>
      <c r="O146" s="22" t="s">
        <v>75</v>
      </c>
      <c r="P146" s="22">
        <v>46</v>
      </c>
      <c r="Q146" s="20" t="s">
        <v>102</v>
      </c>
      <c r="R146" s="20" t="s">
        <v>60</v>
      </c>
      <c r="S146" s="20">
        <v>0.25</v>
      </c>
      <c r="T146" s="23">
        <v>0.10869565217391304</v>
      </c>
      <c r="U146" s="24">
        <v>0.10869565217391304</v>
      </c>
      <c r="V146" s="23">
        <v>0.66462957006540158</v>
      </c>
      <c r="W146" s="24">
        <v>0.74798245343994041</v>
      </c>
      <c r="X146" s="20">
        <v>0.57843137254901966</v>
      </c>
      <c r="Y146" s="20" t="s">
        <v>44</v>
      </c>
      <c r="Z146" s="20">
        <v>0.5</v>
      </c>
      <c r="AA146" s="20"/>
      <c r="AB146" s="20">
        <f t="shared" si="7"/>
        <v>0.45276642172443099</v>
      </c>
      <c r="AC146" s="20"/>
      <c r="AD146" s="20"/>
      <c r="AE146" s="20"/>
    </row>
    <row r="147" spans="1:31" x14ac:dyDescent="0.35">
      <c r="A147" s="20">
        <f t="shared" si="5"/>
        <v>129</v>
      </c>
      <c r="B147" s="21" t="s">
        <v>472</v>
      </c>
      <c r="C147" s="19" t="s">
        <v>473</v>
      </c>
      <c r="D147" s="19" t="s">
        <v>30</v>
      </c>
      <c r="E147" s="19" t="s">
        <v>31</v>
      </c>
      <c r="F147" s="19" t="s">
        <v>32</v>
      </c>
      <c r="G147" s="19" t="s">
        <v>33</v>
      </c>
      <c r="H147" s="19" t="s">
        <v>474</v>
      </c>
      <c r="I147" s="22" t="s">
        <v>475</v>
      </c>
      <c r="J147" s="22"/>
      <c r="K147" s="22"/>
      <c r="L147" s="22"/>
      <c r="M147" s="22"/>
      <c r="N147" s="22"/>
      <c r="O147" s="22" t="s">
        <v>36</v>
      </c>
      <c r="P147" s="22">
        <v>31</v>
      </c>
      <c r="Q147" s="20" t="s">
        <v>102</v>
      </c>
      <c r="R147" s="20" t="s">
        <v>77</v>
      </c>
      <c r="S147" s="20">
        <v>0.75</v>
      </c>
      <c r="T147" s="23">
        <v>0.12903225806451613</v>
      </c>
      <c r="U147" s="24">
        <v>0.12903225806451613</v>
      </c>
      <c r="V147" s="23">
        <v>0.71069182389937102</v>
      </c>
      <c r="W147" s="24">
        <v>0.79982149158312055</v>
      </c>
      <c r="X147" s="20"/>
      <c r="Y147" s="20" t="s">
        <v>44</v>
      </c>
      <c r="Z147" s="20">
        <v>0.5</v>
      </c>
      <c r="AA147" s="20"/>
      <c r="AB147" s="20">
        <f t="shared" si="7"/>
        <v>0.45182806244714552</v>
      </c>
      <c r="AC147" s="20"/>
      <c r="AD147" s="20"/>
      <c r="AE147" s="20"/>
    </row>
    <row r="148" spans="1:31" x14ac:dyDescent="0.35">
      <c r="A148" s="20">
        <f t="shared" si="5"/>
        <v>130</v>
      </c>
      <c r="B148" s="21" t="s">
        <v>476</v>
      </c>
      <c r="C148" s="19" t="s">
        <v>477</v>
      </c>
      <c r="D148" s="19" t="s">
        <v>30</v>
      </c>
      <c r="E148" s="19" t="s">
        <v>82</v>
      </c>
      <c r="F148" s="19" t="s">
        <v>39</v>
      </c>
      <c r="G148" s="19" t="s">
        <v>40</v>
      </c>
      <c r="H148" s="19" t="s">
        <v>298</v>
      </c>
      <c r="I148" s="22" t="s">
        <v>299</v>
      </c>
      <c r="J148" s="22"/>
      <c r="K148" s="22"/>
      <c r="L148" s="22"/>
      <c r="M148" s="22">
        <v>18</v>
      </c>
      <c r="N148" s="22">
        <v>29</v>
      </c>
      <c r="O148" s="22" t="s">
        <v>75</v>
      </c>
      <c r="P148" s="22">
        <v>46</v>
      </c>
      <c r="Q148" s="20" t="s">
        <v>102</v>
      </c>
      <c r="R148" s="20" t="s">
        <v>43</v>
      </c>
      <c r="S148" s="20">
        <v>0.5</v>
      </c>
      <c r="T148" s="23">
        <v>2.1739130434782608E-2</v>
      </c>
      <c r="U148" s="24">
        <v>2.1739130434782608E-2</v>
      </c>
      <c r="V148" s="23">
        <v>0.6164826586372254</v>
      </c>
      <c r="W148" s="24">
        <v>0.69379731549601931</v>
      </c>
      <c r="X148" s="20">
        <v>0.46078431372549017</v>
      </c>
      <c r="Y148" s="20" t="s">
        <v>44</v>
      </c>
      <c r="Z148" s="20">
        <v>0.5</v>
      </c>
      <c r="AA148" s="20"/>
      <c r="AB148" s="20">
        <f t="shared" si="7"/>
        <v>0.45144811394844381</v>
      </c>
      <c r="AC148" s="20"/>
      <c r="AD148" s="20"/>
      <c r="AE148" s="20"/>
    </row>
    <row r="149" spans="1:31" x14ac:dyDescent="0.35">
      <c r="A149" s="20">
        <f t="shared" ref="A149:A212" si="8">A148+1</f>
        <v>131</v>
      </c>
      <c r="B149" s="21" t="s">
        <v>478</v>
      </c>
      <c r="C149" s="19" t="s">
        <v>479</v>
      </c>
      <c r="D149" s="19" t="s">
        <v>30</v>
      </c>
      <c r="E149" s="19" t="s">
        <v>31</v>
      </c>
      <c r="F149" s="19" t="s">
        <v>67</v>
      </c>
      <c r="G149" s="19" t="s">
        <v>68</v>
      </c>
      <c r="H149" s="19" t="s">
        <v>218</v>
      </c>
      <c r="I149" s="22" t="s">
        <v>219</v>
      </c>
      <c r="J149" s="22"/>
      <c r="K149" s="22"/>
      <c r="L149" s="22"/>
      <c r="M149" s="22">
        <v>40</v>
      </c>
      <c r="N149" s="22">
        <v>56</v>
      </c>
      <c r="O149" s="22" t="s">
        <v>75</v>
      </c>
      <c r="P149" s="22">
        <v>48</v>
      </c>
      <c r="Q149" s="20" t="s">
        <v>102</v>
      </c>
      <c r="R149" s="20" t="s">
        <v>60</v>
      </c>
      <c r="S149" s="20">
        <v>0.25</v>
      </c>
      <c r="T149" s="23">
        <v>4.1666666666666664E-2</v>
      </c>
      <c r="U149" s="24">
        <v>4.1666666666666664E-2</v>
      </c>
      <c r="V149" s="23">
        <v>0.80720050784438202</v>
      </c>
      <c r="W149" s="24">
        <v>0.90843357483476661</v>
      </c>
      <c r="X149" s="20">
        <v>0.47058823529411764</v>
      </c>
      <c r="Y149" s="20" t="s">
        <v>44</v>
      </c>
      <c r="Z149" s="20">
        <v>0.5</v>
      </c>
      <c r="AA149" s="20"/>
      <c r="AB149" s="20">
        <f t="shared" si="7"/>
        <v>0.4506032715193326</v>
      </c>
      <c r="AC149" s="20"/>
      <c r="AD149" s="20"/>
      <c r="AE149" s="20"/>
    </row>
    <row r="150" spans="1:31" x14ac:dyDescent="0.35">
      <c r="A150" s="20">
        <f t="shared" si="8"/>
        <v>132</v>
      </c>
      <c r="B150" s="21" t="s">
        <v>480</v>
      </c>
      <c r="C150" s="19" t="s">
        <v>481</v>
      </c>
      <c r="D150" s="19" t="s">
        <v>30</v>
      </c>
      <c r="E150" s="19" t="s">
        <v>82</v>
      </c>
      <c r="F150" s="19" t="s">
        <v>78</v>
      </c>
      <c r="G150" s="19" t="s">
        <v>79</v>
      </c>
      <c r="H150" s="19" t="s">
        <v>482</v>
      </c>
      <c r="I150" s="22" t="s">
        <v>483</v>
      </c>
      <c r="J150" s="22"/>
      <c r="K150" s="22"/>
      <c r="L150" s="22"/>
      <c r="M150" s="22">
        <v>6</v>
      </c>
      <c r="N150" s="22">
        <v>8</v>
      </c>
      <c r="O150" s="22" t="s">
        <v>75</v>
      </c>
      <c r="P150" s="22">
        <v>48</v>
      </c>
      <c r="Q150" s="20" t="s">
        <v>102</v>
      </c>
      <c r="R150" s="20" t="s">
        <v>43</v>
      </c>
      <c r="S150" s="20">
        <v>0.5</v>
      </c>
      <c r="T150" s="23">
        <v>4.1666666666666664E-2</v>
      </c>
      <c r="U150" s="24">
        <v>4.1666666666666664E-2</v>
      </c>
      <c r="V150" s="23">
        <v>0.74386048167042351</v>
      </c>
      <c r="W150" s="24">
        <v>0.83714991501522906</v>
      </c>
      <c r="X150" s="20">
        <v>0.27450980392156865</v>
      </c>
      <c r="Y150" s="20" t="s">
        <v>44</v>
      </c>
      <c r="Z150" s="20">
        <v>0.5</v>
      </c>
      <c r="AA150" s="20"/>
      <c r="AB150" s="20">
        <f t="shared" si="7"/>
        <v>0.44799895784051968</v>
      </c>
      <c r="AC150" s="20"/>
      <c r="AD150" s="20"/>
      <c r="AE150" s="20"/>
    </row>
    <row r="151" spans="1:31" x14ac:dyDescent="0.35">
      <c r="A151" s="20">
        <f t="shared" si="8"/>
        <v>133</v>
      </c>
      <c r="B151" s="21" t="s">
        <v>484</v>
      </c>
      <c r="C151" s="19" t="s">
        <v>485</v>
      </c>
      <c r="D151" s="19" t="s">
        <v>30</v>
      </c>
      <c r="E151" s="19" t="s">
        <v>31</v>
      </c>
      <c r="F151" s="19" t="s">
        <v>224</v>
      </c>
      <c r="G151" s="19" t="s">
        <v>225</v>
      </c>
      <c r="H151" s="19" t="s">
        <v>486</v>
      </c>
      <c r="I151" s="22" t="s">
        <v>487</v>
      </c>
      <c r="J151" s="22"/>
      <c r="K151" s="22"/>
      <c r="L151" s="22"/>
      <c r="M151" s="22"/>
      <c r="N151" s="22"/>
      <c r="O151" s="22" t="s">
        <v>36</v>
      </c>
      <c r="P151" s="22">
        <v>110</v>
      </c>
      <c r="Q151" s="20" t="s">
        <v>102</v>
      </c>
      <c r="R151" s="20" t="s">
        <v>77</v>
      </c>
      <c r="S151" s="20">
        <v>0.75</v>
      </c>
      <c r="T151" s="23">
        <v>9.0909090909090912E-2</v>
      </c>
      <c r="U151" s="24">
        <v>9.0909090909090912E-2</v>
      </c>
      <c r="V151" s="23">
        <v>0.70829975825946823</v>
      </c>
      <c r="W151" s="24">
        <v>0.7971294309124709</v>
      </c>
      <c r="X151" s="20"/>
      <c r="Y151" s="20" t="s">
        <v>44</v>
      </c>
      <c r="Z151" s="20">
        <v>0.5</v>
      </c>
      <c r="AA151" s="20"/>
      <c r="AB151" s="20">
        <f t="shared" si="7"/>
        <v>0.44570577827323427</v>
      </c>
      <c r="AC151" s="20"/>
      <c r="AD151" s="20"/>
      <c r="AE151" s="20"/>
    </row>
    <row r="152" spans="1:31" x14ac:dyDescent="0.35">
      <c r="A152" s="20">
        <f t="shared" si="8"/>
        <v>134</v>
      </c>
      <c r="B152" s="21" t="s">
        <v>488</v>
      </c>
      <c r="C152" s="19" t="s">
        <v>489</v>
      </c>
      <c r="D152" s="19" t="s">
        <v>30</v>
      </c>
      <c r="E152" s="19" t="s">
        <v>31</v>
      </c>
      <c r="F152" s="19" t="s">
        <v>106</v>
      </c>
      <c r="G152" s="19" t="s">
        <v>107</v>
      </c>
      <c r="H152" s="19" t="s">
        <v>380</v>
      </c>
      <c r="I152" s="22" t="s">
        <v>381</v>
      </c>
      <c r="J152" s="22"/>
      <c r="K152" s="22"/>
      <c r="L152" s="22"/>
      <c r="M152" s="22"/>
      <c r="N152" s="22"/>
      <c r="O152" s="22" t="s">
        <v>36</v>
      </c>
      <c r="P152" s="22">
        <v>41</v>
      </c>
      <c r="Q152" s="20" t="s">
        <v>102</v>
      </c>
      <c r="R152" s="20" t="s">
        <v>60</v>
      </c>
      <c r="S152" s="20">
        <v>0.25</v>
      </c>
      <c r="T152" s="23">
        <v>0.56097560975609762</v>
      </c>
      <c r="U152" s="24">
        <v>0.56097560975609762</v>
      </c>
      <c r="V152" s="23">
        <v>0.72523020257826887</v>
      </c>
      <c r="W152" s="24">
        <v>0.81618316527785373</v>
      </c>
      <c r="X152" s="20"/>
      <c r="Y152" s="20" t="s">
        <v>44</v>
      </c>
      <c r="Z152" s="20">
        <v>0.5</v>
      </c>
      <c r="AA152" s="20"/>
      <c r="AB152" s="20">
        <f t="shared" si="7"/>
        <v>0.44407381625509268</v>
      </c>
      <c r="AC152" s="20"/>
      <c r="AD152" s="20"/>
      <c r="AE152" s="20"/>
    </row>
    <row r="153" spans="1:31" x14ac:dyDescent="0.35">
      <c r="A153" s="20">
        <f t="shared" si="8"/>
        <v>135</v>
      </c>
      <c r="B153" s="21" t="s">
        <v>490</v>
      </c>
      <c r="C153" s="19" t="s">
        <v>491</v>
      </c>
      <c r="D153" s="19" t="s">
        <v>30</v>
      </c>
      <c r="E153" s="19" t="s">
        <v>31</v>
      </c>
      <c r="F153" s="19" t="s">
        <v>100</v>
      </c>
      <c r="G153" s="19" t="s">
        <v>101</v>
      </c>
      <c r="H153" s="19" t="s">
        <v>492</v>
      </c>
      <c r="I153" s="22" t="s">
        <v>493</v>
      </c>
      <c r="J153" s="22"/>
      <c r="K153" s="22"/>
      <c r="L153" s="22"/>
      <c r="M153" s="22"/>
      <c r="N153" s="22"/>
      <c r="O153" s="22" t="s">
        <v>36</v>
      </c>
      <c r="P153" s="22">
        <v>95</v>
      </c>
      <c r="Q153" s="20" t="s">
        <v>102</v>
      </c>
      <c r="R153" s="20" t="s">
        <v>77</v>
      </c>
      <c r="S153" s="20">
        <v>0.75</v>
      </c>
      <c r="T153" s="23">
        <v>0.1368421052631579</v>
      </c>
      <c r="U153" s="24">
        <v>0.1368421052631579</v>
      </c>
      <c r="V153" s="23">
        <v>0.65071770334928225</v>
      </c>
      <c r="W153" s="24">
        <v>0.73232586416536383</v>
      </c>
      <c r="X153" s="20"/>
      <c r="Y153" s="20" t="s">
        <v>44</v>
      </c>
      <c r="Z153" s="20">
        <v>0.5</v>
      </c>
      <c r="AA153" s="20"/>
      <c r="AB153" s="20">
        <f t="shared" si="7"/>
        <v>0.44287519541427822</v>
      </c>
      <c r="AC153" s="20"/>
      <c r="AD153" s="20"/>
      <c r="AE153" s="20"/>
    </row>
    <row r="154" spans="1:31" x14ac:dyDescent="0.35">
      <c r="A154" s="20">
        <f t="shared" si="8"/>
        <v>136</v>
      </c>
      <c r="B154" s="21" t="s">
        <v>494</v>
      </c>
      <c r="C154" s="19" t="s">
        <v>495</v>
      </c>
      <c r="D154" s="19" t="s">
        <v>30</v>
      </c>
      <c r="E154" s="19" t="s">
        <v>31</v>
      </c>
      <c r="F154" s="19" t="s">
        <v>52</v>
      </c>
      <c r="G154" s="19" t="s">
        <v>53</v>
      </c>
      <c r="H154" s="19" t="s">
        <v>443</v>
      </c>
      <c r="I154" s="22" t="s">
        <v>444</v>
      </c>
      <c r="J154" s="22"/>
      <c r="K154" s="22"/>
      <c r="L154" s="22"/>
      <c r="M154" s="22"/>
      <c r="N154" s="22"/>
      <c r="O154" s="22" t="s">
        <v>36</v>
      </c>
      <c r="P154" s="22">
        <v>44</v>
      </c>
      <c r="Q154" s="20" t="s">
        <v>102</v>
      </c>
      <c r="R154" s="20" t="s">
        <v>43</v>
      </c>
      <c r="S154" s="20">
        <v>0.5</v>
      </c>
      <c r="T154" s="23">
        <v>0.29545454545454547</v>
      </c>
      <c r="U154" s="24">
        <v>0.29545454545454547</v>
      </c>
      <c r="V154" s="23">
        <v>0.72044415414761598</v>
      </c>
      <c r="W154" s="24">
        <v>0.81079688635094738</v>
      </c>
      <c r="X154" s="20"/>
      <c r="Y154" s="20" t="s">
        <v>44</v>
      </c>
      <c r="Z154" s="20">
        <v>0.5</v>
      </c>
      <c r="AA154" s="20"/>
      <c r="AB154" s="20">
        <f t="shared" si="7"/>
        <v>0.44093771477082394</v>
      </c>
      <c r="AC154" s="20"/>
      <c r="AD154" s="20"/>
      <c r="AE154" s="20"/>
    </row>
    <row r="155" spans="1:31" x14ac:dyDescent="0.35">
      <c r="A155" s="20">
        <f t="shared" si="8"/>
        <v>137</v>
      </c>
      <c r="B155" s="21" t="s">
        <v>496</v>
      </c>
      <c r="C155" s="19" t="s">
        <v>497</v>
      </c>
      <c r="D155" s="19" t="s">
        <v>30</v>
      </c>
      <c r="E155" s="19" t="s">
        <v>82</v>
      </c>
      <c r="F155" s="19" t="s">
        <v>131</v>
      </c>
      <c r="G155" s="19" t="s">
        <v>132</v>
      </c>
      <c r="H155" s="19" t="s">
        <v>498</v>
      </c>
      <c r="I155" s="22" t="s">
        <v>499</v>
      </c>
      <c r="J155" s="22"/>
      <c r="K155" s="22"/>
      <c r="L155" s="22"/>
      <c r="M155" s="22">
        <v>22</v>
      </c>
      <c r="N155" s="22">
        <v>28</v>
      </c>
      <c r="O155" s="22" t="s">
        <v>75</v>
      </c>
      <c r="P155" s="22">
        <v>47</v>
      </c>
      <c r="Q155" s="20" t="s">
        <v>102</v>
      </c>
      <c r="R155" s="20" t="s">
        <v>43</v>
      </c>
      <c r="S155" s="20">
        <v>0.5</v>
      </c>
      <c r="T155" s="23">
        <v>6.3829787234042548E-2</v>
      </c>
      <c r="U155" s="24">
        <v>6.3829787234042548E-2</v>
      </c>
      <c r="V155" s="23">
        <v>0.49006838163464672</v>
      </c>
      <c r="W155" s="24">
        <v>0.55152910276374434</v>
      </c>
      <c r="X155" s="20">
        <v>0.49019607843137253</v>
      </c>
      <c r="Y155" s="20" t="s">
        <v>44</v>
      </c>
      <c r="Z155" s="20">
        <v>0.5</v>
      </c>
      <c r="AA155" s="20"/>
      <c r="AB155" s="20">
        <f t="shared" si="7"/>
        <v>0.44083324526437395</v>
      </c>
      <c r="AC155" s="20"/>
      <c r="AD155" s="20"/>
      <c r="AE155" s="20"/>
    </row>
    <row r="156" spans="1:31" x14ac:dyDescent="0.35">
      <c r="A156" s="20">
        <f t="shared" si="8"/>
        <v>138</v>
      </c>
      <c r="B156" s="21" t="s">
        <v>704</v>
      </c>
      <c r="C156" s="19" t="s">
        <v>705</v>
      </c>
      <c r="D156" s="19" t="s">
        <v>30</v>
      </c>
      <c r="E156" s="19" t="s">
        <v>82</v>
      </c>
      <c r="F156" s="19" t="s">
        <v>156</v>
      </c>
      <c r="G156" s="19" t="s">
        <v>157</v>
      </c>
      <c r="H156" s="19" t="s">
        <v>706</v>
      </c>
      <c r="I156" s="22" t="s">
        <v>707</v>
      </c>
      <c r="J156" s="22"/>
      <c r="K156" s="22"/>
      <c r="L156" s="22"/>
      <c r="M156" s="22"/>
      <c r="N156" s="22"/>
      <c r="O156" s="22" t="s">
        <v>36</v>
      </c>
      <c r="P156" s="22">
        <v>30</v>
      </c>
      <c r="Q156" s="20" t="s">
        <v>703</v>
      </c>
      <c r="R156" s="20" t="s">
        <v>43</v>
      </c>
      <c r="S156" s="20">
        <v>0.5</v>
      </c>
      <c r="T156" s="23">
        <v>0.26666666666666666</v>
      </c>
      <c r="U156" s="24">
        <v>0.26666666666666666</v>
      </c>
      <c r="V156" s="23">
        <v>0.74333333333333329</v>
      </c>
      <c r="W156" s="24">
        <v>0.83655665566556647</v>
      </c>
      <c r="X156" s="20"/>
      <c r="Y156" s="20" t="s">
        <v>44</v>
      </c>
      <c r="Z156" s="20">
        <v>0.5</v>
      </c>
      <c r="AA156" s="20"/>
      <c r="AB156" s="20">
        <f t="shared" si="7"/>
        <v>0.44048349834983497</v>
      </c>
      <c r="AC156" s="20"/>
      <c r="AD156" s="20"/>
      <c r="AE156" s="20"/>
    </row>
    <row r="157" spans="1:31" x14ac:dyDescent="0.35">
      <c r="A157" s="20">
        <f t="shared" si="8"/>
        <v>139</v>
      </c>
      <c r="B157" s="21" t="s">
        <v>500</v>
      </c>
      <c r="C157" s="19" t="s">
        <v>501</v>
      </c>
      <c r="D157" s="19" t="s">
        <v>30</v>
      </c>
      <c r="E157" s="19" t="s">
        <v>31</v>
      </c>
      <c r="F157" s="19" t="s">
        <v>32</v>
      </c>
      <c r="G157" s="19" t="s">
        <v>33</v>
      </c>
      <c r="H157" s="19" t="s">
        <v>502</v>
      </c>
      <c r="I157" s="22" t="s">
        <v>503</v>
      </c>
      <c r="J157" s="22"/>
      <c r="K157" s="22"/>
      <c r="L157" s="22"/>
      <c r="M157" s="22"/>
      <c r="N157" s="22"/>
      <c r="O157" s="22" t="s">
        <v>36</v>
      </c>
      <c r="P157" s="22">
        <v>86</v>
      </c>
      <c r="Q157" s="20" t="s">
        <v>102</v>
      </c>
      <c r="R157" s="20" t="s">
        <v>43</v>
      </c>
      <c r="S157" s="20">
        <v>0.5</v>
      </c>
      <c r="T157" s="23">
        <v>0.2558139534883721</v>
      </c>
      <c r="U157" s="24">
        <v>0.2558139534883721</v>
      </c>
      <c r="V157" s="23">
        <v>0.74978317432784036</v>
      </c>
      <c r="W157" s="24">
        <v>0.84381538760987973</v>
      </c>
      <c r="X157" s="20"/>
      <c r="Y157" s="20" t="s">
        <v>44</v>
      </c>
      <c r="Z157" s="20">
        <v>0.5</v>
      </c>
      <c r="AA157" s="20"/>
      <c r="AB157" s="20">
        <f t="shared" si="7"/>
        <v>0.43994440116473776</v>
      </c>
      <c r="AC157" s="20"/>
      <c r="AD157" s="20"/>
      <c r="AE157" s="20"/>
    </row>
    <row r="158" spans="1:31" x14ac:dyDescent="0.35">
      <c r="A158" s="20">
        <f t="shared" si="8"/>
        <v>140</v>
      </c>
      <c r="B158" s="21" t="s">
        <v>504</v>
      </c>
      <c r="C158" s="19" t="s">
        <v>505</v>
      </c>
      <c r="D158" s="19" t="s">
        <v>30</v>
      </c>
      <c r="E158" s="19" t="s">
        <v>82</v>
      </c>
      <c r="F158" s="19" t="s">
        <v>110</v>
      </c>
      <c r="G158" s="19" t="s">
        <v>111</v>
      </c>
      <c r="H158" s="19" t="s">
        <v>366</v>
      </c>
      <c r="I158" s="22" t="s">
        <v>367</v>
      </c>
      <c r="J158" s="22"/>
      <c r="K158" s="22"/>
      <c r="L158" s="22"/>
      <c r="M158" s="22">
        <v>31</v>
      </c>
      <c r="N158" s="22">
        <v>39</v>
      </c>
      <c r="O158" s="22" t="s">
        <v>75</v>
      </c>
      <c r="P158" s="22">
        <v>59</v>
      </c>
      <c r="Q158" s="20" t="s">
        <v>102</v>
      </c>
      <c r="R158" s="20" t="s">
        <v>60</v>
      </c>
      <c r="S158" s="20">
        <v>0.25</v>
      </c>
      <c r="T158" s="23">
        <v>0</v>
      </c>
      <c r="U158" s="24"/>
      <c r="V158" s="23">
        <v>0.58617067833698033</v>
      </c>
      <c r="W158" s="24">
        <v>0.65968383271587561</v>
      </c>
      <c r="X158" s="20">
        <v>0.68627450980392157</v>
      </c>
      <c r="Y158" s="20" t="s">
        <v>44</v>
      </c>
      <c r="Z158" s="20">
        <v>0.5</v>
      </c>
      <c r="AA158" s="20"/>
      <c r="AB158" s="20">
        <f t="shared" si="7"/>
        <v>0.43939375137796954</v>
      </c>
      <c r="AC158" s="20"/>
      <c r="AD158" s="20"/>
      <c r="AE158" s="20"/>
    </row>
    <row r="159" spans="1:31" x14ac:dyDescent="0.35">
      <c r="A159" s="20">
        <f t="shared" si="8"/>
        <v>141</v>
      </c>
      <c r="B159" s="21" t="s">
        <v>98</v>
      </c>
      <c r="C159" s="19" t="s">
        <v>99</v>
      </c>
      <c r="D159" s="19" t="s">
        <v>30</v>
      </c>
      <c r="E159" s="19" t="s">
        <v>82</v>
      </c>
      <c r="F159" s="19" t="s">
        <v>32</v>
      </c>
      <c r="G159" s="19" t="s">
        <v>33</v>
      </c>
      <c r="H159" s="19" t="s">
        <v>96</v>
      </c>
      <c r="I159" s="22" t="s">
        <v>97</v>
      </c>
      <c r="J159" s="22"/>
      <c r="K159" s="22"/>
      <c r="L159" s="22"/>
      <c r="M159" s="22">
        <v>23</v>
      </c>
      <c r="N159" s="22">
        <v>32</v>
      </c>
      <c r="O159" s="22" t="s">
        <v>75</v>
      </c>
      <c r="P159" s="22">
        <v>33</v>
      </c>
      <c r="Q159" s="20" t="s">
        <v>76</v>
      </c>
      <c r="R159" s="20" t="s">
        <v>60</v>
      </c>
      <c r="S159" s="20">
        <v>0.25</v>
      </c>
      <c r="T159" s="23">
        <v>0</v>
      </c>
      <c r="U159" s="24"/>
      <c r="V159" s="23">
        <v>0.70889929742388758</v>
      </c>
      <c r="W159" s="24">
        <v>0.79780415980708141</v>
      </c>
      <c r="X159" s="20">
        <v>0.53921568627450978</v>
      </c>
      <c r="Y159" s="20" t="s">
        <v>44</v>
      </c>
      <c r="Z159" s="20">
        <v>0.5</v>
      </c>
      <c r="AA159" s="20"/>
      <c r="AB159" s="20">
        <f t="shared" si="7"/>
        <v>0.43805297691223866</v>
      </c>
      <c r="AC159" s="20"/>
      <c r="AD159" s="20"/>
      <c r="AE159" s="20"/>
    </row>
    <row r="160" spans="1:31" x14ac:dyDescent="0.35">
      <c r="A160" s="20">
        <f t="shared" si="8"/>
        <v>142</v>
      </c>
      <c r="B160" s="21" t="s">
        <v>506</v>
      </c>
      <c r="C160" s="19" t="s">
        <v>507</v>
      </c>
      <c r="D160" s="19" t="s">
        <v>30</v>
      </c>
      <c r="E160" s="19" t="s">
        <v>82</v>
      </c>
      <c r="F160" s="19" t="s">
        <v>110</v>
      </c>
      <c r="G160" s="19" t="s">
        <v>111</v>
      </c>
      <c r="H160" s="19" t="s">
        <v>366</v>
      </c>
      <c r="I160" s="22" t="s">
        <v>367</v>
      </c>
      <c r="J160" s="22"/>
      <c r="K160" s="22"/>
      <c r="L160" s="22"/>
      <c r="M160" s="22">
        <v>63</v>
      </c>
      <c r="N160" s="22">
        <v>61</v>
      </c>
      <c r="O160" s="22" t="s">
        <v>75</v>
      </c>
      <c r="P160" s="22">
        <v>88</v>
      </c>
      <c r="Q160" s="20" t="s">
        <v>102</v>
      </c>
      <c r="R160" s="20" t="s">
        <v>60</v>
      </c>
      <c r="S160" s="20">
        <v>0.25</v>
      </c>
      <c r="T160" s="23">
        <v>6.8181818181818177E-2</v>
      </c>
      <c r="U160" s="24">
        <v>6.8181818181818177E-2</v>
      </c>
      <c r="V160" s="23">
        <v>0.58617067833698033</v>
      </c>
      <c r="W160" s="24">
        <v>0.65968383271587561</v>
      </c>
      <c r="X160" s="20">
        <v>0.60784313725490191</v>
      </c>
      <c r="Y160" s="20" t="s">
        <v>44</v>
      </c>
      <c r="Z160" s="20">
        <v>0.5</v>
      </c>
      <c r="AA160" s="20"/>
      <c r="AB160" s="20">
        <f t="shared" si="7"/>
        <v>0.43785631822288934</v>
      </c>
      <c r="AC160" s="20"/>
      <c r="AD160" s="20"/>
      <c r="AE160" s="20"/>
    </row>
    <row r="161" spans="1:31" x14ac:dyDescent="0.35">
      <c r="A161" s="20">
        <f t="shared" si="8"/>
        <v>143</v>
      </c>
      <c r="B161" s="21" t="s">
        <v>508</v>
      </c>
      <c r="C161" s="19" t="s">
        <v>509</v>
      </c>
      <c r="D161" s="19" t="s">
        <v>30</v>
      </c>
      <c r="E161" s="19" t="s">
        <v>31</v>
      </c>
      <c r="F161" s="19" t="s">
        <v>224</v>
      </c>
      <c r="G161" s="19" t="s">
        <v>225</v>
      </c>
      <c r="H161" s="19" t="s">
        <v>425</v>
      </c>
      <c r="I161" s="22" t="s">
        <v>225</v>
      </c>
      <c r="J161" s="22"/>
      <c r="K161" s="22"/>
      <c r="L161" s="22"/>
      <c r="M161" s="22"/>
      <c r="N161" s="22">
        <v>56</v>
      </c>
      <c r="O161" s="22" t="s">
        <v>118</v>
      </c>
      <c r="P161" s="22">
        <v>109</v>
      </c>
      <c r="Q161" s="20" t="s">
        <v>102</v>
      </c>
      <c r="R161" s="20" t="s">
        <v>60</v>
      </c>
      <c r="S161" s="20">
        <v>0.25</v>
      </c>
      <c r="T161" s="23">
        <v>1.834862385321101E-2</v>
      </c>
      <c r="U161" s="24">
        <v>1.834862385321101E-2</v>
      </c>
      <c r="V161" s="23">
        <v>0.67726034505123878</v>
      </c>
      <c r="W161" s="24">
        <v>0.76219728601476044</v>
      </c>
      <c r="X161" s="20">
        <v>0.5490196078431373</v>
      </c>
      <c r="Y161" s="20" t="s">
        <v>44</v>
      </c>
      <c r="Z161" s="20">
        <v>0.5</v>
      </c>
      <c r="AA161" s="20"/>
      <c r="AB161" s="20">
        <f t="shared" ref="AB161:AB192" si="9">+S161*S$17+U161*U$17+W161*W$17+X161*X$17+Z161*Z$17</f>
        <v>0.4369348276566663</v>
      </c>
      <c r="AC161" s="20"/>
      <c r="AD161" s="20"/>
      <c r="AE161" s="20"/>
    </row>
    <row r="162" spans="1:31" x14ac:dyDescent="0.35">
      <c r="A162" s="20">
        <f t="shared" si="8"/>
        <v>144</v>
      </c>
      <c r="B162" s="21" t="s">
        <v>510</v>
      </c>
      <c r="C162" s="19" t="s">
        <v>511</v>
      </c>
      <c r="D162" s="19" t="s">
        <v>30</v>
      </c>
      <c r="E162" s="19" t="s">
        <v>31</v>
      </c>
      <c r="F162" s="19" t="s">
        <v>436</v>
      </c>
      <c r="G162" s="19" t="s">
        <v>437</v>
      </c>
      <c r="H162" s="19" t="s">
        <v>438</v>
      </c>
      <c r="I162" s="22" t="s">
        <v>439</v>
      </c>
      <c r="J162" s="22"/>
      <c r="K162" s="22"/>
      <c r="L162" s="22"/>
      <c r="M162" s="22"/>
      <c r="N162" s="22"/>
      <c r="O162" s="22" t="s">
        <v>36</v>
      </c>
      <c r="P162" s="22">
        <v>136</v>
      </c>
      <c r="Q162" s="20" t="s">
        <v>102</v>
      </c>
      <c r="R162" s="20" t="s">
        <v>77</v>
      </c>
      <c r="S162" s="20">
        <v>0.75</v>
      </c>
      <c r="T162" s="23">
        <v>2.2058823529411766E-2</v>
      </c>
      <c r="U162" s="24">
        <v>2.2058823529411766E-2</v>
      </c>
      <c r="V162" s="23">
        <v>0.69419496166484118</v>
      </c>
      <c r="W162" s="24">
        <v>0.78125571593303911</v>
      </c>
      <c r="X162" s="20"/>
      <c r="Y162" s="20" t="s">
        <v>44</v>
      </c>
      <c r="Z162" s="20">
        <v>0.5</v>
      </c>
      <c r="AA162" s="20"/>
      <c r="AB162" s="20">
        <f t="shared" si="9"/>
        <v>0.43299718091936762</v>
      </c>
      <c r="AC162" s="20"/>
      <c r="AD162" s="20"/>
      <c r="AE162" s="20"/>
    </row>
    <row r="163" spans="1:31" x14ac:dyDescent="0.35">
      <c r="A163" s="20">
        <f t="shared" si="8"/>
        <v>145</v>
      </c>
      <c r="B163" s="21" t="s">
        <v>512</v>
      </c>
      <c r="C163" s="19" t="s">
        <v>513</v>
      </c>
      <c r="D163" s="19" t="s">
        <v>30</v>
      </c>
      <c r="E163" s="19" t="s">
        <v>82</v>
      </c>
      <c r="F163" s="19" t="s">
        <v>110</v>
      </c>
      <c r="G163" s="19" t="s">
        <v>111</v>
      </c>
      <c r="H163" s="19" t="s">
        <v>366</v>
      </c>
      <c r="I163" s="22" t="s">
        <v>367</v>
      </c>
      <c r="J163" s="22"/>
      <c r="K163" s="22"/>
      <c r="L163" s="22"/>
      <c r="M163" s="22">
        <v>3</v>
      </c>
      <c r="N163" s="22">
        <v>19</v>
      </c>
      <c r="O163" s="22" t="s">
        <v>75</v>
      </c>
      <c r="P163" s="22">
        <v>33</v>
      </c>
      <c r="Q163" s="20" t="s">
        <v>102</v>
      </c>
      <c r="R163" s="20" t="s">
        <v>60</v>
      </c>
      <c r="S163" s="20">
        <v>0.25</v>
      </c>
      <c r="T163" s="23">
        <v>0.21212121212121213</v>
      </c>
      <c r="U163" s="24">
        <v>0.21212121212121213</v>
      </c>
      <c r="V163" s="23">
        <v>0.58617067833698033</v>
      </c>
      <c r="W163" s="24">
        <v>0.65968383271587561</v>
      </c>
      <c r="X163" s="20">
        <v>0.43137254901960786</v>
      </c>
      <c r="Y163" s="20" t="s">
        <v>44</v>
      </c>
      <c r="Z163" s="20">
        <v>0.5</v>
      </c>
      <c r="AA163" s="20"/>
      <c r="AB163" s="20">
        <f t="shared" si="9"/>
        <v>0.43297663907850431</v>
      </c>
      <c r="AC163" s="20"/>
      <c r="AD163" s="20"/>
      <c r="AE163" s="20"/>
    </row>
    <row r="164" spans="1:31" x14ac:dyDescent="0.35">
      <c r="A164" s="20">
        <f t="shared" si="8"/>
        <v>146</v>
      </c>
      <c r="B164" s="21" t="s">
        <v>514</v>
      </c>
      <c r="C164" s="19" t="s">
        <v>515</v>
      </c>
      <c r="D164" s="19" t="s">
        <v>30</v>
      </c>
      <c r="E164" s="19" t="s">
        <v>82</v>
      </c>
      <c r="F164" s="19" t="s">
        <v>39</v>
      </c>
      <c r="G164" s="19" t="s">
        <v>40</v>
      </c>
      <c r="H164" s="19" t="s">
        <v>298</v>
      </c>
      <c r="I164" s="22" t="s">
        <v>299</v>
      </c>
      <c r="J164" s="22"/>
      <c r="K164" s="22"/>
      <c r="L164" s="22"/>
      <c r="M164" s="22">
        <v>23</v>
      </c>
      <c r="N164" s="22">
        <v>31</v>
      </c>
      <c r="O164" s="22" t="s">
        <v>75</v>
      </c>
      <c r="P164" s="22">
        <v>43</v>
      </c>
      <c r="Q164" s="20" t="s">
        <v>102</v>
      </c>
      <c r="R164" s="20" t="s">
        <v>43</v>
      </c>
      <c r="S164" s="20">
        <v>0.5</v>
      </c>
      <c r="T164" s="23">
        <v>0</v>
      </c>
      <c r="U164" s="24"/>
      <c r="V164" s="23">
        <v>0.6164826586372254</v>
      </c>
      <c r="W164" s="24">
        <v>0.69379731549601931</v>
      </c>
      <c r="X164" s="20">
        <v>0.35294117647058826</v>
      </c>
      <c r="Y164" s="20" t="s">
        <v>44</v>
      </c>
      <c r="Z164" s="20">
        <v>0.5</v>
      </c>
      <c r="AA164" s="20"/>
      <c r="AB164" s="20">
        <f t="shared" si="9"/>
        <v>0.43201077379499114</v>
      </c>
      <c r="AC164" s="20"/>
      <c r="AD164" s="20"/>
      <c r="AE164" s="20"/>
    </row>
    <row r="165" spans="1:31" x14ac:dyDescent="0.35">
      <c r="A165" s="20">
        <f t="shared" si="8"/>
        <v>147</v>
      </c>
      <c r="B165" s="21" t="s">
        <v>516</v>
      </c>
      <c r="C165" s="19" t="s">
        <v>517</v>
      </c>
      <c r="D165" s="19" t="s">
        <v>30</v>
      </c>
      <c r="E165" s="19" t="s">
        <v>31</v>
      </c>
      <c r="F165" s="19" t="s">
        <v>131</v>
      </c>
      <c r="G165" s="19" t="s">
        <v>132</v>
      </c>
      <c r="H165" s="19" t="s">
        <v>518</v>
      </c>
      <c r="I165" s="22" t="s">
        <v>519</v>
      </c>
      <c r="J165" s="22"/>
      <c r="K165" s="22"/>
      <c r="L165" s="22"/>
      <c r="M165" s="22"/>
      <c r="N165" s="22"/>
      <c r="O165" s="22" t="s">
        <v>36</v>
      </c>
      <c r="P165" s="22">
        <v>50</v>
      </c>
      <c r="Q165" s="20" t="s">
        <v>102</v>
      </c>
      <c r="R165" s="20" t="s">
        <v>43</v>
      </c>
      <c r="S165" s="20">
        <v>0.5</v>
      </c>
      <c r="T165" s="23">
        <v>0.32</v>
      </c>
      <c r="U165" s="24">
        <v>0.32</v>
      </c>
      <c r="V165" s="23">
        <v>0.64297095232258861</v>
      </c>
      <c r="W165" s="24">
        <v>0.72360757340594961</v>
      </c>
      <c r="X165" s="20"/>
      <c r="Y165" s="20" t="s">
        <v>44</v>
      </c>
      <c r="Z165" s="20">
        <v>0.5</v>
      </c>
      <c r="AA165" s="20"/>
      <c r="AB165" s="20">
        <f t="shared" si="9"/>
        <v>0.43154113601089245</v>
      </c>
      <c r="AC165" s="20"/>
      <c r="AD165" s="20"/>
      <c r="AE165" s="20"/>
    </row>
    <row r="166" spans="1:31" x14ac:dyDescent="0.35">
      <c r="A166" s="20">
        <f t="shared" si="8"/>
        <v>148</v>
      </c>
      <c r="B166" s="21" t="s">
        <v>708</v>
      </c>
      <c r="C166" s="19" t="s">
        <v>709</v>
      </c>
      <c r="D166" s="19" t="s">
        <v>30</v>
      </c>
      <c r="E166" s="19" t="s">
        <v>31</v>
      </c>
      <c r="F166" s="19" t="s">
        <v>436</v>
      </c>
      <c r="G166" s="19" t="s">
        <v>437</v>
      </c>
      <c r="H166" s="19" t="s">
        <v>710</v>
      </c>
      <c r="I166" s="22" t="s">
        <v>711</v>
      </c>
      <c r="J166" s="22"/>
      <c r="K166" s="22"/>
      <c r="L166" s="22"/>
      <c r="M166" s="22"/>
      <c r="N166" s="22"/>
      <c r="O166" s="22" t="s">
        <v>36</v>
      </c>
      <c r="P166" s="22">
        <v>57</v>
      </c>
      <c r="Q166" s="20" t="s">
        <v>712</v>
      </c>
      <c r="R166" s="20" t="s">
        <v>43</v>
      </c>
      <c r="S166" s="20">
        <v>0.5</v>
      </c>
      <c r="T166" s="23">
        <v>0.38596491228070173</v>
      </c>
      <c r="U166" s="24">
        <v>0.38596491228070173</v>
      </c>
      <c r="V166" s="23">
        <v>0.56215793588741203</v>
      </c>
      <c r="W166" s="24">
        <v>0.63265959121322612</v>
      </c>
      <c r="X166" s="20"/>
      <c r="Y166" s="20" t="s">
        <v>44</v>
      </c>
      <c r="Z166" s="20">
        <v>0.5</v>
      </c>
      <c r="AA166" s="20"/>
      <c r="AB166" s="20">
        <f t="shared" si="9"/>
        <v>0.4277936755240892</v>
      </c>
      <c r="AC166" s="20"/>
      <c r="AD166" s="20"/>
      <c r="AE166" s="20"/>
    </row>
    <row r="167" spans="1:31" x14ac:dyDescent="0.35">
      <c r="A167" s="20">
        <f t="shared" si="8"/>
        <v>149</v>
      </c>
      <c r="B167" s="21" t="s">
        <v>520</v>
      </c>
      <c r="C167" s="19" t="s">
        <v>521</v>
      </c>
      <c r="D167" s="19" t="s">
        <v>30</v>
      </c>
      <c r="E167" s="19" t="s">
        <v>31</v>
      </c>
      <c r="F167" s="19" t="s">
        <v>224</v>
      </c>
      <c r="G167" s="19" t="s">
        <v>225</v>
      </c>
      <c r="H167" s="19" t="s">
        <v>425</v>
      </c>
      <c r="I167" s="22" t="s">
        <v>225</v>
      </c>
      <c r="J167" s="22"/>
      <c r="K167" s="22"/>
      <c r="L167" s="22"/>
      <c r="M167" s="22">
        <v>53</v>
      </c>
      <c r="N167" s="22">
        <v>42</v>
      </c>
      <c r="O167" s="22" t="s">
        <v>75</v>
      </c>
      <c r="P167" s="22">
        <v>77</v>
      </c>
      <c r="Q167" s="20" t="s">
        <v>102</v>
      </c>
      <c r="R167" s="20" t="s">
        <v>60</v>
      </c>
      <c r="S167" s="20">
        <v>0.25</v>
      </c>
      <c r="T167" s="23">
        <v>2.5974025974025976E-2</v>
      </c>
      <c r="U167" s="24">
        <v>2.5974025974025976E-2</v>
      </c>
      <c r="V167" s="23">
        <v>0.67726034505123878</v>
      </c>
      <c r="W167" s="24">
        <v>0.76219728601476044</v>
      </c>
      <c r="X167" s="20">
        <v>0.46568627450980393</v>
      </c>
      <c r="Y167" s="20" t="s">
        <v>44</v>
      </c>
      <c r="Z167" s="20">
        <v>0.5</v>
      </c>
      <c r="AA167" s="20"/>
      <c r="AB167" s="20">
        <f t="shared" si="9"/>
        <v>0.42557863797478857</v>
      </c>
      <c r="AC167" s="20"/>
      <c r="AD167" s="20"/>
      <c r="AE167" s="20"/>
    </row>
    <row r="168" spans="1:31" x14ac:dyDescent="0.35">
      <c r="A168" s="20">
        <f t="shared" si="8"/>
        <v>150</v>
      </c>
      <c r="B168" s="21" t="s">
        <v>46</v>
      </c>
      <c r="C168" s="19" t="s">
        <v>47</v>
      </c>
      <c r="D168" s="19" t="s">
        <v>30</v>
      </c>
      <c r="E168" s="19" t="s">
        <v>31</v>
      </c>
      <c r="F168" s="19" t="s">
        <v>39</v>
      </c>
      <c r="G168" s="19" t="s">
        <v>40</v>
      </c>
      <c r="H168" s="19" t="s">
        <v>48</v>
      </c>
      <c r="I168" s="22" t="s">
        <v>49</v>
      </c>
      <c r="J168" s="22"/>
      <c r="K168" s="22"/>
      <c r="L168" s="22"/>
      <c r="M168" s="22"/>
      <c r="N168" s="22"/>
      <c r="O168" s="22" t="s">
        <v>36</v>
      </c>
      <c r="P168" s="22">
        <v>37</v>
      </c>
      <c r="Q168" s="20" t="s">
        <v>45</v>
      </c>
      <c r="R168" s="20" t="s">
        <v>43</v>
      </c>
      <c r="S168" s="20">
        <v>0.5</v>
      </c>
      <c r="T168" s="23">
        <v>0.24324324324324326</v>
      </c>
      <c r="U168" s="24">
        <v>0.24324324324324326</v>
      </c>
      <c r="V168" s="23">
        <v>0.67166929963138489</v>
      </c>
      <c r="W168" s="24">
        <v>0.75590505338053549</v>
      </c>
      <c r="X168" s="20"/>
      <c r="Y168" s="20" t="s">
        <v>44</v>
      </c>
      <c r="Z168" s="20">
        <v>0.5</v>
      </c>
      <c r="AA168" s="20"/>
      <c r="AB168" s="20">
        <f t="shared" si="9"/>
        <v>0.42487224449356681</v>
      </c>
      <c r="AC168" s="20"/>
      <c r="AD168" s="20"/>
      <c r="AE168" s="20"/>
    </row>
    <row r="169" spans="1:31" x14ac:dyDescent="0.35">
      <c r="A169" s="20">
        <f t="shared" si="8"/>
        <v>151</v>
      </c>
      <c r="B169" s="21" t="s">
        <v>522</v>
      </c>
      <c r="C169" s="19" t="s">
        <v>523</v>
      </c>
      <c r="D169" s="19" t="s">
        <v>30</v>
      </c>
      <c r="E169" s="19" t="s">
        <v>31</v>
      </c>
      <c r="F169" s="19" t="s">
        <v>39</v>
      </c>
      <c r="G169" s="19" t="s">
        <v>40</v>
      </c>
      <c r="H169" s="19" t="s">
        <v>164</v>
      </c>
      <c r="I169" s="22" t="s">
        <v>165</v>
      </c>
      <c r="J169" s="22"/>
      <c r="K169" s="22"/>
      <c r="L169" s="22"/>
      <c r="M169" s="22"/>
      <c r="N169" s="22"/>
      <c r="O169" s="22" t="s">
        <v>36</v>
      </c>
      <c r="P169" s="22">
        <v>76</v>
      </c>
      <c r="Q169" s="20" t="s">
        <v>102</v>
      </c>
      <c r="R169" s="20" t="s">
        <v>43</v>
      </c>
      <c r="S169" s="20">
        <v>0.5</v>
      </c>
      <c r="T169" s="23">
        <v>0.25</v>
      </c>
      <c r="U169" s="24">
        <v>0.25</v>
      </c>
      <c r="V169" s="23">
        <v>0.65934844192634556</v>
      </c>
      <c r="W169" s="24">
        <v>0.74203900560027669</v>
      </c>
      <c r="X169" s="20"/>
      <c r="Y169" s="20" t="s">
        <v>44</v>
      </c>
      <c r="Z169" s="20">
        <v>0.5</v>
      </c>
      <c r="AA169" s="20"/>
      <c r="AB169" s="20">
        <f t="shared" si="9"/>
        <v>0.42380585084004152</v>
      </c>
      <c r="AC169" s="20"/>
      <c r="AD169" s="20"/>
      <c r="AE169" s="20"/>
    </row>
    <row r="170" spans="1:31" x14ac:dyDescent="0.35">
      <c r="A170" s="20">
        <f t="shared" si="8"/>
        <v>152</v>
      </c>
      <c r="B170" s="21" t="s">
        <v>726</v>
      </c>
      <c r="C170" s="19" t="s">
        <v>727</v>
      </c>
      <c r="D170" s="19" t="s">
        <v>30</v>
      </c>
      <c r="E170" s="19" t="s">
        <v>31</v>
      </c>
      <c r="F170" s="19" t="s">
        <v>188</v>
      </c>
      <c r="G170" s="19" t="s">
        <v>189</v>
      </c>
      <c r="H170" s="19" t="s">
        <v>728</v>
      </c>
      <c r="I170" s="22" t="s">
        <v>729</v>
      </c>
      <c r="J170" s="22"/>
      <c r="K170" s="22"/>
      <c r="L170" s="22"/>
      <c r="M170" s="22"/>
      <c r="N170" s="22"/>
      <c r="O170" s="22" t="s">
        <v>36</v>
      </c>
      <c r="P170" s="22">
        <v>31</v>
      </c>
      <c r="Q170" s="20" t="s">
        <v>717</v>
      </c>
      <c r="R170" s="20" t="s">
        <v>103</v>
      </c>
      <c r="S170" s="20">
        <v>1</v>
      </c>
      <c r="T170" s="23">
        <v>3.2258064516129031E-2</v>
      </c>
      <c r="U170" s="24">
        <v>3.2258064516129031E-2</v>
      </c>
      <c r="V170" s="23">
        <v>0.4020100502512563</v>
      </c>
      <c r="W170" s="24">
        <v>0.45242715226296504</v>
      </c>
      <c r="X170" s="20"/>
      <c r="Y170" s="20" t="s">
        <v>44</v>
      </c>
      <c r="Z170" s="20">
        <v>0.5</v>
      </c>
      <c r="AA170" s="20"/>
      <c r="AB170" s="20">
        <f t="shared" si="9"/>
        <v>0.42270278251686411</v>
      </c>
      <c r="AC170" s="20"/>
      <c r="AD170" s="20"/>
      <c r="AE170" s="20"/>
    </row>
    <row r="171" spans="1:31" x14ac:dyDescent="0.35">
      <c r="A171" s="20">
        <f t="shared" si="8"/>
        <v>153</v>
      </c>
      <c r="B171" s="21" t="s">
        <v>524</v>
      </c>
      <c r="C171" s="19" t="s">
        <v>525</v>
      </c>
      <c r="D171" s="19" t="s">
        <v>30</v>
      </c>
      <c r="E171" s="19" t="s">
        <v>82</v>
      </c>
      <c r="F171" s="19" t="s">
        <v>224</v>
      </c>
      <c r="G171" s="19" t="s">
        <v>225</v>
      </c>
      <c r="H171" s="19" t="s">
        <v>425</v>
      </c>
      <c r="I171" s="22" t="s">
        <v>225</v>
      </c>
      <c r="J171" s="22"/>
      <c r="K171" s="22"/>
      <c r="L171" s="22"/>
      <c r="M171" s="22">
        <v>19</v>
      </c>
      <c r="N171" s="22">
        <v>25</v>
      </c>
      <c r="O171" s="22" t="s">
        <v>75</v>
      </c>
      <c r="P171" s="22">
        <v>33</v>
      </c>
      <c r="Q171" s="20" t="s">
        <v>102</v>
      </c>
      <c r="R171" s="20" t="s">
        <v>60</v>
      </c>
      <c r="S171" s="20">
        <v>0.25</v>
      </c>
      <c r="T171" s="23">
        <v>3.0303030303030304E-2</v>
      </c>
      <c r="U171" s="24">
        <v>3.0303030303030304E-2</v>
      </c>
      <c r="V171" s="23">
        <v>0.67726034505123878</v>
      </c>
      <c r="W171" s="24">
        <v>0.76219728601476044</v>
      </c>
      <c r="X171" s="20">
        <v>0.43137254901960786</v>
      </c>
      <c r="Y171" s="20" t="s">
        <v>44</v>
      </c>
      <c r="Z171" s="20">
        <v>0.5</v>
      </c>
      <c r="AA171" s="20"/>
      <c r="AB171" s="20">
        <f t="shared" si="9"/>
        <v>0.42108092980060979</v>
      </c>
      <c r="AC171" s="20"/>
      <c r="AD171" s="20"/>
      <c r="AE171" s="20"/>
    </row>
    <row r="172" spans="1:31" x14ac:dyDescent="0.35">
      <c r="A172" s="20">
        <f t="shared" si="8"/>
        <v>154</v>
      </c>
      <c r="B172" s="21" t="s">
        <v>526</v>
      </c>
      <c r="C172" s="19" t="s">
        <v>527</v>
      </c>
      <c r="D172" s="19" t="s">
        <v>30</v>
      </c>
      <c r="E172" s="19" t="s">
        <v>31</v>
      </c>
      <c r="F172" s="19" t="s">
        <v>52</v>
      </c>
      <c r="G172" s="19" t="s">
        <v>53</v>
      </c>
      <c r="H172" s="19" t="s">
        <v>452</v>
      </c>
      <c r="I172" s="22" t="s">
        <v>453</v>
      </c>
      <c r="J172" s="22"/>
      <c r="K172" s="22"/>
      <c r="L172" s="22"/>
      <c r="M172" s="22"/>
      <c r="N172" s="22"/>
      <c r="O172" s="22" t="s">
        <v>36</v>
      </c>
      <c r="P172" s="22">
        <v>55</v>
      </c>
      <c r="Q172" s="20" t="s">
        <v>102</v>
      </c>
      <c r="R172" s="20" t="s">
        <v>43</v>
      </c>
      <c r="S172" s="20">
        <v>0.5</v>
      </c>
      <c r="T172" s="23">
        <v>0.29090909090909089</v>
      </c>
      <c r="U172" s="24">
        <v>0.29090909090909089</v>
      </c>
      <c r="V172" s="23">
        <v>0.60284298944647852</v>
      </c>
      <c r="W172" s="24">
        <v>0.67844706073019534</v>
      </c>
      <c r="X172" s="20"/>
      <c r="Y172" s="20" t="s">
        <v>44</v>
      </c>
      <c r="Z172" s="20">
        <v>0.5</v>
      </c>
      <c r="AA172" s="20"/>
      <c r="AB172" s="20">
        <f t="shared" si="9"/>
        <v>0.42040342274589293</v>
      </c>
      <c r="AC172" s="20"/>
      <c r="AD172" s="20"/>
      <c r="AE172" s="20"/>
    </row>
    <row r="173" spans="1:31" x14ac:dyDescent="0.35">
      <c r="A173" s="20">
        <f t="shared" si="8"/>
        <v>155</v>
      </c>
      <c r="B173" s="21" t="s">
        <v>528</v>
      </c>
      <c r="C173" s="19" t="s">
        <v>529</v>
      </c>
      <c r="D173" s="19" t="s">
        <v>30</v>
      </c>
      <c r="E173" s="19" t="s">
        <v>82</v>
      </c>
      <c r="F173" s="19" t="s">
        <v>67</v>
      </c>
      <c r="G173" s="19" t="s">
        <v>68</v>
      </c>
      <c r="H173" s="19" t="s">
        <v>168</v>
      </c>
      <c r="I173" s="22" t="s">
        <v>169</v>
      </c>
      <c r="J173" s="22"/>
      <c r="K173" s="22"/>
      <c r="L173" s="22"/>
      <c r="M173" s="22">
        <v>42</v>
      </c>
      <c r="N173" s="22">
        <v>44</v>
      </c>
      <c r="O173" s="22" t="s">
        <v>75</v>
      </c>
      <c r="P173" s="22">
        <v>56</v>
      </c>
      <c r="Q173" s="20" t="s">
        <v>102</v>
      </c>
      <c r="R173" s="20" t="s">
        <v>60</v>
      </c>
      <c r="S173" s="20">
        <v>0.25</v>
      </c>
      <c r="T173" s="23">
        <v>3.5714285714285712E-2</v>
      </c>
      <c r="U173" s="24">
        <v>3.5714285714285712E-2</v>
      </c>
      <c r="V173" s="23">
        <v>0.67382851117115927</v>
      </c>
      <c r="W173" s="24">
        <v>0.75833505712661819</v>
      </c>
      <c r="X173" s="20">
        <v>0.42156862745098039</v>
      </c>
      <c r="Y173" s="20" t="s">
        <v>44</v>
      </c>
      <c r="Z173" s="20">
        <v>0.5</v>
      </c>
      <c r="AA173" s="20"/>
      <c r="AB173" s="20">
        <f t="shared" si="9"/>
        <v>0.41984269554378262</v>
      </c>
      <c r="AC173" s="20"/>
      <c r="AD173" s="20"/>
      <c r="AE173" s="20"/>
    </row>
    <row r="174" spans="1:31" x14ac:dyDescent="0.35">
      <c r="A174" s="20">
        <f t="shared" si="8"/>
        <v>156</v>
      </c>
      <c r="B174" s="21" t="s">
        <v>530</v>
      </c>
      <c r="C174" s="19" t="s">
        <v>531</v>
      </c>
      <c r="D174" s="19" t="s">
        <v>30</v>
      </c>
      <c r="E174" s="19" t="s">
        <v>31</v>
      </c>
      <c r="F174" s="19" t="s">
        <v>110</v>
      </c>
      <c r="G174" s="19" t="s">
        <v>111</v>
      </c>
      <c r="H174" s="19" t="s">
        <v>532</v>
      </c>
      <c r="I174" s="22" t="s">
        <v>533</v>
      </c>
      <c r="J174" s="22"/>
      <c r="K174" s="22"/>
      <c r="L174" s="22"/>
      <c r="M174" s="22"/>
      <c r="N174" s="22"/>
      <c r="O174" s="22" t="s">
        <v>36</v>
      </c>
      <c r="P174" s="22">
        <v>122</v>
      </c>
      <c r="Q174" s="20" t="s">
        <v>102</v>
      </c>
      <c r="R174" s="20" t="s">
        <v>43</v>
      </c>
      <c r="S174" s="20">
        <v>0.5</v>
      </c>
      <c r="T174" s="23">
        <v>0.1721311475409836</v>
      </c>
      <c r="U174" s="24">
        <v>0.1721311475409836</v>
      </c>
      <c r="V174" s="23">
        <v>0.69200159172304021</v>
      </c>
      <c r="W174" s="24">
        <v>0.77878726989292646</v>
      </c>
      <c r="X174" s="20"/>
      <c r="Y174" s="20" t="s">
        <v>44</v>
      </c>
      <c r="Z174" s="20">
        <v>0.5</v>
      </c>
      <c r="AA174" s="20"/>
      <c r="AB174" s="20">
        <f t="shared" si="9"/>
        <v>0.41763776261508651</v>
      </c>
      <c r="AC174" s="20"/>
      <c r="AD174" s="20"/>
      <c r="AE174" s="20"/>
    </row>
    <row r="175" spans="1:31" x14ac:dyDescent="0.35">
      <c r="A175" s="20">
        <f t="shared" si="8"/>
        <v>157</v>
      </c>
      <c r="B175" s="21" t="s">
        <v>534</v>
      </c>
      <c r="C175" s="19" t="s">
        <v>535</v>
      </c>
      <c r="D175" s="19" t="s">
        <v>30</v>
      </c>
      <c r="E175" s="19" t="s">
        <v>31</v>
      </c>
      <c r="F175" s="19" t="s">
        <v>67</v>
      </c>
      <c r="G175" s="19" t="s">
        <v>68</v>
      </c>
      <c r="H175" s="19" t="s">
        <v>536</v>
      </c>
      <c r="I175" s="22" t="s">
        <v>537</v>
      </c>
      <c r="J175" s="22"/>
      <c r="K175" s="22"/>
      <c r="L175" s="22"/>
      <c r="M175" s="22">
        <v>47</v>
      </c>
      <c r="N175" s="22">
        <v>43</v>
      </c>
      <c r="O175" s="22" t="s">
        <v>75</v>
      </c>
      <c r="P175" s="22">
        <v>54</v>
      </c>
      <c r="Q175" s="20" t="s">
        <v>102</v>
      </c>
      <c r="R175" s="20" t="s">
        <v>60</v>
      </c>
      <c r="S175" s="20">
        <v>0.25</v>
      </c>
      <c r="T175" s="23">
        <v>0.16666666666666666</v>
      </c>
      <c r="U175" s="24">
        <v>0.16666666666666666</v>
      </c>
      <c r="V175" s="23">
        <v>0.52653478356084382</v>
      </c>
      <c r="W175" s="24">
        <v>0.59256884882590011</v>
      </c>
      <c r="X175" s="20">
        <v>0.44117647058823528</v>
      </c>
      <c r="Y175" s="20" t="s">
        <v>44</v>
      </c>
      <c r="Z175" s="20">
        <v>0.5</v>
      </c>
      <c r="AA175" s="20"/>
      <c r="AB175" s="20">
        <f t="shared" si="9"/>
        <v>0.41756179791212034</v>
      </c>
      <c r="AC175" s="20"/>
      <c r="AD175" s="20"/>
      <c r="AE175" s="20"/>
    </row>
    <row r="176" spans="1:31" x14ac:dyDescent="0.35">
      <c r="A176" s="20">
        <f t="shared" si="8"/>
        <v>158</v>
      </c>
      <c r="B176" s="21" t="s">
        <v>538</v>
      </c>
      <c r="C176" s="19" t="s">
        <v>539</v>
      </c>
      <c r="D176" s="19" t="s">
        <v>30</v>
      </c>
      <c r="E176" s="19" t="s">
        <v>82</v>
      </c>
      <c r="F176" s="19" t="s">
        <v>110</v>
      </c>
      <c r="G176" s="19" t="s">
        <v>111</v>
      </c>
      <c r="H176" s="19" t="s">
        <v>540</v>
      </c>
      <c r="I176" s="22" t="s">
        <v>541</v>
      </c>
      <c r="J176" s="22"/>
      <c r="K176" s="22"/>
      <c r="L176" s="22"/>
      <c r="M176" s="22">
        <v>9</v>
      </c>
      <c r="N176" s="22">
        <v>22</v>
      </c>
      <c r="O176" s="22" t="s">
        <v>75</v>
      </c>
      <c r="P176" s="22">
        <v>41</v>
      </c>
      <c r="Q176" s="20" t="s">
        <v>102</v>
      </c>
      <c r="R176" s="20" t="s">
        <v>43</v>
      </c>
      <c r="S176" s="20">
        <v>0.5</v>
      </c>
      <c r="T176" s="23">
        <v>0</v>
      </c>
      <c r="U176" s="24"/>
      <c r="V176" s="23">
        <v>0.56552779194288627</v>
      </c>
      <c r="W176" s="24">
        <v>0.63645206948027799</v>
      </c>
      <c r="X176" s="20">
        <v>0.30392156862745096</v>
      </c>
      <c r="Y176" s="20" t="s">
        <v>44</v>
      </c>
      <c r="Z176" s="20">
        <v>0.5</v>
      </c>
      <c r="AA176" s="20"/>
      <c r="AB176" s="20">
        <f t="shared" si="9"/>
        <v>0.41605604571615934</v>
      </c>
      <c r="AC176" s="20"/>
      <c r="AD176" s="20"/>
      <c r="AE176" s="20"/>
    </row>
    <row r="177" spans="1:31" x14ac:dyDescent="0.35">
      <c r="A177" s="20">
        <f t="shared" si="8"/>
        <v>159</v>
      </c>
      <c r="B177" s="21" t="s">
        <v>542</v>
      </c>
      <c r="C177" s="19" t="s">
        <v>62</v>
      </c>
      <c r="D177" s="19" t="s">
        <v>30</v>
      </c>
      <c r="E177" s="19" t="s">
        <v>31</v>
      </c>
      <c r="F177" s="19" t="s">
        <v>106</v>
      </c>
      <c r="G177" s="19" t="s">
        <v>107</v>
      </c>
      <c r="H177" s="19" t="s">
        <v>149</v>
      </c>
      <c r="I177" s="22" t="s">
        <v>107</v>
      </c>
      <c r="J177" s="22"/>
      <c r="K177" s="22"/>
      <c r="L177" s="22"/>
      <c r="M177" s="22">
        <v>34</v>
      </c>
      <c r="N177" s="22">
        <v>30</v>
      </c>
      <c r="O177" s="22" t="s">
        <v>75</v>
      </c>
      <c r="P177" s="22">
        <v>71</v>
      </c>
      <c r="Q177" s="20" t="s">
        <v>102</v>
      </c>
      <c r="R177" s="20" t="s">
        <v>60</v>
      </c>
      <c r="S177" s="20">
        <v>0.25</v>
      </c>
      <c r="T177" s="23">
        <v>0</v>
      </c>
      <c r="U177" s="24"/>
      <c r="V177" s="23">
        <v>0.49669877692390951</v>
      </c>
      <c r="W177" s="24">
        <v>0.55899103277575291</v>
      </c>
      <c r="X177" s="20">
        <v>0.62745098039215685</v>
      </c>
      <c r="Y177" s="20" t="s">
        <v>44</v>
      </c>
      <c r="Z177" s="20">
        <v>0.5</v>
      </c>
      <c r="AA177" s="20"/>
      <c r="AB177" s="20">
        <f t="shared" si="9"/>
        <v>0.41546630197518647</v>
      </c>
      <c r="AC177" s="20"/>
      <c r="AD177" s="20"/>
      <c r="AE177" s="20"/>
    </row>
    <row r="178" spans="1:31" x14ac:dyDescent="0.35">
      <c r="A178" s="20">
        <f t="shared" si="8"/>
        <v>160</v>
      </c>
      <c r="B178" s="21" t="s">
        <v>543</v>
      </c>
      <c r="C178" s="19" t="s">
        <v>544</v>
      </c>
      <c r="D178" s="19" t="s">
        <v>30</v>
      </c>
      <c r="E178" s="19" t="s">
        <v>31</v>
      </c>
      <c r="F178" s="19" t="s">
        <v>156</v>
      </c>
      <c r="G178" s="19" t="s">
        <v>157</v>
      </c>
      <c r="H178" s="19" t="s">
        <v>545</v>
      </c>
      <c r="I178" s="22" t="s">
        <v>546</v>
      </c>
      <c r="J178" s="22"/>
      <c r="K178" s="22"/>
      <c r="L178" s="22"/>
      <c r="M178" s="22"/>
      <c r="N178" s="22"/>
      <c r="O178" s="22" t="s">
        <v>36</v>
      </c>
      <c r="P178" s="22">
        <v>37</v>
      </c>
      <c r="Q178" s="20" t="s">
        <v>102</v>
      </c>
      <c r="R178" s="20" t="s">
        <v>103</v>
      </c>
      <c r="S178" s="20">
        <v>1</v>
      </c>
      <c r="T178" s="23">
        <v>0</v>
      </c>
      <c r="U178" s="24"/>
      <c r="V178" s="23">
        <v>0.38714285714285712</v>
      </c>
      <c r="W178" s="24">
        <v>0.43569542668552569</v>
      </c>
      <c r="X178" s="20"/>
      <c r="Y178" s="20" t="s">
        <v>44</v>
      </c>
      <c r="Z178" s="20">
        <v>0.5</v>
      </c>
      <c r="AA178" s="20"/>
      <c r="AB178" s="20">
        <f t="shared" si="9"/>
        <v>0.41535431400282885</v>
      </c>
      <c r="AC178" s="20"/>
      <c r="AD178" s="20"/>
      <c r="AE178" s="20"/>
    </row>
    <row r="179" spans="1:31" x14ac:dyDescent="0.35">
      <c r="A179" s="20">
        <f t="shared" si="8"/>
        <v>161</v>
      </c>
      <c r="B179" s="21" t="s">
        <v>547</v>
      </c>
      <c r="C179" s="19" t="s">
        <v>548</v>
      </c>
      <c r="D179" s="19" t="s">
        <v>30</v>
      </c>
      <c r="E179" s="19" t="s">
        <v>82</v>
      </c>
      <c r="F179" s="19" t="s">
        <v>67</v>
      </c>
      <c r="G179" s="19" t="s">
        <v>68</v>
      </c>
      <c r="H179" s="19" t="s">
        <v>249</v>
      </c>
      <c r="I179" s="22" t="s">
        <v>250</v>
      </c>
      <c r="J179" s="22"/>
      <c r="K179" s="22"/>
      <c r="L179" s="22"/>
      <c r="M179" s="22">
        <v>17</v>
      </c>
      <c r="N179" s="22">
        <v>19</v>
      </c>
      <c r="O179" s="22" t="s">
        <v>75</v>
      </c>
      <c r="P179" s="22">
        <v>52</v>
      </c>
      <c r="Q179" s="20" t="s">
        <v>102</v>
      </c>
      <c r="R179" s="20" t="s">
        <v>60</v>
      </c>
      <c r="S179" s="20">
        <v>0.25</v>
      </c>
      <c r="T179" s="23">
        <v>0.15384615384615385</v>
      </c>
      <c r="U179" s="24">
        <v>0.15384615384615385</v>
      </c>
      <c r="V179" s="23">
        <v>0.60007729332818049</v>
      </c>
      <c r="W179" s="24">
        <v>0.67533451163336489</v>
      </c>
      <c r="X179" s="20">
        <v>0.35294117647058826</v>
      </c>
      <c r="Y179" s="20" t="s">
        <v>44</v>
      </c>
      <c r="Z179" s="20">
        <v>0.5</v>
      </c>
      <c r="AA179" s="20"/>
      <c r="AB179" s="20">
        <f t="shared" si="9"/>
        <v>0.41481827629251605</v>
      </c>
      <c r="AC179" s="20"/>
      <c r="AD179" s="20"/>
      <c r="AE179" s="20"/>
    </row>
    <row r="180" spans="1:31" x14ac:dyDescent="0.35">
      <c r="A180" s="20">
        <f t="shared" si="8"/>
        <v>162</v>
      </c>
      <c r="B180" s="21" t="s">
        <v>549</v>
      </c>
      <c r="C180" s="19" t="s">
        <v>550</v>
      </c>
      <c r="D180" s="19" t="s">
        <v>30</v>
      </c>
      <c r="E180" s="19" t="s">
        <v>31</v>
      </c>
      <c r="F180" s="19" t="s">
        <v>67</v>
      </c>
      <c r="G180" s="19" t="s">
        <v>68</v>
      </c>
      <c r="H180" s="19" t="s">
        <v>249</v>
      </c>
      <c r="I180" s="22" t="s">
        <v>250</v>
      </c>
      <c r="J180" s="22"/>
      <c r="K180" s="22"/>
      <c r="L180" s="22"/>
      <c r="M180" s="22"/>
      <c r="N180" s="22"/>
      <c r="O180" s="22" t="s">
        <v>36</v>
      </c>
      <c r="P180" s="22">
        <v>40</v>
      </c>
      <c r="Q180" s="20" t="s">
        <v>102</v>
      </c>
      <c r="R180" s="20" t="s">
        <v>60</v>
      </c>
      <c r="S180" s="20">
        <v>0.25</v>
      </c>
      <c r="T180" s="23">
        <v>0.5</v>
      </c>
      <c r="U180" s="24">
        <v>0.5</v>
      </c>
      <c r="V180" s="23">
        <v>0.60007729332818049</v>
      </c>
      <c r="W180" s="24">
        <v>0.67533451163336489</v>
      </c>
      <c r="X180" s="20"/>
      <c r="Y180" s="20" t="s">
        <v>44</v>
      </c>
      <c r="Z180" s="20">
        <v>0.5</v>
      </c>
      <c r="AA180" s="20"/>
      <c r="AB180" s="20">
        <f t="shared" si="9"/>
        <v>0.41380017674500474</v>
      </c>
      <c r="AC180" s="20"/>
      <c r="AD180" s="20"/>
      <c r="AE180" s="20"/>
    </row>
    <row r="181" spans="1:31" x14ac:dyDescent="0.35">
      <c r="A181" s="20">
        <f t="shared" si="8"/>
        <v>163</v>
      </c>
      <c r="B181" s="21" t="s">
        <v>551</v>
      </c>
      <c r="C181" s="19" t="s">
        <v>552</v>
      </c>
      <c r="D181" s="19" t="s">
        <v>30</v>
      </c>
      <c r="E181" s="19" t="s">
        <v>82</v>
      </c>
      <c r="F181" s="19" t="s">
        <v>110</v>
      </c>
      <c r="G181" s="19" t="s">
        <v>111</v>
      </c>
      <c r="H181" s="19" t="s">
        <v>532</v>
      </c>
      <c r="I181" s="22" t="s">
        <v>533</v>
      </c>
      <c r="J181" s="22"/>
      <c r="K181" s="22"/>
      <c r="L181" s="22"/>
      <c r="M181" s="22"/>
      <c r="N181" s="22"/>
      <c r="O181" s="22" t="s">
        <v>36</v>
      </c>
      <c r="P181" s="22">
        <v>59</v>
      </c>
      <c r="Q181" s="20" t="s">
        <v>102</v>
      </c>
      <c r="R181" s="20" t="s">
        <v>43</v>
      </c>
      <c r="S181" s="20">
        <v>0.5</v>
      </c>
      <c r="T181" s="23">
        <v>0.13559322033898305</v>
      </c>
      <c r="U181" s="24">
        <v>0.13559322033898305</v>
      </c>
      <c r="V181" s="23">
        <v>0.69200159172304021</v>
      </c>
      <c r="W181" s="24">
        <v>0.77878726989292646</v>
      </c>
      <c r="X181" s="20"/>
      <c r="Y181" s="20" t="s">
        <v>44</v>
      </c>
      <c r="Z181" s="20">
        <v>0.5</v>
      </c>
      <c r="AA181" s="20"/>
      <c r="AB181" s="20">
        <f t="shared" si="9"/>
        <v>0.41215707353478642</v>
      </c>
      <c r="AC181" s="20"/>
      <c r="AD181" s="20"/>
      <c r="AE181" s="20"/>
    </row>
    <row r="182" spans="1:31" x14ac:dyDescent="0.35">
      <c r="A182" s="20">
        <f t="shared" si="8"/>
        <v>164</v>
      </c>
      <c r="B182" s="21" t="s">
        <v>553</v>
      </c>
      <c r="C182" s="19" t="s">
        <v>554</v>
      </c>
      <c r="D182" s="19" t="s">
        <v>30</v>
      </c>
      <c r="E182" s="19" t="s">
        <v>82</v>
      </c>
      <c r="F182" s="19" t="s">
        <v>110</v>
      </c>
      <c r="G182" s="19" t="s">
        <v>111</v>
      </c>
      <c r="H182" s="19" t="s">
        <v>555</v>
      </c>
      <c r="I182" s="22" t="s">
        <v>556</v>
      </c>
      <c r="J182" s="22"/>
      <c r="K182" s="22"/>
      <c r="L182" s="22"/>
      <c r="M182" s="22"/>
      <c r="N182" s="22"/>
      <c r="O182" s="22" t="s">
        <v>36</v>
      </c>
      <c r="P182" s="22">
        <v>44</v>
      </c>
      <c r="Q182" s="20" t="s">
        <v>102</v>
      </c>
      <c r="R182" s="20" t="s">
        <v>43</v>
      </c>
      <c r="S182" s="20">
        <v>0.5</v>
      </c>
      <c r="T182" s="23">
        <v>9.0909090909090912E-2</v>
      </c>
      <c r="U182" s="24">
        <v>9.0909090909090912E-2</v>
      </c>
      <c r="V182" s="23">
        <v>0.72618094475580464</v>
      </c>
      <c r="W182" s="24">
        <v>0.81725314244795177</v>
      </c>
      <c r="X182" s="20"/>
      <c r="Y182" s="20" t="s">
        <v>44</v>
      </c>
      <c r="Z182" s="20">
        <v>0.5</v>
      </c>
      <c r="AA182" s="20"/>
      <c r="AB182" s="20">
        <f t="shared" si="9"/>
        <v>0.41122433500355643</v>
      </c>
      <c r="AC182" s="20"/>
      <c r="AD182" s="20"/>
      <c r="AE182" s="20"/>
    </row>
    <row r="183" spans="1:31" x14ac:dyDescent="0.35">
      <c r="A183" s="20">
        <f t="shared" si="8"/>
        <v>165</v>
      </c>
      <c r="B183" s="21" t="s">
        <v>736</v>
      </c>
      <c r="C183" s="19" t="s">
        <v>737</v>
      </c>
      <c r="D183" s="19" t="s">
        <v>30</v>
      </c>
      <c r="E183" s="19" t="s">
        <v>31</v>
      </c>
      <c r="F183" s="19" t="s">
        <v>110</v>
      </c>
      <c r="G183" s="19" t="s">
        <v>111</v>
      </c>
      <c r="H183" s="19" t="s">
        <v>273</v>
      </c>
      <c r="I183" s="22" t="s">
        <v>111</v>
      </c>
      <c r="J183" s="22"/>
      <c r="K183" s="22"/>
      <c r="L183" s="22"/>
      <c r="M183" s="22"/>
      <c r="N183" s="22"/>
      <c r="O183" s="22" t="s">
        <v>36</v>
      </c>
      <c r="P183" s="22">
        <v>56</v>
      </c>
      <c r="Q183" s="20" t="s">
        <v>738</v>
      </c>
      <c r="R183" s="20" t="s">
        <v>43</v>
      </c>
      <c r="S183" s="20">
        <v>0.5</v>
      </c>
      <c r="T183" s="23">
        <v>0.32142857142857145</v>
      </c>
      <c r="U183" s="24">
        <v>0.32142857142857145</v>
      </c>
      <c r="V183" s="23">
        <v>0.51915743599055753</v>
      </c>
      <c r="W183" s="24">
        <v>0.58426628934910929</v>
      </c>
      <c r="X183" s="20"/>
      <c r="Y183" s="20" t="s">
        <v>44</v>
      </c>
      <c r="Z183" s="20">
        <v>0.5</v>
      </c>
      <c r="AA183" s="20"/>
      <c r="AB183" s="20">
        <f t="shared" si="9"/>
        <v>0.41085422911665215</v>
      </c>
      <c r="AC183" s="20"/>
      <c r="AD183" s="20"/>
      <c r="AE183" s="20"/>
    </row>
    <row r="184" spans="1:31" x14ac:dyDescent="0.35">
      <c r="A184" s="20">
        <f t="shared" si="8"/>
        <v>166</v>
      </c>
      <c r="B184" s="21" t="s">
        <v>557</v>
      </c>
      <c r="C184" s="19" t="s">
        <v>558</v>
      </c>
      <c r="D184" s="19" t="s">
        <v>30</v>
      </c>
      <c r="E184" s="19" t="s">
        <v>31</v>
      </c>
      <c r="F184" s="19" t="s">
        <v>39</v>
      </c>
      <c r="G184" s="19" t="s">
        <v>40</v>
      </c>
      <c r="H184" s="19" t="s">
        <v>354</v>
      </c>
      <c r="I184" s="22" t="s">
        <v>355</v>
      </c>
      <c r="J184" s="22"/>
      <c r="K184" s="22"/>
      <c r="L184" s="22"/>
      <c r="M184" s="22"/>
      <c r="N184" s="22"/>
      <c r="O184" s="22" t="s">
        <v>36</v>
      </c>
      <c r="P184" s="22">
        <v>36</v>
      </c>
      <c r="Q184" s="20" t="s">
        <v>102</v>
      </c>
      <c r="R184" s="20" t="s">
        <v>43</v>
      </c>
      <c r="S184" s="20">
        <v>0.5</v>
      </c>
      <c r="T184" s="23">
        <v>8.3333333333333329E-2</v>
      </c>
      <c r="U184" s="24">
        <v>8.3333333333333329E-2</v>
      </c>
      <c r="V184" s="23">
        <v>0.72620079764175482</v>
      </c>
      <c r="W184" s="24">
        <v>0.81727548513478021</v>
      </c>
      <c r="X184" s="20"/>
      <c r="Y184" s="20" t="s">
        <v>44</v>
      </c>
      <c r="Z184" s="20">
        <v>0.5</v>
      </c>
      <c r="AA184" s="20"/>
      <c r="AB184" s="20">
        <f t="shared" si="9"/>
        <v>0.41009132277021704</v>
      </c>
      <c r="AC184" s="20"/>
      <c r="AD184" s="20"/>
      <c r="AE184" s="20"/>
    </row>
    <row r="185" spans="1:31" x14ac:dyDescent="0.35">
      <c r="A185" s="20">
        <f t="shared" si="8"/>
        <v>167</v>
      </c>
      <c r="B185" s="21" t="s">
        <v>559</v>
      </c>
      <c r="C185" s="19" t="s">
        <v>560</v>
      </c>
      <c r="D185" s="19" t="s">
        <v>30</v>
      </c>
      <c r="E185" s="19" t="s">
        <v>31</v>
      </c>
      <c r="F185" s="19" t="s">
        <v>131</v>
      </c>
      <c r="G185" s="19" t="s">
        <v>132</v>
      </c>
      <c r="H185" s="19" t="s">
        <v>518</v>
      </c>
      <c r="I185" s="22" t="s">
        <v>519</v>
      </c>
      <c r="J185" s="22"/>
      <c r="K185" s="22"/>
      <c r="L185" s="22"/>
      <c r="M185" s="22"/>
      <c r="N185" s="22"/>
      <c r="O185" s="22" t="s">
        <v>36</v>
      </c>
      <c r="P185" s="22">
        <v>109</v>
      </c>
      <c r="Q185" s="20" t="s">
        <v>102</v>
      </c>
      <c r="R185" s="20" t="s">
        <v>43</v>
      </c>
      <c r="S185" s="20">
        <v>0.5</v>
      </c>
      <c r="T185" s="23">
        <v>0.1743119266055046</v>
      </c>
      <c r="U185" s="24">
        <v>0.1743119266055046</v>
      </c>
      <c r="V185" s="23">
        <v>0.64297095232258861</v>
      </c>
      <c r="W185" s="24">
        <v>0.72360757340594961</v>
      </c>
      <c r="X185" s="20"/>
      <c r="Y185" s="20" t="s">
        <v>44</v>
      </c>
      <c r="Z185" s="20">
        <v>0.5</v>
      </c>
      <c r="AA185" s="20"/>
      <c r="AB185" s="20">
        <f t="shared" si="9"/>
        <v>0.40968792500171813</v>
      </c>
      <c r="AC185" s="20"/>
      <c r="AD185" s="20"/>
      <c r="AE185" s="20"/>
    </row>
    <row r="186" spans="1:31" x14ac:dyDescent="0.35">
      <c r="A186" s="20">
        <f t="shared" si="8"/>
        <v>168</v>
      </c>
      <c r="B186" s="21" t="s">
        <v>561</v>
      </c>
      <c r="C186" s="19" t="s">
        <v>562</v>
      </c>
      <c r="D186" s="19" t="s">
        <v>30</v>
      </c>
      <c r="E186" s="19" t="s">
        <v>82</v>
      </c>
      <c r="F186" s="19" t="s">
        <v>106</v>
      </c>
      <c r="G186" s="19" t="s">
        <v>107</v>
      </c>
      <c r="H186" s="19" t="s">
        <v>149</v>
      </c>
      <c r="I186" s="22" t="s">
        <v>107</v>
      </c>
      <c r="J186" s="22"/>
      <c r="K186" s="22"/>
      <c r="L186" s="22"/>
      <c r="M186" s="22">
        <v>21</v>
      </c>
      <c r="N186" s="22">
        <v>25</v>
      </c>
      <c r="O186" s="22" t="s">
        <v>75</v>
      </c>
      <c r="P186" s="22">
        <v>33</v>
      </c>
      <c r="Q186" s="20" t="s">
        <v>102</v>
      </c>
      <c r="R186" s="20" t="s">
        <v>60</v>
      </c>
      <c r="S186" s="20">
        <v>0.25</v>
      </c>
      <c r="T186" s="23">
        <v>0.12121212121212122</v>
      </c>
      <c r="U186" s="24">
        <v>0.12121212121212122</v>
      </c>
      <c r="V186" s="23">
        <v>0.49669877692390951</v>
      </c>
      <c r="W186" s="24">
        <v>0.55899103277575291</v>
      </c>
      <c r="X186" s="20">
        <v>0.45098039215686275</v>
      </c>
      <c r="Y186" s="20" t="s">
        <v>44</v>
      </c>
      <c r="Z186" s="20">
        <v>0.5</v>
      </c>
      <c r="AA186" s="20"/>
      <c r="AB186" s="20">
        <f t="shared" si="9"/>
        <v>0.40717753192171052</v>
      </c>
      <c r="AC186" s="20"/>
      <c r="AD186" s="20"/>
      <c r="AE186" s="20"/>
    </row>
    <row r="187" spans="1:31" x14ac:dyDescent="0.35">
      <c r="A187" s="20">
        <f t="shared" si="8"/>
        <v>169</v>
      </c>
      <c r="B187" s="21" t="s">
        <v>730</v>
      </c>
      <c r="C187" s="19" t="s">
        <v>731</v>
      </c>
      <c r="D187" s="19" t="s">
        <v>30</v>
      </c>
      <c r="E187" s="19" t="s">
        <v>31</v>
      </c>
      <c r="F187" s="19" t="s">
        <v>188</v>
      </c>
      <c r="G187" s="19" t="s">
        <v>189</v>
      </c>
      <c r="H187" s="19" t="s">
        <v>732</v>
      </c>
      <c r="I187" s="22" t="s">
        <v>733</v>
      </c>
      <c r="J187" s="22"/>
      <c r="K187" s="22"/>
      <c r="L187" s="22"/>
      <c r="M187" s="22"/>
      <c r="N187" s="22"/>
      <c r="O187" s="22" t="s">
        <v>36</v>
      </c>
      <c r="P187" s="22">
        <v>49</v>
      </c>
      <c r="Q187" s="20" t="s">
        <v>717</v>
      </c>
      <c r="R187" s="20" t="s">
        <v>77</v>
      </c>
      <c r="S187" s="20">
        <v>0.75</v>
      </c>
      <c r="T187" s="23">
        <v>2.0408163265306121E-2</v>
      </c>
      <c r="U187" s="24">
        <v>2.0408163265306121E-2</v>
      </c>
      <c r="V187" s="23">
        <v>0.53212851405622486</v>
      </c>
      <c r="W187" s="24">
        <v>0.5988641032777976</v>
      </c>
      <c r="X187" s="20"/>
      <c r="Y187" s="20" t="s">
        <v>44</v>
      </c>
      <c r="Z187" s="20">
        <v>0.5</v>
      </c>
      <c r="AA187" s="20"/>
      <c r="AB187" s="20">
        <f t="shared" si="9"/>
        <v>0.40539083998146552</v>
      </c>
      <c r="AC187" s="20"/>
      <c r="AD187" s="20"/>
      <c r="AE187" s="20"/>
    </row>
    <row r="188" spans="1:31" x14ac:dyDescent="0.35">
      <c r="A188" s="20">
        <f t="shared" si="8"/>
        <v>170</v>
      </c>
      <c r="B188" s="21" t="s">
        <v>563</v>
      </c>
      <c r="C188" s="19" t="s">
        <v>564</v>
      </c>
      <c r="D188" s="19" t="s">
        <v>30</v>
      </c>
      <c r="E188" s="19" t="s">
        <v>31</v>
      </c>
      <c r="F188" s="19" t="s">
        <v>131</v>
      </c>
      <c r="G188" s="19" t="s">
        <v>132</v>
      </c>
      <c r="H188" s="19" t="s">
        <v>565</v>
      </c>
      <c r="I188" s="22" t="s">
        <v>566</v>
      </c>
      <c r="J188" s="22"/>
      <c r="K188" s="22"/>
      <c r="L188" s="22"/>
      <c r="M188" s="22"/>
      <c r="N188" s="22"/>
      <c r="O188" s="22" t="s">
        <v>36</v>
      </c>
      <c r="P188" s="22">
        <v>35</v>
      </c>
      <c r="Q188" s="20" t="s">
        <v>102</v>
      </c>
      <c r="R188" s="20" t="s">
        <v>43</v>
      </c>
      <c r="S188" s="20">
        <v>0.5</v>
      </c>
      <c r="T188" s="23">
        <v>5.7142857142857141E-2</v>
      </c>
      <c r="U188" s="24">
        <v>5.7142857142857141E-2</v>
      </c>
      <c r="V188" s="23">
        <v>0.69782608695652171</v>
      </c>
      <c r="W188" s="24">
        <v>0.78534222987516145</v>
      </c>
      <c r="X188" s="20"/>
      <c r="Y188" s="20" t="s">
        <v>44</v>
      </c>
      <c r="Z188" s="20">
        <v>0.5</v>
      </c>
      <c r="AA188" s="20"/>
      <c r="AB188" s="20">
        <f t="shared" si="9"/>
        <v>0.40137276305270281</v>
      </c>
      <c r="AC188" s="20"/>
      <c r="AD188" s="20"/>
      <c r="AE188" s="20"/>
    </row>
    <row r="189" spans="1:31" x14ac:dyDescent="0.35">
      <c r="A189" s="20">
        <f t="shared" si="8"/>
        <v>171</v>
      </c>
      <c r="B189" s="21" t="s">
        <v>734</v>
      </c>
      <c r="C189" s="19" t="s">
        <v>735</v>
      </c>
      <c r="D189" s="19" t="s">
        <v>30</v>
      </c>
      <c r="E189" s="19" t="s">
        <v>31</v>
      </c>
      <c r="F189" s="19" t="s">
        <v>110</v>
      </c>
      <c r="G189" s="19" t="s">
        <v>111</v>
      </c>
      <c r="H189" s="19" t="s">
        <v>358</v>
      </c>
      <c r="I189" s="22" t="s">
        <v>359</v>
      </c>
      <c r="J189" s="22"/>
      <c r="K189" s="22"/>
      <c r="L189" s="22"/>
      <c r="M189" s="22"/>
      <c r="N189" s="22"/>
      <c r="O189" s="22" t="s">
        <v>36</v>
      </c>
      <c r="P189" s="22">
        <v>51</v>
      </c>
      <c r="Q189" s="20" t="s">
        <v>717</v>
      </c>
      <c r="R189" s="20" t="s">
        <v>43</v>
      </c>
      <c r="S189" s="20">
        <v>0.5</v>
      </c>
      <c r="T189" s="23">
        <v>0</v>
      </c>
      <c r="U189" s="24"/>
      <c r="V189" s="23">
        <v>0.73380693689928955</v>
      </c>
      <c r="W189" s="24">
        <v>0.82583552964573514</v>
      </c>
      <c r="X189" s="20"/>
      <c r="Y189" s="20" t="s">
        <v>44</v>
      </c>
      <c r="Z189" s="20">
        <v>0.5</v>
      </c>
      <c r="AA189" s="20"/>
      <c r="AB189" s="20">
        <f t="shared" si="9"/>
        <v>0.39887532944686027</v>
      </c>
      <c r="AC189" s="20"/>
      <c r="AD189" s="20"/>
      <c r="AE189" s="20"/>
    </row>
    <row r="190" spans="1:31" x14ac:dyDescent="0.35">
      <c r="A190" s="20">
        <f t="shared" si="8"/>
        <v>172</v>
      </c>
      <c r="B190" s="21" t="s">
        <v>713</v>
      </c>
      <c r="C190" s="19" t="s">
        <v>714</v>
      </c>
      <c r="D190" s="19" t="s">
        <v>30</v>
      </c>
      <c r="E190" s="19" t="s">
        <v>31</v>
      </c>
      <c r="F190" s="19" t="s">
        <v>194</v>
      </c>
      <c r="G190" s="19" t="s">
        <v>195</v>
      </c>
      <c r="H190" s="19" t="s">
        <v>715</v>
      </c>
      <c r="I190" s="22" t="s">
        <v>195</v>
      </c>
      <c r="J190" s="22"/>
      <c r="K190" s="22"/>
      <c r="L190" s="22"/>
      <c r="M190" s="22"/>
      <c r="N190" s="22"/>
      <c r="O190" s="22" t="s">
        <v>36</v>
      </c>
      <c r="P190" s="22">
        <v>35</v>
      </c>
      <c r="Q190" s="20" t="s">
        <v>716</v>
      </c>
      <c r="R190" s="20" t="s">
        <v>43</v>
      </c>
      <c r="S190" s="20">
        <v>0.5</v>
      </c>
      <c r="T190" s="23">
        <v>0.2</v>
      </c>
      <c r="U190" s="24">
        <v>0.2</v>
      </c>
      <c r="V190" s="23">
        <v>0.5363497712252161</v>
      </c>
      <c r="W190" s="24">
        <v>0.60361475903563921</v>
      </c>
      <c r="X190" s="20"/>
      <c r="Y190" s="20" t="s">
        <v>44</v>
      </c>
      <c r="Z190" s="20">
        <v>0.5</v>
      </c>
      <c r="AA190" s="20"/>
      <c r="AB190" s="20">
        <f t="shared" si="9"/>
        <v>0.39554221385534588</v>
      </c>
      <c r="AC190" s="20"/>
      <c r="AD190" s="20"/>
      <c r="AE190" s="20"/>
    </row>
    <row r="191" spans="1:31" x14ac:dyDescent="0.35">
      <c r="A191" s="20">
        <f t="shared" si="8"/>
        <v>173</v>
      </c>
      <c r="B191" s="21" t="s">
        <v>567</v>
      </c>
      <c r="C191" s="19" t="s">
        <v>568</v>
      </c>
      <c r="D191" s="19" t="s">
        <v>30</v>
      </c>
      <c r="E191" s="19" t="s">
        <v>31</v>
      </c>
      <c r="F191" s="19" t="s">
        <v>52</v>
      </c>
      <c r="G191" s="19" t="s">
        <v>53</v>
      </c>
      <c r="H191" s="19" t="s">
        <v>123</v>
      </c>
      <c r="I191" s="22" t="s">
        <v>124</v>
      </c>
      <c r="J191" s="22"/>
      <c r="K191" s="22"/>
      <c r="L191" s="22"/>
      <c r="M191" s="22"/>
      <c r="N191" s="22"/>
      <c r="O191" s="22" t="s">
        <v>36</v>
      </c>
      <c r="P191" s="22">
        <v>129</v>
      </c>
      <c r="Q191" s="20" t="s">
        <v>102</v>
      </c>
      <c r="R191" s="20" t="s">
        <v>43</v>
      </c>
      <c r="S191" s="20">
        <v>0.5</v>
      </c>
      <c r="T191" s="23">
        <v>4.6511627906976744E-2</v>
      </c>
      <c r="U191" s="24">
        <v>4.6511627906976744E-2</v>
      </c>
      <c r="V191" s="23">
        <v>0.66794871794871791</v>
      </c>
      <c r="W191" s="24">
        <v>0.75171786409410168</v>
      </c>
      <c r="X191" s="20"/>
      <c r="Y191" s="20" t="s">
        <v>44</v>
      </c>
      <c r="Z191" s="20">
        <v>0.5</v>
      </c>
      <c r="AA191" s="20"/>
      <c r="AB191" s="20">
        <f t="shared" si="9"/>
        <v>0.39473442380016177</v>
      </c>
      <c r="AC191" s="20"/>
      <c r="AD191" s="20"/>
      <c r="AE191" s="20"/>
    </row>
    <row r="192" spans="1:31" x14ac:dyDescent="0.35">
      <c r="A192" s="20">
        <f t="shared" si="8"/>
        <v>174</v>
      </c>
      <c r="B192" s="21" t="s">
        <v>569</v>
      </c>
      <c r="C192" s="19" t="s">
        <v>570</v>
      </c>
      <c r="D192" s="19" t="s">
        <v>30</v>
      </c>
      <c r="E192" s="19" t="s">
        <v>31</v>
      </c>
      <c r="F192" s="19" t="s">
        <v>100</v>
      </c>
      <c r="G192" s="19" t="s">
        <v>101</v>
      </c>
      <c r="H192" s="19" t="s">
        <v>392</v>
      </c>
      <c r="I192" s="22" t="s">
        <v>393</v>
      </c>
      <c r="J192" s="22"/>
      <c r="K192" s="22"/>
      <c r="L192" s="22"/>
      <c r="M192" s="22"/>
      <c r="N192" s="22"/>
      <c r="O192" s="22" t="s">
        <v>36</v>
      </c>
      <c r="P192" s="22">
        <v>50</v>
      </c>
      <c r="Q192" s="20" t="s">
        <v>102</v>
      </c>
      <c r="R192" s="20" t="s">
        <v>43</v>
      </c>
      <c r="S192" s="20">
        <v>0.5</v>
      </c>
      <c r="T192" s="23">
        <v>0.22</v>
      </c>
      <c r="U192" s="24">
        <v>0.22</v>
      </c>
      <c r="V192" s="23">
        <v>0.50591980897423139</v>
      </c>
      <c r="W192" s="24">
        <v>0.56936849788849142</v>
      </c>
      <c r="X192" s="20"/>
      <c r="Y192" s="20" t="s">
        <v>44</v>
      </c>
      <c r="Z192" s="20">
        <v>0.5</v>
      </c>
      <c r="AA192" s="20"/>
      <c r="AB192" s="20">
        <f t="shared" si="9"/>
        <v>0.39340527468327369</v>
      </c>
      <c r="AC192" s="20"/>
      <c r="AD192" s="20"/>
      <c r="AE192" s="20"/>
    </row>
    <row r="193" spans="1:31" x14ac:dyDescent="0.35">
      <c r="A193" s="20">
        <f t="shared" si="8"/>
        <v>175</v>
      </c>
      <c r="B193" s="21" t="s">
        <v>571</v>
      </c>
      <c r="C193" s="19" t="s">
        <v>572</v>
      </c>
      <c r="D193" s="19" t="s">
        <v>30</v>
      </c>
      <c r="E193" s="19" t="s">
        <v>31</v>
      </c>
      <c r="F193" s="19" t="s">
        <v>32</v>
      </c>
      <c r="G193" s="19" t="s">
        <v>33</v>
      </c>
      <c r="H193" s="19" t="s">
        <v>573</v>
      </c>
      <c r="I193" s="22" t="s">
        <v>574</v>
      </c>
      <c r="J193" s="22"/>
      <c r="K193" s="22"/>
      <c r="L193" s="22"/>
      <c r="M193" s="22"/>
      <c r="N193" s="22"/>
      <c r="O193" s="22" t="s">
        <v>36</v>
      </c>
      <c r="P193" s="22">
        <v>111</v>
      </c>
      <c r="Q193" s="20" t="s">
        <v>102</v>
      </c>
      <c r="R193" s="20" t="s">
        <v>43</v>
      </c>
      <c r="S193" s="20">
        <v>0.5</v>
      </c>
      <c r="T193" s="23">
        <v>1.8018018018018018E-2</v>
      </c>
      <c r="U193" s="24">
        <v>1.8018018018018018E-2</v>
      </c>
      <c r="V193" s="23">
        <v>0.67961165048543692</v>
      </c>
      <c r="W193" s="24">
        <v>0.76484347463872604</v>
      </c>
      <c r="X193" s="20"/>
      <c r="Y193" s="20" t="s">
        <v>44</v>
      </c>
      <c r="Z193" s="20">
        <v>0.5</v>
      </c>
      <c r="AA193" s="20"/>
      <c r="AB193" s="20">
        <f t="shared" ref="AB193:AB224" si="10">+S193*S$17+U193*U$17+W193*W$17+X193*X$17+Z193*Z$17</f>
        <v>0.39242922389851159</v>
      </c>
      <c r="AC193" s="20"/>
      <c r="AD193" s="20"/>
      <c r="AE193" s="20"/>
    </row>
    <row r="194" spans="1:31" x14ac:dyDescent="0.35">
      <c r="A194" s="20">
        <f t="shared" si="8"/>
        <v>176</v>
      </c>
      <c r="B194" s="21" t="s">
        <v>575</v>
      </c>
      <c r="C194" s="19" t="s">
        <v>576</v>
      </c>
      <c r="D194" s="19" t="s">
        <v>30</v>
      </c>
      <c r="E194" s="19" t="s">
        <v>31</v>
      </c>
      <c r="F194" s="19" t="s">
        <v>110</v>
      </c>
      <c r="G194" s="19" t="s">
        <v>111</v>
      </c>
      <c r="H194" s="19" t="s">
        <v>540</v>
      </c>
      <c r="I194" s="22" t="s">
        <v>541</v>
      </c>
      <c r="J194" s="22"/>
      <c r="K194" s="22"/>
      <c r="L194" s="22"/>
      <c r="M194" s="22"/>
      <c r="N194" s="22"/>
      <c r="O194" s="22" t="s">
        <v>36</v>
      </c>
      <c r="P194" s="22">
        <v>49</v>
      </c>
      <c r="Q194" s="20" t="s">
        <v>102</v>
      </c>
      <c r="R194" s="20" t="s">
        <v>43</v>
      </c>
      <c r="S194" s="20">
        <v>0.5</v>
      </c>
      <c r="T194" s="23">
        <v>0.14285714285714285</v>
      </c>
      <c r="U194" s="24">
        <v>0.14285714285714285</v>
      </c>
      <c r="V194" s="23">
        <v>0.56552779194288627</v>
      </c>
      <c r="W194" s="24">
        <v>0.63645206948027799</v>
      </c>
      <c r="X194" s="20"/>
      <c r="Y194" s="20" t="s">
        <v>44</v>
      </c>
      <c r="Z194" s="20">
        <v>0.5</v>
      </c>
      <c r="AA194" s="20"/>
      <c r="AB194" s="20">
        <f t="shared" si="10"/>
        <v>0.39189638185061315</v>
      </c>
      <c r="AC194" s="20"/>
      <c r="AD194" s="20"/>
      <c r="AE194" s="20"/>
    </row>
    <row r="195" spans="1:31" x14ac:dyDescent="0.35">
      <c r="A195" s="20">
        <f t="shared" si="8"/>
        <v>177</v>
      </c>
      <c r="B195" s="21" t="s">
        <v>577</v>
      </c>
      <c r="C195" s="19" t="s">
        <v>578</v>
      </c>
      <c r="D195" s="19" t="s">
        <v>30</v>
      </c>
      <c r="E195" s="19" t="s">
        <v>31</v>
      </c>
      <c r="F195" s="19" t="s">
        <v>131</v>
      </c>
      <c r="G195" s="19" t="s">
        <v>132</v>
      </c>
      <c r="H195" s="19" t="s">
        <v>579</v>
      </c>
      <c r="I195" s="22" t="s">
        <v>580</v>
      </c>
      <c r="J195" s="22"/>
      <c r="K195" s="22"/>
      <c r="L195" s="22"/>
      <c r="M195" s="22"/>
      <c r="N195" s="22"/>
      <c r="O195" s="22" t="s">
        <v>36</v>
      </c>
      <c r="P195" s="22">
        <v>30</v>
      </c>
      <c r="Q195" s="20" t="s">
        <v>102</v>
      </c>
      <c r="R195" s="20" t="s">
        <v>77</v>
      </c>
      <c r="S195" s="20">
        <v>0.75</v>
      </c>
      <c r="T195" s="23">
        <v>0</v>
      </c>
      <c r="U195" s="24"/>
      <c r="V195" s="23">
        <v>0.46823204419889503</v>
      </c>
      <c r="W195" s="24">
        <v>0.52695421475849247</v>
      </c>
      <c r="X195" s="20"/>
      <c r="Y195" s="20" t="s">
        <v>44</v>
      </c>
      <c r="Z195" s="20">
        <v>0.5</v>
      </c>
      <c r="AA195" s="20"/>
      <c r="AB195" s="20">
        <f t="shared" si="10"/>
        <v>0.39154313221377385</v>
      </c>
      <c r="AC195" s="20"/>
      <c r="AD195" s="20"/>
      <c r="AE195" s="20"/>
    </row>
    <row r="196" spans="1:31" x14ac:dyDescent="0.35">
      <c r="A196" s="20">
        <f t="shared" si="8"/>
        <v>178</v>
      </c>
      <c r="B196" s="21" t="s">
        <v>581</v>
      </c>
      <c r="C196" s="19" t="s">
        <v>582</v>
      </c>
      <c r="D196" s="19" t="s">
        <v>30</v>
      </c>
      <c r="E196" s="19" t="s">
        <v>31</v>
      </c>
      <c r="F196" s="19" t="s">
        <v>194</v>
      </c>
      <c r="G196" s="19" t="s">
        <v>195</v>
      </c>
      <c r="H196" s="19" t="s">
        <v>583</v>
      </c>
      <c r="I196" s="22" t="s">
        <v>584</v>
      </c>
      <c r="J196" s="22"/>
      <c r="K196" s="22"/>
      <c r="L196" s="22"/>
      <c r="M196" s="22"/>
      <c r="N196" s="22"/>
      <c r="O196" s="22" t="s">
        <v>36</v>
      </c>
      <c r="P196" s="22">
        <v>43</v>
      </c>
      <c r="Q196" s="20" t="s">
        <v>102</v>
      </c>
      <c r="R196" s="20" t="s">
        <v>43</v>
      </c>
      <c r="S196" s="20">
        <v>0.5</v>
      </c>
      <c r="T196" s="23">
        <v>6.9767441860465115E-2</v>
      </c>
      <c r="U196" s="24">
        <v>6.9767441860465115E-2</v>
      </c>
      <c r="V196" s="23">
        <v>0.62824461064672243</v>
      </c>
      <c r="W196" s="24">
        <v>0.70703436379713647</v>
      </c>
      <c r="X196" s="20"/>
      <c r="Y196" s="20" t="s">
        <v>44</v>
      </c>
      <c r="Z196" s="20">
        <v>0.5</v>
      </c>
      <c r="AA196" s="20"/>
      <c r="AB196" s="20">
        <f t="shared" si="10"/>
        <v>0.39152027084864027</v>
      </c>
      <c r="AC196" s="20"/>
      <c r="AD196" s="20"/>
      <c r="AE196" s="20"/>
    </row>
    <row r="197" spans="1:31" x14ac:dyDescent="0.35">
      <c r="A197" s="20">
        <f t="shared" si="8"/>
        <v>179</v>
      </c>
      <c r="B197" s="21" t="s">
        <v>585</v>
      </c>
      <c r="C197" s="19" t="s">
        <v>407</v>
      </c>
      <c r="D197" s="19" t="s">
        <v>30</v>
      </c>
      <c r="E197" s="19" t="s">
        <v>31</v>
      </c>
      <c r="F197" s="19" t="s">
        <v>194</v>
      </c>
      <c r="G197" s="19" t="s">
        <v>195</v>
      </c>
      <c r="H197" s="19" t="s">
        <v>586</v>
      </c>
      <c r="I197" s="22" t="s">
        <v>587</v>
      </c>
      <c r="J197" s="22"/>
      <c r="K197" s="22"/>
      <c r="L197" s="22"/>
      <c r="M197" s="22"/>
      <c r="N197" s="22"/>
      <c r="O197" s="22" t="s">
        <v>36</v>
      </c>
      <c r="P197" s="22">
        <v>36</v>
      </c>
      <c r="Q197" s="20" t="s">
        <v>102</v>
      </c>
      <c r="R197" s="20" t="s">
        <v>43</v>
      </c>
      <c r="S197" s="20">
        <v>0.5</v>
      </c>
      <c r="T197" s="23">
        <v>5.5555555555555552E-2</v>
      </c>
      <c r="U197" s="24">
        <v>5.5555555555555552E-2</v>
      </c>
      <c r="V197" s="23">
        <v>0.63182897862232779</v>
      </c>
      <c r="W197" s="24">
        <v>0.71106825646935246</v>
      </c>
      <c r="X197" s="20"/>
      <c r="Y197" s="20" t="s">
        <v>44</v>
      </c>
      <c r="Z197" s="20">
        <v>0.5</v>
      </c>
      <c r="AA197" s="20"/>
      <c r="AB197" s="20">
        <f t="shared" si="10"/>
        <v>0.38999357180373617</v>
      </c>
      <c r="AC197" s="20"/>
      <c r="AD197" s="20"/>
      <c r="AE197" s="20"/>
    </row>
    <row r="198" spans="1:31" x14ac:dyDescent="0.35">
      <c r="A198" s="20">
        <f t="shared" si="8"/>
        <v>180</v>
      </c>
      <c r="B198" s="21" t="s">
        <v>588</v>
      </c>
      <c r="C198" s="19" t="s">
        <v>589</v>
      </c>
      <c r="D198" s="19" t="s">
        <v>30</v>
      </c>
      <c r="E198" s="19" t="s">
        <v>31</v>
      </c>
      <c r="F198" s="19" t="s">
        <v>131</v>
      </c>
      <c r="G198" s="19" t="s">
        <v>132</v>
      </c>
      <c r="H198" s="19" t="s">
        <v>346</v>
      </c>
      <c r="I198" s="22" t="s">
        <v>347</v>
      </c>
      <c r="J198" s="22"/>
      <c r="K198" s="22"/>
      <c r="L198" s="22"/>
      <c r="M198" s="22"/>
      <c r="N198" s="22"/>
      <c r="O198" s="22" t="s">
        <v>36</v>
      </c>
      <c r="P198" s="22">
        <v>55</v>
      </c>
      <c r="Q198" s="20" t="s">
        <v>102</v>
      </c>
      <c r="R198" s="20" t="s">
        <v>60</v>
      </c>
      <c r="S198" s="20">
        <v>0.25</v>
      </c>
      <c r="T198" s="23">
        <v>0.25454545454545452</v>
      </c>
      <c r="U198" s="24">
        <v>0.25454545454545452</v>
      </c>
      <c r="V198" s="23">
        <v>0.66986724555397847</v>
      </c>
      <c r="W198" s="24">
        <v>0.75387699912180417</v>
      </c>
      <c r="X198" s="20"/>
      <c r="Y198" s="20" t="s">
        <v>44</v>
      </c>
      <c r="Z198" s="20">
        <v>0.5</v>
      </c>
      <c r="AA198" s="20"/>
      <c r="AB198" s="20">
        <f t="shared" si="10"/>
        <v>0.38876336805008882</v>
      </c>
      <c r="AC198" s="20"/>
      <c r="AD198" s="20"/>
      <c r="AE198" s="20"/>
    </row>
    <row r="199" spans="1:31" x14ac:dyDescent="0.35">
      <c r="A199" s="20">
        <f t="shared" si="8"/>
        <v>181</v>
      </c>
      <c r="B199" s="21" t="s">
        <v>590</v>
      </c>
      <c r="C199" s="19" t="s">
        <v>591</v>
      </c>
      <c r="D199" s="19" t="s">
        <v>30</v>
      </c>
      <c r="E199" s="19" t="s">
        <v>31</v>
      </c>
      <c r="F199" s="19" t="s">
        <v>52</v>
      </c>
      <c r="G199" s="19" t="s">
        <v>53</v>
      </c>
      <c r="H199" s="19" t="s">
        <v>452</v>
      </c>
      <c r="I199" s="22" t="s">
        <v>453</v>
      </c>
      <c r="J199" s="22"/>
      <c r="K199" s="22"/>
      <c r="L199" s="22"/>
      <c r="M199" s="22"/>
      <c r="N199" s="22"/>
      <c r="O199" s="22" t="s">
        <v>36</v>
      </c>
      <c r="P199" s="22">
        <v>94</v>
      </c>
      <c r="Q199" s="20" t="s">
        <v>102</v>
      </c>
      <c r="R199" s="20" t="s">
        <v>43</v>
      </c>
      <c r="S199" s="20">
        <v>0.5</v>
      </c>
      <c r="T199" s="23">
        <v>6.3829787234042548E-2</v>
      </c>
      <c r="U199" s="24">
        <v>6.3829787234042548E-2</v>
      </c>
      <c r="V199" s="23">
        <v>0.60284298944647852</v>
      </c>
      <c r="W199" s="24">
        <v>0.67844706073019534</v>
      </c>
      <c r="X199" s="20"/>
      <c r="Y199" s="20" t="s">
        <v>44</v>
      </c>
      <c r="Z199" s="20">
        <v>0.5</v>
      </c>
      <c r="AA199" s="20"/>
      <c r="AB199" s="20">
        <f t="shared" si="10"/>
        <v>0.38634152719463566</v>
      </c>
      <c r="AC199" s="20"/>
      <c r="AD199" s="20"/>
      <c r="AE199" s="20"/>
    </row>
    <row r="200" spans="1:31" x14ac:dyDescent="0.35">
      <c r="A200" s="20">
        <f t="shared" si="8"/>
        <v>182</v>
      </c>
      <c r="B200" s="21" t="s">
        <v>592</v>
      </c>
      <c r="C200" s="19" t="s">
        <v>593</v>
      </c>
      <c r="D200" s="19" t="s">
        <v>30</v>
      </c>
      <c r="E200" s="19" t="s">
        <v>31</v>
      </c>
      <c r="F200" s="19" t="s">
        <v>39</v>
      </c>
      <c r="G200" s="19" t="s">
        <v>40</v>
      </c>
      <c r="H200" s="19" t="s">
        <v>298</v>
      </c>
      <c r="I200" s="22" t="s">
        <v>299</v>
      </c>
      <c r="J200" s="22"/>
      <c r="K200" s="22"/>
      <c r="L200" s="22"/>
      <c r="M200" s="22"/>
      <c r="N200" s="22"/>
      <c r="O200" s="22" t="s">
        <v>36</v>
      </c>
      <c r="P200" s="22">
        <v>84</v>
      </c>
      <c r="Q200" s="20" t="s">
        <v>102</v>
      </c>
      <c r="R200" s="20" t="s">
        <v>43</v>
      </c>
      <c r="S200" s="20">
        <v>0.5</v>
      </c>
      <c r="T200" s="23">
        <v>3.5714285714285712E-2</v>
      </c>
      <c r="U200" s="24">
        <v>3.5714285714285712E-2</v>
      </c>
      <c r="V200" s="23">
        <v>0.6164826586372254</v>
      </c>
      <c r="W200" s="24">
        <v>0.69379731549601931</v>
      </c>
      <c r="X200" s="20"/>
      <c r="Y200" s="20" t="s">
        <v>44</v>
      </c>
      <c r="Z200" s="20">
        <v>0.5</v>
      </c>
      <c r="AA200" s="20"/>
      <c r="AB200" s="20">
        <f t="shared" si="10"/>
        <v>0.38442674018154577</v>
      </c>
      <c r="AC200" s="20"/>
      <c r="AD200" s="20"/>
      <c r="AE200" s="20"/>
    </row>
    <row r="201" spans="1:31" x14ac:dyDescent="0.35">
      <c r="A201" s="20">
        <f t="shared" si="8"/>
        <v>183</v>
      </c>
      <c r="B201" s="21" t="s">
        <v>594</v>
      </c>
      <c r="C201" s="19" t="s">
        <v>595</v>
      </c>
      <c r="D201" s="19" t="s">
        <v>30</v>
      </c>
      <c r="E201" s="19" t="s">
        <v>31</v>
      </c>
      <c r="F201" s="19" t="s">
        <v>436</v>
      </c>
      <c r="G201" s="19" t="s">
        <v>437</v>
      </c>
      <c r="H201" s="19" t="s">
        <v>596</v>
      </c>
      <c r="I201" s="22" t="s">
        <v>597</v>
      </c>
      <c r="J201" s="22"/>
      <c r="K201" s="22"/>
      <c r="L201" s="22"/>
      <c r="M201" s="22"/>
      <c r="N201" s="22"/>
      <c r="O201" s="22" t="s">
        <v>36</v>
      </c>
      <c r="P201" s="22">
        <v>119</v>
      </c>
      <c r="Q201" s="20" t="s">
        <v>102</v>
      </c>
      <c r="R201" s="20" t="s">
        <v>43</v>
      </c>
      <c r="S201" s="20">
        <v>0.5</v>
      </c>
      <c r="T201" s="23">
        <v>0</v>
      </c>
      <c r="U201" s="24"/>
      <c r="V201" s="23">
        <v>0.64235698242832606</v>
      </c>
      <c r="W201" s="24">
        <v>0.72291660398699398</v>
      </c>
      <c r="X201" s="20"/>
      <c r="Y201" s="20" t="s">
        <v>44</v>
      </c>
      <c r="Z201" s="20">
        <v>0.5</v>
      </c>
      <c r="AA201" s="20"/>
      <c r="AB201" s="20">
        <f t="shared" si="10"/>
        <v>0.3834374905980491</v>
      </c>
      <c r="AC201" s="20"/>
      <c r="AD201" s="20"/>
      <c r="AE201" s="20"/>
    </row>
    <row r="202" spans="1:31" x14ac:dyDescent="0.35">
      <c r="A202" s="20">
        <f t="shared" si="8"/>
        <v>184</v>
      </c>
      <c r="B202" s="21" t="s">
        <v>598</v>
      </c>
      <c r="C202" s="19" t="s">
        <v>599</v>
      </c>
      <c r="D202" s="19" t="s">
        <v>30</v>
      </c>
      <c r="E202" s="19" t="s">
        <v>31</v>
      </c>
      <c r="F202" s="19" t="s">
        <v>224</v>
      </c>
      <c r="G202" s="19" t="s">
        <v>225</v>
      </c>
      <c r="H202" s="19" t="s">
        <v>600</v>
      </c>
      <c r="I202" s="22" t="s">
        <v>601</v>
      </c>
      <c r="J202" s="22"/>
      <c r="K202" s="22"/>
      <c r="L202" s="22"/>
      <c r="M202" s="22"/>
      <c r="N202" s="22"/>
      <c r="O202" s="22" t="s">
        <v>36</v>
      </c>
      <c r="P202" s="22">
        <v>77</v>
      </c>
      <c r="Q202" s="20" t="s">
        <v>102</v>
      </c>
      <c r="R202" s="20" t="s">
        <v>60</v>
      </c>
      <c r="S202" s="20">
        <v>0.25</v>
      </c>
      <c r="T202" s="23">
        <v>0.31168831168831168</v>
      </c>
      <c r="U202" s="24">
        <v>0.31168831168831168</v>
      </c>
      <c r="V202" s="23">
        <v>0.58676207513416812</v>
      </c>
      <c r="W202" s="24">
        <v>0.66034939808828819</v>
      </c>
      <c r="X202" s="20"/>
      <c r="Y202" s="20" t="s">
        <v>44</v>
      </c>
      <c r="Z202" s="20">
        <v>0.5</v>
      </c>
      <c r="AA202" s="20"/>
      <c r="AB202" s="20">
        <f t="shared" si="10"/>
        <v>0.38330565646648995</v>
      </c>
      <c r="AC202" s="20"/>
      <c r="AD202" s="20"/>
      <c r="AE202" s="20"/>
    </row>
    <row r="203" spans="1:31" x14ac:dyDescent="0.35">
      <c r="A203" s="20">
        <f t="shared" si="8"/>
        <v>185</v>
      </c>
      <c r="B203" s="21" t="s">
        <v>602</v>
      </c>
      <c r="C203" s="19" t="s">
        <v>603</v>
      </c>
      <c r="D203" s="19" t="s">
        <v>30</v>
      </c>
      <c r="E203" s="19" t="s">
        <v>31</v>
      </c>
      <c r="F203" s="19" t="s">
        <v>39</v>
      </c>
      <c r="G203" s="19" t="s">
        <v>40</v>
      </c>
      <c r="H203" s="19" t="s">
        <v>298</v>
      </c>
      <c r="I203" s="22" t="s">
        <v>299</v>
      </c>
      <c r="J203" s="22"/>
      <c r="K203" s="22"/>
      <c r="L203" s="22"/>
      <c r="M203" s="22"/>
      <c r="N203" s="22"/>
      <c r="O203" s="22" t="s">
        <v>36</v>
      </c>
      <c r="P203" s="22">
        <v>123</v>
      </c>
      <c r="Q203" s="20" t="s">
        <v>102</v>
      </c>
      <c r="R203" s="20" t="s">
        <v>43</v>
      </c>
      <c r="S203" s="20">
        <v>0.5</v>
      </c>
      <c r="T203" s="23">
        <v>1.6260162601626018E-2</v>
      </c>
      <c r="U203" s="24">
        <v>1.6260162601626018E-2</v>
      </c>
      <c r="V203" s="23">
        <v>0.6164826586372254</v>
      </c>
      <c r="W203" s="24">
        <v>0.69379731549601931</v>
      </c>
      <c r="X203" s="20"/>
      <c r="Y203" s="20" t="s">
        <v>44</v>
      </c>
      <c r="Z203" s="20">
        <v>0.5</v>
      </c>
      <c r="AA203" s="20"/>
      <c r="AB203" s="20">
        <f t="shared" si="10"/>
        <v>0.38150862171464683</v>
      </c>
      <c r="AC203" s="20"/>
      <c r="AD203" s="20"/>
      <c r="AE203" s="20"/>
    </row>
    <row r="204" spans="1:31" x14ac:dyDescent="0.35">
      <c r="A204" s="20">
        <f t="shared" si="8"/>
        <v>186</v>
      </c>
      <c r="B204" s="21" t="s">
        <v>604</v>
      </c>
      <c r="C204" s="19" t="s">
        <v>605</v>
      </c>
      <c r="D204" s="19" t="s">
        <v>30</v>
      </c>
      <c r="E204" s="19" t="s">
        <v>31</v>
      </c>
      <c r="F204" s="19" t="s">
        <v>106</v>
      </c>
      <c r="G204" s="19" t="s">
        <v>107</v>
      </c>
      <c r="H204" s="19" t="s">
        <v>145</v>
      </c>
      <c r="I204" s="22" t="s">
        <v>146</v>
      </c>
      <c r="J204" s="22"/>
      <c r="K204" s="22"/>
      <c r="L204" s="22"/>
      <c r="M204" s="22"/>
      <c r="N204" s="22"/>
      <c r="O204" s="22" t="s">
        <v>36</v>
      </c>
      <c r="P204" s="22">
        <v>64</v>
      </c>
      <c r="Q204" s="20" t="s">
        <v>102</v>
      </c>
      <c r="R204" s="20" t="s">
        <v>43</v>
      </c>
      <c r="S204" s="20">
        <v>0.5</v>
      </c>
      <c r="T204" s="23">
        <v>0</v>
      </c>
      <c r="U204" s="24"/>
      <c r="V204" s="23">
        <v>0.62696969696969695</v>
      </c>
      <c r="W204" s="24">
        <v>0.70559955995599555</v>
      </c>
      <c r="X204" s="20"/>
      <c r="Y204" s="20" t="s">
        <v>44</v>
      </c>
      <c r="Z204" s="20">
        <v>0.5</v>
      </c>
      <c r="AA204" s="20"/>
      <c r="AB204" s="20">
        <f t="shared" si="10"/>
        <v>0.38083993399339933</v>
      </c>
      <c r="AC204" s="20"/>
      <c r="AD204" s="20"/>
      <c r="AE204" s="20"/>
    </row>
    <row r="205" spans="1:31" x14ac:dyDescent="0.35">
      <c r="A205" s="20">
        <f t="shared" si="8"/>
        <v>187</v>
      </c>
      <c r="B205" s="21" t="s">
        <v>606</v>
      </c>
      <c r="C205" s="19" t="s">
        <v>607</v>
      </c>
      <c r="D205" s="19" t="s">
        <v>30</v>
      </c>
      <c r="E205" s="19" t="s">
        <v>31</v>
      </c>
      <c r="F205" s="19" t="s">
        <v>188</v>
      </c>
      <c r="G205" s="19" t="s">
        <v>189</v>
      </c>
      <c r="H205" s="19" t="s">
        <v>608</v>
      </c>
      <c r="I205" s="22" t="s">
        <v>609</v>
      </c>
      <c r="J205" s="22"/>
      <c r="K205" s="22"/>
      <c r="L205" s="22"/>
      <c r="M205" s="22"/>
      <c r="N205" s="22"/>
      <c r="O205" s="22" t="s">
        <v>36</v>
      </c>
      <c r="P205" s="22">
        <v>69</v>
      </c>
      <c r="Q205" s="20" t="s">
        <v>102</v>
      </c>
      <c r="R205" s="20" t="s">
        <v>43</v>
      </c>
      <c r="S205" s="20">
        <v>0.5</v>
      </c>
      <c r="T205" s="23">
        <v>1.4492753623188406E-2</v>
      </c>
      <c r="U205" s="24">
        <v>1.4492753623188406E-2</v>
      </c>
      <c r="V205" s="23">
        <v>0.61129568106312293</v>
      </c>
      <c r="W205" s="24">
        <v>0.68795982588292048</v>
      </c>
      <c r="X205" s="20"/>
      <c r="Y205" s="20" t="s">
        <v>44</v>
      </c>
      <c r="Z205" s="20">
        <v>0.5</v>
      </c>
      <c r="AA205" s="20"/>
      <c r="AB205" s="20">
        <f t="shared" si="10"/>
        <v>0.38036788692591633</v>
      </c>
      <c r="AC205" s="20"/>
      <c r="AD205" s="20"/>
      <c r="AE205" s="20"/>
    </row>
    <row r="206" spans="1:31" x14ac:dyDescent="0.35">
      <c r="A206" s="20">
        <f t="shared" si="8"/>
        <v>188</v>
      </c>
      <c r="B206" s="21" t="s">
        <v>50</v>
      </c>
      <c r="C206" s="19" t="s">
        <v>51</v>
      </c>
      <c r="D206" s="19" t="s">
        <v>30</v>
      </c>
      <c r="E206" s="19" t="s">
        <v>31</v>
      </c>
      <c r="F206" s="19" t="s">
        <v>52</v>
      </c>
      <c r="G206" s="19" t="s">
        <v>53</v>
      </c>
      <c r="H206" s="19" t="s">
        <v>54</v>
      </c>
      <c r="I206" s="22" t="s">
        <v>55</v>
      </c>
      <c r="J206" s="22"/>
      <c r="K206" s="22"/>
      <c r="L206" s="22"/>
      <c r="M206" s="22"/>
      <c r="N206" s="22"/>
      <c r="O206" s="22" t="s">
        <v>36</v>
      </c>
      <c r="P206" s="22">
        <v>36</v>
      </c>
      <c r="Q206" s="20" t="s">
        <v>45</v>
      </c>
      <c r="R206" s="20" t="s">
        <v>43</v>
      </c>
      <c r="S206" s="20">
        <v>0.5</v>
      </c>
      <c r="T206" s="23">
        <v>2.7777777777777776E-2</v>
      </c>
      <c r="U206" s="24">
        <v>2.7777777777777776E-2</v>
      </c>
      <c r="V206" s="23">
        <v>0.59361518550474546</v>
      </c>
      <c r="W206" s="24">
        <v>0.66806197444593463</v>
      </c>
      <c r="X206" s="20"/>
      <c r="Y206" s="20" t="s">
        <v>44</v>
      </c>
      <c r="Z206" s="20">
        <v>0.5</v>
      </c>
      <c r="AA206" s="20"/>
      <c r="AB206" s="20">
        <f t="shared" si="10"/>
        <v>0.37937596283355685</v>
      </c>
      <c r="AC206" s="20"/>
      <c r="AD206" s="20"/>
      <c r="AE206" s="20"/>
    </row>
    <row r="207" spans="1:31" x14ac:dyDescent="0.35">
      <c r="A207" s="20">
        <f t="shared" si="8"/>
        <v>189</v>
      </c>
      <c r="B207" s="21" t="s">
        <v>610</v>
      </c>
      <c r="C207" s="19" t="s">
        <v>611</v>
      </c>
      <c r="D207" s="19" t="s">
        <v>30</v>
      </c>
      <c r="E207" s="19" t="s">
        <v>82</v>
      </c>
      <c r="F207" s="19" t="s">
        <v>110</v>
      </c>
      <c r="G207" s="19" t="s">
        <v>111</v>
      </c>
      <c r="H207" s="19" t="s">
        <v>282</v>
      </c>
      <c r="I207" s="22" t="s">
        <v>283</v>
      </c>
      <c r="J207" s="22"/>
      <c r="K207" s="22"/>
      <c r="L207" s="22"/>
      <c r="M207" s="22"/>
      <c r="N207" s="22"/>
      <c r="O207" s="22" t="s">
        <v>36</v>
      </c>
      <c r="P207" s="22">
        <v>67</v>
      </c>
      <c r="Q207" s="20" t="s">
        <v>102</v>
      </c>
      <c r="R207" s="20" t="s">
        <v>60</v>
      </c>
      <c r="S207" s="20">
        <v>0.25</v>
      </c>
      <c r="T207" s="23">
        <v>0.19402985074626866</v>
      </c>
      <c r="U207" s="24">
        <v>0.19402985074626866</v>
      </c>
      <c r="V207" s="23">
        <v>0.66462957006540158</v>
      </c>
      <c r="W207" s="24">
        <v>0.74798245343994041</v>
      </c>
      <c r="X207" s="20"/>
      <c r="Y207" s="20" t="s">
        <v>44</v>
      </c>
      <c r="Z207" s="20">
        <v>0.5</v>
      </c>
      <c r="AA207" s="20"/>
      <c r="AB207" s="20">
        <f t="shared" si="10"/>
        <v>0.3788018456279314</v>
      </c>
      <c r="AC207" s="20"/>
      <c r="AD207" s="20"/>
      <c r="AE207" s="20"/>
    </row>
    <row r="208" spans="1:31" x14ac:dyDescent="0.35">
      <c r="A208" s="20">
        <f t="shared" si="8"/>
        <v>190</v>
      </c>
      <c r="B208" s="21" t="s">
        <v>612</v>
      </c>
      <c r="C208" s="19" t="s">
        <v>137</v>
      </c>
      <c r="D208" s="19" t="s">
        <v>30</v>
      </c>
      <c r="E208" s="19" t="s">
        <v>31</v>
      </c>
      <c r="F208" s="19" t="s">
        <v>156</v>
      </c>
      <c r="G208" s="19" t="s">
        <v>157</v>
      </c>
      <c r="H208" s="19" t="s">
        <v>613</v>
      </c>
      <c r="I208" s="22" t="s">
        <v>614</v>
      </c>
      <c r="J208" s="22"/>
      <c r="K208" s="22"/>
      <c r="L208" s="22"/>
      <c r="M208" s="22"/>
      <c r="N208" s="22"/>
      <c r="O208" s="22" t="s">
        <v>36</v>
      </c>
      <c r="P208" s="22">
        <v>50</v>
      </c>
      <c r="Q208" s="20" t="s">
        <v>102</v>
      </c>
      <c r="R208" s="20" t="s">
        <v>60</v>
      </c>
      <c r="S208" s="20">
        <v>0.25</v>
      </c>
      <c r="T208" s="23">
        <v>0.22</v>
      </c>
      <c r="U208" s="24">
        <v>0.22</v>
      </c>
      <c r="V208" s="23">
        <v>0.63847780126849896</v>
      </c>
      <c r="W208" s="24">
        <v>0.71855092485992789</v>
      </c>
      <c r="X208" s="20"/>
      <c r="Y208" s="20" t="s">
        <v>44</v>
      </c>
      <c r="Z208" s="20">
        <v>0.5</v>
      </c>
      <c r="AA208" s="20"/>
      <c r="AB208" s="20">
        <f t="shared" si="10"/>
        <v>0.37828263872898921</v>
      </c>
      <c r="AC208" s="20"/>
      <c r="AD208" s="20"/>
      <c r="AE208" s="20"/>
    </row>
    <row r="209" spans="1:31" x14ac:dyDescent="0.35">
      <c r="A209" s="20">
        <f t="shared" si="8"/>
        <v>191</v>
      </c>
      <c r="B209" s="21" t="s">
        <v>615</v>
      </c>
      <c r="C209" s="19" t="s">
        <v>616</v>
      </c>
      <c r="D209" s="19" t="s">
        <v>30</v>
      </c>
      <c r="E209" s="19" t="s">
        <v>82</v>
      </c>
      <c r="F209" s="19" t="s">
        <v>110</v>
      </c>
      <c r="G209" s="19" t="s">
        <v>111</v>
      </c>
      <c r="H209" s="19" t="s">
        <v>366</v>
      </c>
      <c r="I209" s="22" t="s">
        <v>367</v>
      </c>
      <c r="J209" s="22"/>
      <c r="K209" s="22"/>
      <c r="L209" s="22"/>
      <c r="M209" s="22"/>
      <c r="N209" s="22"/>
      <c r="O209" s="22" t="s">
        <v>36</v>
      </c>
      <c r="P209" s="22">
        <v>40</v>
      </c>
      <c r="Q209" s="20" t="s">
        <v>102</v>
      </c>
      <c r="R209" s="20" t="s">
        <v>60</v>
      </c>
      <c r="S209" s="20">
        <v>0.25</v>
      </c>
      <c r="T209" s="23">
        <v>0.27500000000000002</v>
      </c>
      <c r="U209" s="24">
        <v>0.27500000000000002</v>
      </c>
      <c r="V209" s="23">
        <v>0.58617067833698033</v>
      </c>
      <c r="W209" s="24">
        <v>0.65968383271587561</v>
      </c>
      <c r="X209" s="20"/>
      <c r="Y209" s="20" t="s">
        <v>44</v>
      </c>
      <c r="Z209" s="20">
        <v>0.5</v>
      </c>
      <c r="AA209" s="20"/>
      <c r="AB209" s="20">
        <f t="shared" si="10"/>
        <v>0.37770257490738135</v>
      </c>
      <c r="AC209" s="20"/>
      <c r="AD209" s="20"/>
      <c r="AE209" s="20"/>
    </row>
    <row r="210" spans="1:31" x14ac:dyDescent="0.35">
      <c r="A210" s="20">
        <f t="shared" si="8"/>
        <v>192</v>
      </c>
      <c r="B210" s="21" t="s">
        <v>617</v>
      </c>
      <c r="C210" s="19" t="s">
        <v>618</v>
      </c>
      <c r="D210" s="19" t="s">
        <v>30</v>
      </c>
      <c r="E210" s="19" t="s">
        <v>31</v>
      </c>
      <c r="F210" s="19" t="s">
        <v>194</v>
      </c>
      <c r="G210" s="19" t="s">
        <v>195</v>
      </c>
      <c r="H210" s="19" t="s">
        <v>619</v>
      </c>
      <c r="I210" s="22" t="s">
        <v>620</v>
      </c>
      <c r="J210" s="22"/>
      <c r="K210" s="22"/>
      <c r="L210" s="22"/>
      <c r="M210" s="22"/>
      <c r="N210" s="22"/>
      <c r="O210" s="22" t="s">
        <v>36</v>
      </c>
      <c r="P210" s="22">
        <v>35</v>
      </c>
      <c r="Q210" s="20" t="s">
        <v>102</v>
      </c>
      <c r="R210" s="20" t="s">
        <v>43</v>
      </c>
      <c r="S210" s="20">
        <v>0.5</v>
      </c>
      <c r="T210" s="23">
        <v>0</v>
      </c>
      <c r="U210" s="24"/>
      <c r="V210" s="23">
        <v>0.59968102073365226</v>
      </c>
      <c r="W210" s="24">
        <v>0.67488854148572752</v>
      </c>
      <c r="X210" s="20"/>
      <c r="Y210" s="20" t="s">
        <v>44</v>
      </c>
      <c r="Z210" s="20">
        <v>0.5</v>
      </c>
      <c r="AA210" s="20"/>
      <c r="AB210" s="20">
        <f t="shared" si="10"/>
        <v>0.37623328122285915</v>
      </c>
      <c r="AC210" s="20"/>
      <c r="AD210" s="20"/>
      <c r="AE210" s="20"/>
    </row>
    <row r="211" spans="1:31" x14ac:dyDescent="0.35">
      <c r="A211" s="20">
        <f t="shared" si="8"/>
        <v>193</v>
      </c>
      <c r="B211" s="21" t="s">
        <v>621</v>
      </c>
      <c r="C211" s="19" t="s">
        <v>622</v>
      </c>
      <c r="D211" s="19" t="s">
        <v>30</v>
      </c>
      <c r="E211" s="19" t="s">
        <v>31</v>
      </c>
      <c r="F211" s="19" t="s">
        <v>100</v>
      </c>
      <c r="G211" s="19" t="s">
        <v>101</v>
      </c>
      <c r="H211" s="19" t="s">
        <v>265</v>
      </c>
      <c r="I211" s="22" t="s">
        <v>266</v>
      </c>
      <c r="J211" s="22"/>
      <c r="K211" s="22"/>
      <c r="L211" s="22"/>
      <c r="M211" s="22"/>
      <c r="N211" s="22"/>
      <c r="O211" s="22" t="s">
        <v>36</v>
      </c>
      <c r="P211" s="22">
        <v>53</v>
      </c>
      <c r="Q211" s="20" t="s">
        <v>102</v>
      </c>
      <c r="R211" s="20" t="s">
        <v>60</v>
      </c>
      <c r="S211" s="20">
        <v>0.25</v>
      </c>
      <c r="T211" s="23">
        <v>0.16981132075471697</v>
      </c>
      <c r="U211" s="24">
        <v>0.16981132075471697</v>
      </c>
      <c r="V211" s="23">
        <v>0.66487272727272728</v>
      </c>
      <c r="W211" s="24">
        <v>0.74825610561056111</v>
      </c>
      <c r="X211" s="20"/>
      <c r="Y211" s="20" t="s">
        <v>44</v>
      </c>
      <c r="Z211" s="20">
        <v>0.5</v>
      </c>
      <c r="AA211" s="20"/>
      <c r="AB211" s="20">
        <f t="shared" si="10"/>
        <v>0.3752101139547917</v>
      </c>
      <c r="AC211" s="20"/>
      <c r="AD211" s="20"/>
      <c r="AE211" s="20"/>
    </row>
    <row r="212" spans="1:31" x14ac:dyDescent="0.35">
      <c r="A212" s="20">
        <f t="shared" si="8"/>
        <v>194</v>
      </c>
      <c r="B212" s="21" t="s">
        <v>623</v>
      </c>
      <c r="C212" s="19" t="s">
        <v>161</v>
      </c>
      <c r="D212" s="19" t="s">
        <v>30</v>
      </c>
      <c r="E212" s="19" t="s">
        <v>31</v>
      </c>
      <c r="F212" s="19" t="s">
        <v>52</v>
      </c>
      <c r="G212" s="19" t="s">
        <v>53</v>
      </c>
      <c r="H212" s="19" t="s">
        <v>54</v>
      </c>
      <c r="I212" s="22" t="s">
        <v>55</v>
      </c>
      <c r="J212" s="22"/>
      <c r="K212" s="22"/>
      <c r="L212" s="22"/>
      <c r="M212" s="22"/>
      <c r="N212" s="22"/>
      <c r="O212" s="22" t="s">
        <v>36</v>
      </c>
      <c r="P212" s="22">
        <v>56</v>
      </c>
      <c r="Q212" s="20" t="s">
        <v>102</v>
      </c>
      <c r="R212" s="20" t="s">
        <v>43</v>
      </c>
      <c r="S212" s="20">
        <v>0.5</v>
      </c>
      <c r="T212" s="23">
        <v>0</v>
      </c>
      <c r="U212" s="24"/>
      <c r="V212" s="23">
        <v>0.59361518550474546</v>
      </c>
      <c r="W212" s="24">
        <v>0.66806197444593463</v>
      </c>
      <c r="X212" s="20"/>
      <c r="Y212" s="20" t="s">
        <v>44</v>
      </c>
      <c r="Z212" s="20">
        <v>0.5</v>
      </c>
      <c r="AA212" s="20"/>
      <c r="AB212" s="20">
        <f t="shared" si="10"/>
        <v>0.37520929616689019</v>
      </c>
      <c r="AC212" s="20"/>
      <c r="AD212" s="20"/>
      <c r="AE212" s="20"/>
    </row>
    <row r="213" spans="1:31" x14ac:dyDescent="0.35">
      <c r="A213" s="20">
        <f t="shared" ref="A213:A249" si="11">A212+1</f>
        <v>195</v>
      </c>
      <c r="B213" s="21" t="s">
        <v>624</v>
      </c>
      <c r="C213" s="19" t="s">
        <v>625</v>
      </c>
      <c r="D213" s="19" t="s">
        <v>30</v>
      </c>
      <c r="E213" s="19" t="s">
        <v>31</v>
      </c>
      <c r="F213" s="19" t="s">
        <v>131</v>
      </c>
      <c r="G213" s="19" t="s">
        <v>132</v>
      </c>
      <c r="H213" s="19" t="s">
        <v>346</v>
      </c>
      <c r="I213" s="22" t="s">
        <v>347</v>
      </c>
      <c r="J213" s="22"/>
      <c r="K213" s="22"/>
      <c r="L213" s="22"/>
      <c r="M213" s="22"/>
      <c r="N213" s="22"/>
      <c r="O213" s="22" t="s">
        <v>36</v>
      </c>
      <c r="P213" s="22">
        <v>68</v>
      </c>
      <c r="Q213" s="20" t="s">
        <v>102</v>
      </c>
      <c r="R213" s="20" t="s">
        <v>60</v>
      </c>
      <c r="S213" s="20">
        <v>0.25</v>
      </c>
      <c r="T213" s="23">
        <v>0.16176470588235295</v>
      </c>
      <c r="U213" s="24">
        <v>0.16176470588235295</v>
      </c>
      <c r="V213" s="23">
        <v>0.66986724555397847</v>
      </c>
      <c r="W213" s="24">
        <v>0.75387699912180417</v>
      </c>
      <c r="X213" s="20"/>
      <c r="Y213" s="20" t="s">
        <v>44</v>
      </c>
      <c r="Z213" s="20">
        <v>0.5</v>
      </c>
      <c r="AA213" s="20"/>
      <c r="AB213" s="20">
        <f t="shared" si="10"/>
        <v>0.37484625575062358</v>
      </c>
      <c r="AC213" s="20"/>
      <c r="AD213" s="20"/>
      <c r="AE213" s="20"/>
    </row>
    <row r="214" spans="1:31" x14ac:dyDescent="0.35">
      <c r="A214" s="20">
        <f t="shared" si="11"/>
        <v>196</v>
      </c>
      <c r="B214" s="21" t="s">
        <v>626</v>
      </c>
      <c r="C214" s="19" t="s">
        <v>627</v>
      </c>
      <c r="D214" s="19" t="s">
        <v>30</v>
      </c>
      <c r="E214" s="19" t="s">
        <v>31</v>
      </c>
      <c r="F214" s="19" t="s">
        <v>39</v>
      </c>
      <c r="G214" s="19" t="s">
        <v>40</v>
      </c>
      <c r="H214" s="19" t="s">
        <v>41</v>
      </c>
      <c r="I214" s="22" t="s">
        <v>40</v>
      </c>
      <c r="J214" s="22"/>
      <c r="K214" s="22"/>
      <c r="L214" s="22"/>
      <c r="M214" s="22"/>
      <c r="N214" s="22"/>
      <c r="O214" s="22" t="s">
        <v>36</v>
      </c>
      <c r="P214" s="22">
        <v>33</v>
      </c>
      <c r="Q214" s="20" t="s">
        <v>102</v>
      </c>
      <c r="R214" s="20" t="s">
        <v>43</v>
      </c>
      <c r="S214" s="20">
        <v>0.5</v>
      </c>
      <c r="T214" s="23">
        <v>0</v>
      </c>
      <c r="U214" s="24"/>
      <c r="V214" s="23">
        <v>0.58214814143793214</v>
      </c>
      <c r="W214" s="24">
        <v>0.65515681924202929</v>
      </c>
      <c r="X214" s="20"/>
      <c r="Y214" s="20" t="s">
        <v>44</v>
      </c>
      <c r="Z214" s="20">
        <v>0.5</v>
      </c>
      <c r="AA214" s="20"/>
      <c r="AB214" s="20">
        <f t="shared" si="10"/>
        <v>0.37327352288630439</v>
      </c>
      <c r="AC214" s="20"/>
      <c r="AD214" s="20"/>
      <c r="AE214" s="20"/>
    </row>
    <row r="215" spans="1:31" x14ac:dyDescent="0.35">
      <c r="A215" s="20">
        <f t="shared" si="11"/>
        <v>197</v>
      </c>
      <c r="B215" s="21" t="s">
        <v>628</v>
      </c>
      <c r="C215" s="19" t="s">
        <v>629</v>
      </c>
      <c r="D215" s="19" t="s">
        <v>30</v>
      </c>
      <c r="E215" s="19" t="s">
        <v>31</v>
      </c>
      <c r="F215" s="19" t="s">
        <v>67</v>
      </c>
      <c r="G215" s="19" t="s">
        <v>68</v>
      </c>
      <c r="H215" s="19" t="s">
        <v>168</v>
      </c>
      <c r="I215" s="22" t="s">
        <v>169</v>
      </c>
      <c r="J215" s="22"/>
      <c r="K215" s="22"/>
      <c r="L215" s="22"/>
      <c r="M215" s="22"/>
      <c r="N215" s="22"/>
      <c r="O215" s="22" t="s">
        <v>36</v>
      </c>
      <c r="P215" s="22">
        <v>53</v>
      </c>
      <c r="Q215" s="20" t="s">
        <v>102</v>
      </c>
      <c r="R215" s="20" t="s">
        <v>60</v>
      </c>
      <c r="S215" s="20">
        <v>0.25</v>
      </c>
      <c r="T215" s="23">
        <v>0.13207547169811321</v>
      </c>
      <c r="U215" s="24">
        <v>0.13207547169811321</v>
      </c>
      <c r="V215" s="23">
        <v>0.67382851117115927</v>
      </c>
      <c r="W215" s="24">
        <v>0.75833505712661819</v>
      </c>
      <c r="X215" s="20"/>
      <c r="Y215" s="20" t="s">
        <v>44</v>
      </c>
      <c r="Z215" s="20">
        <v>0.5</v>
      </c>
      <c r="AA215" s="20"/>
      <c r="AB215" s="20">
        <f t="shared" si="10"/>
        <v>0.3710615793237097</v>
      </c>
      <c r="AC215" s="20"/>
      <c r="AD215" s="20"/>
      <c r="AE215" s="20"/>
    </row>
    <row r="216" spans="1:31" x14ac:dyDescent="0.35">
      <c r="A216" s="20">
        <f t="shared" si="11"/>
        <v>198</v>
      </c>
      <c r="B216" s="21" t="s">
        <v>630</v>
      </c>
      <c r="C216" s="19" t="s">
        <v>137</v>
      </c>
      <c r="D216" s="19" t="s">
        <v>30</v>
      </c>
      <c r="E216" s="19" t="s">
        <v>31</v>
      </c>
      <c r="F216" s="19" t="s">
        <v>32</v>
      </c>
      <c r="G216" s="19" t="s">
        <v>33</v>
      </c>
      <c r="H216" s="19" t="s">
        <v>96</v>
      </c>
      <c r="I216" s="22" t="s">
        <v>97</v>
      </c>
      <c r="J216" s="22"/>
      <c r="K216" s="22"/>
      <c r="L216" s="22"/>
      <c r="M216" s="22"/>
      <c r="N216" s="22"/>
      <c r="O216" s="22" t="s">
        <v>36</v>
      </c>
      <c r="P216" s="22">
        <v>54</v>
      </c>
      <c r="Q216" s="20" t="s">
        <v>102</v>
      </c>
      <c r="R216" s="20" t="s">
        <v>60</v>
      </c>
      <c r="S216" s="20">
        <v>0.25</v>
      </c>
      <c r="T216" s="23">
        <v>9.2592592592592587E-2</v>
      </c>
      <c r="U216" s="24">
        <v>9.2592592592592587E-2</v>
      </c>
      <c r="V216" s="23">
        <v>0.70889929742388758</v>
      </c>
      <c r="W216" s="24">
        <v>0.79780415980708141</v>
      </c>
      <c r="X216" s="20"/>
      <c r="Y216" s="20" t="s">
        <v>44</v>
      </c>
      <c r="Z216" s="20">
        <v>0.5</v>
      </c>
      <c r="AA216" s="20"/>
      <c r="AB216" s="20">
        <f t="shared" si="10"/>
        <v>0.37105951285995109</v>
      </c>
      <c r="AC216" s="20"/>
      <c r="AD216" s="20"/>
      <c r="AE216" s="20"/>
    </row>
    <row r="217" spans="1:31" x14ac:dyDescent="0.35">
      <c r="A217" s="20">
        <f t="shared" si="11"/>
        <v>199</v>
      </c>
      <c r="B217" s="21" t="s">
        <v>631</v>
      </c>
      <c r="C217" s="19" t="s">
        <v>632</v>
      </c>
      <c r="D217" s="19" t="s">
        <v>30</v>
      </c>
      <c r="E217" s="19" t="s">
        <v>31</v>
      </c>
      <c r="F217" s="19" t="s">
        <v>32</v>
      </c>
      <c r="G217" s="19" t="s">
        <v>33</v>
      </c>
      <c r="H217" s="19" t="s">
        <v>34</v>
      </c>
      <c r="I217" s="22" t="s">
        <v>35</v>
      </c>
      <c r="J217" s="22"/>
      <c r="K217" s="22"/>
      <c r="L217" s="22"/>
      <c r="M217" s="22"/>
      <c r="N217" s="22"/>
      <c r="O217" s="22" t="s">
        <v>36</v>
      </c>
      <c r="P217" s="22">
        <v>51</v>
      </c>
      <c r="Q217" s="20" t="s">
        <v>102</v>
      </c>
      <c r="R217" s="20" t="s">
        <v>43</v>
      </c>
      <c r="S217" s="20">
        <v>0.5</v>
      </c>
      <c r="T217" s="23">
        <v>1.9607843137254902E-2</v>
      </c>
      <c r="U217" s="24">
        <v>1.9607843137254902E-2</v>
      </c>
      <c r="V217" s="23">
        <v>0.53888506538196834</v>
      </c>
      <c r="W217" s="24">
        <v>0.60646801087541657</v>
      </c>
      <c r="X217" s="20"/>
      <c r="Y217" s="20" t="s">
        <v>44</v>
      </c>
      <c r="Z217" s="20">
        <v>0.5</v>
      </c>
      <c r="AA217" s="20"/>
      <c r="AB217" s="20">
        <f t="shared" si="10"/>
        <v>0.36891137810190072</v>
      </c>
      <c r="AC217" s="20"/>
      <c r="AD217" s="20"/>
      <c r="AE217" s="20"/>
    </row>
    <row r="218" spans="1:31" x14ac:dyDescent="0.35">
      <c r="A218" s="20">
        <f t="shared" si="11"/>
        <v>200</v>
      </c>
      <c r="B218" s="21" t="s">
        <v>633</v>
      </c>
      <c r="C218" s="19" t="s">
        <v>634</v>
      </c>
      <c r="D218" s="19" t="s">
        <v>30</v>
      </c>
      <c r="E218" s="19" t="s">
        <v>31</v>
      </c>
      <c r="F218" s="19" t="s">
        <v>110</v>
      </c>
      <c r="G218" s="19" t="s">
        <v>111</v>
      </c>
      <c r="H218" s="19" t="s">
        <v>366</v>
      </c>
      <c r="I218" s="22" t="s">
        <v>367</v>
      </c>
      <c r="J218" s="22"/>
      <c r="K218" s="22"/>
      <c r="L218" s="22"/>
      <c r="M218" s="22"/>
      <c r="N218" s="22"/>
      <c r="O218" s="22" t="s">
        <v>36</v>
      </c>
      <c r="P218" s="22">
        <v>81</v>
      </c>
      <c r="Q218" s="20" t="s">
        <v>102</v>
      </c>
      <c r="R218" s="20" t="s">
        <v>60</v>
      </c>
      <c r="S218" s="20">
        <v>0.25</v>
      </c>
      <c r="T218" s="23">
        <v>0.20987654320987653</v>
      </c>
      <c r="U218" s="24">
        <v>0.20987654320987653</v>
      </c>
      <c r="V218" s="23">
        <v>0.58617067833698033</v>
      </c>
      <c r="W218" s="24">
        <v>0.65968383271587561</v>
      </c>
      <c r="X218" s="20"/>
      <c r="Y218" s="20" t="s">
        <v>44</v>
      </c>
      <c r="Z218" s="20">
        <v>0.5</v>
      </c>
      <c r="AA218" s="20"/>
      <c r="AB218" s="20">
        <f t="shared" si="10"/>
        <v>0.36793405638886284</v>
      </c>
      <c r="AC218" s="20"/>
      <c r="AD218" s="20"/>
      <c r="AE218" s="20"/>
    </row>
    <row r="219" spans="1:31" x14ac:dyDescent="0.35">
      <c r="A219" s="20">
        <f t="shared" si="11"/>
        <v>201</v>
      </c>
      <c r="B219" s="21" t="s">
        <v>635</v>
      </c>
      <c r="C219" s="19" t="s">
        <v>636</v>
      </c>
      <c r="D219" s="19" t="s">
        <v>30</v>
      </c>
      <c r="E219" s="19" t="s">
        <v>31</v>
      </c>
      <c r="F219" s="19" t="s">
        <v>100</v>
      </c>
      <c r="G219" s="19" t="s">
        <v>101</v>
      </c>
      <c r="H219" s="19" t="s">
        <v>637</v>
      </c>
      <c r="I219" s="22" t="s">
        <v>638</v>
      </c>
      <c r="J219" s="22"/>
      <c r="K219" s="22"/>
      <c r="L219" s="22"/>
      <c r="M219" s="22"/>
      <c r="N219" s="22"/>
      <c r="O219" s="22" t="s">
        <v>36</v>
      </c>
      <c r="P219" s="22">
        <v>53</v>
      </c>
      <c r="Q219" s="20" t="s">
        <v>102</v>
      </c>
      <c r="R219" s="20" t="s">
        <v>60</v>
      </c>
      <c r="S219" s="20">
        <v>0.25</v>
      </c>
      <c r="T219" s="23">
        <v>0.11320754716981132</v>
      </c>
      <c r="U219" s="24">
        <v>0.11320754716981132</v>
      </c>
      <c r="V219" s="23">
        <v>0.66812227074235808</v>
      </c>
      <c r="W219" s="24">
        <v>0.75191318258463402</v>
      </c>
      <c r="X219" s="20"/>
      <c r="Y219" s="20" t="s">
        <v>44</v>
      </c>
      <c r="Z219" s="20">
        <v>0.5</v>
      </c>
      <c r="AA219" s="20"/>
      <c r="AB219" s="20">
        <f t="shared" si="10"/>
        <v>0.36726810946316679</v>
      </c>
      <c r="AC219" s="20"/>
      <c r="AD219" s="20"/>
      <c r="AE219" s="20"/>
    </row>
    <row r="220" spans="1:31" x14ac:dyDescent="0.35">
      <c r="A220" s="20">
        <f t="shared" si="11"/>
        <v>202</v>
      </c>
      <c r="B220" s="21" t="s">
        <v>28</v>
      </c>
      <c r="C220" s="19" t="s">
        <v>29</v>
      </c>
      <c r="D220" s="19" t="s">
        <v>30</v>
      </c>
      <c r="E220" s="19" t="s">
        <v>31</v>
      </c>
      <c r="F220" s="19" t="s">
        <v>32</v>
      </c>
      <c r="G220" s="19" t="s">
        <v>33</v>
      </c>
      <c r="H220" s="19" t="s">
        <v>34</v>
      </c>
      <c r="I220" s="22" t="s">
        <v>35</v>
      </c>
      <c r="J220" s="22"/>
      <c r="K220" s="22"/>
      <c r="L220" s="22"/>
      <c r="M220" s="22"/>
      <c r="N220" s="22"/>
      <c r="O220" s="22" t="s">
        <v>36</v>
      </c>
      <c r="P220" s="22">
        <v>63</v>
      </c>
      <c r="Q220" s="20" t="s">
        <v>42</v>
      </c>
      <c r="R220" s="20" t="s">
        <v>43</v>
      </c>
      <c r="S220" s="20">
        <v>0.5</v>
      </c>
      <c r="T220" s="23">
        <v>0</v>
      </c>
      <c r="U220" s="24"/>
      <c r="V220" s="23">
        <v>0.53888506538196834</v>
      </c>
      <c r="W220" s="24">
        <v>0.60646801087541657</v>
      </c>
      <c r="X220" s="20"/>
      <c r="Y220" s="20" t="s">
        <v>44</v>
      </c>
      <c r="Z220" s="20">
        <v>0.5</v>
      </c>
      <c r="AA220" s="20"/>
      <c r="AB220" s="20">
        <f t="shared" si="10"/>
        <v>0.3659702016313125</v>
      </c>
      <c r="AC220" s="20"/>
      <c r="AD220" s="20"/>
      <c r="AE220" s="20"/>
    </row>
    <row r="221" spans="1:31" x14ac:dyDescent="0.35">
      <c r="A221" s="20">
        <f t="shared" si="11"/>
        <v>203</v>
      </c>
      <c r="B221" s="21" t="s">
        <v>639</v>
      </c>
      <c r="C221" s="19" t="s">
        <v>640</v>
      </c>
      <c r="D221" s="19" t="s">
        <v>30</v>
      </c>
      <c r="E221" s="19" t="s">
        <v>31</v>
      </c>
      <c r="F221" s="19" t="s">
        <v>110</v>
      </c>
      <c r="G221" s="19" t="s">
        <v>111</v>
      </c>
      <c r="H221" s="19" t="s">
        <v>273</v>
      </c>
      <c r="I221" s="22" t="s">
        <v>111</v>
      </c>
      <c r="J221" s="22"/>
      <c r="K221" s="22"/>
      <c r="L221" s="22"/>
      <c r="M221" s="22"/>
      <c r="N221" s="22"/>
      <c r="O221" s="22" t="s">
        <v>36</v>
      </c>
      <c r="P221" s="22">
        <v>70</v>
      </c>
      <c r="Q221" s="20" t="s">
        <v>102</v>
      </c>
      <c r="R221" s="20" t="s">
        <v>43</v>
      </c>
      <c r="S221" s="20">
        <v>0.5</v>
      </c>
      <c r="T221" s="23">
        <v>1.4285714285714285E-2</v>
      </c>
      <c r="U221" s="24">
        <v>1.4285714285714285E-2</v>
      </c>
      <c r="V221" s="23">
        <v>0.51915743599055753</v>
      </c>
      <c r="W221" s="24">
        <v>0.58426628934910929</v>
      </c>
      <c r="X221" s="20"/>
      <c r="Y221" s="20" t="s">
        <v>44</v>
      </c>
      <c r="Z221" s="20">
        <v>0.5</v>
      </c>
      <c r="AA221" s="20"/>
      <c r="AB221" s="20">
        <f t="shared" si="10"/>
        <v>0.36478280054522355</v>
      </c>
      <c r="AC221" s="20"/>
      <c r="AD221" s="20"/>
      <c r="AE221" s="20"/>
    </row>
    <row r="222" spans="1:31" x14ac:dyDescent="0.35">
      <c r="A222" s="20">
        <f t="shared" si="11"/>
        <v>204</v>
      </c>
      <c r="B222" s="21" t="s">
        <v>641</v>
      </c>
      <c r="C222" s="19" t="s">
        <v>642</v>
      </c>
      <c r="D222" s="19" t="s">
        <v>30</v>
      </c>
      <c r="E222" s="19" t="s">
        <v>31</v>
      </c>
      <c r="F222" s="19" t="s">
        <v>106</v>
      </c>
      <c r="G222" s="19" t="s">
        <v>107</v>
      </c>
      <c r="H222" s="19" t="s">
        <v>380</v>
      </c>
      <c r="I222" s="22" t="s">
        <v>381</v>
      </c>
      <c r="J222" s="22"/>
      <c r="K222" s="22"/>
      <c r="L222" s="22"/>
      <c r="M222" s="22"/>
      <c r="N222" s="22"/>
      <c r="O222" s="22" t="s">
        <v>36</v>
      </c>
      <c r="P222" s="22">
        <v>70</v>
      </c>
      <c r="Q222" s="20" t="s">
        <v>102</v>
      </c>
      <c r="R222" s="20" t="s">
        <v>60</v>
      </c>
      <c r="S222" s="20">
        <v>0.25</v>
      </c>
      <c r="T222" s="23">
        <v>1.4285714285714285E-2</v>
      </c>
      <c r="U222" s="24">
        <v>1.4285714285714285E-2</v>
      </c>
      <c r="V222" s="23">
        <v>0.72523020257826887</v>
      </c>
      <c r="W222" s="24">
        <v>0.81618316527785373</v>
      </c>
      <c r="X222" s="20"/>
      <c r="Y222" s="20" t="s">
        <v>44</v>
      </c>
      <c r="Z222" s="20">
        <v>0.5</v>
      </c>
      <c r="AA222" s="20"/>
      <c r="AB222" s="20">
        <f t="shared" si="10"/>
        <v>0.36207033193453519</v>
      </c>
      <c r="AC222" s="20"/>
      <c r="AD222" s="20"/>
      <c r="AE222" s="20"/>
    </row>
    <row r="223" spans="1:31" x14ac:dyDescent="0.35">
      <c r="A223" s="20">
        <f t="shared" si="11"/>
        <v>205</v>
      </c>
      <c r="B223" s="21" t="s">
        <v>643</v>
      </c>
      <c r="C223" s="19" t="s">
        <v>644</v>
      </c>
      <c r="D223" s="19" t="s">
        <v>30</v>
      </c>
      <c r="E223" s="19" t="s">
        <v>31</v>
      </c>
      <c r="F223" s="19" t="s">
        <v>67</v>
      </c>
      <c r="G223" s="19" t="s">
        <v>68</v>
      </c>
      <c r="H223" s="19" t="s">
        <v>243</v>
      </c>
      <c r="I223" s="22" t="s">
        <v>244</v>
      </c>
      <c r="J223" s="22"/>
      <c r="K223" s="22"/>
      <c r="L223" s="22"/>
      <c r="M223" s="22"/>
      <c r="N223" s="22"/>
      <c r="O223" s="22" t="s">
        <v>36</v>
      </c>
      <c r="P223" s="22">
        <v>41</v>
      </c>
      <c r="Q223" s="20" t="s">
        <v>102</v>
      </c>
      <c r="R223" s="20" t="s">
        <v>60</v>
      </c>
      <c r="S223" s="20">
        <v>0.25</v>
      </c>
      <c r="T223" s="23">
        <v>0.17073170731707318</v>
      </c>
      <c r="U223" s="24">
        <v>0.17073170731707318</v>
      </c>
      <c r="V223" s="23">
        <v>0.57854560064282845</v>
      </c>
      <c r="W223" s="24">
        <v>0.65110247465083992</v>
      </c>
      <c r="X223" s="20"/>
      <c r="Y223" s="20" t="s">
        <v>44</v>
      </c>
      <c r="Z223" s="20">
        <v>0.5</v>
      </c>
      <c r="AA223" s="20"/>
      <c r="AB223" s="20">
        <f t="shared" si="10"/>
        <v>0.36077512729518696</v>
      </c>
      <c r="AC223" s="20"/>
      <c r="AD223" s="20"/>
      <c r="AE223" s="20"/>
    </row>
    <row r="224" spans="1:31" x14ac:dyDescent="0.35">
      <c r="A224" s="20">
        <f t="shared" si="11"/>
        <v>206</v>
      </c>
      <c r="B224" s="21" t="s">
        <v>645</v>
      </c>
      <c r="C224" s="19" t="s">
        <v>646</v>
      </c>
      <c r="D224" s="19" t="s">
        <v>30</v>
      </c>
      <c r="E224" s="19" t="s">
        <v>31</v>
      </c>
      <c r="F224" s="19" t="s">
        <v>100</v>
      </c>
      <c r="G224" s="19" t="s">
        <v>101</v>
      </c>
      <c r="H224" s="19" t="s">
        <v>392</v>
      </c>
      <c r="I224" s="22" t="s">
        <v>393</v>
      </c>
      <c r="J224" s="22"/>
      <c r="K224" s="22"/>
      <c r="L224" s="22"/>
      <c r="M224" s="22"/>
      <c r="N224" s="22"/>
      <c r="O224" s="22" t="s">
        <v>36</v>
      </c>
      <c r="P224" s="22">
        <v>61</v>
      </c>
      <c r="Q224" s="20" t="s">
        <v>102</v>
      </c>
      <c r="R224" s="20" t="s">
        <v>43</v>
      </c>
      <c r="S224" s="20">
        <v>0.5</v>
      </c>
      <c r="T224" s="23">
        <v>0</v>
      </c>
      <c r="U224" s="24"/>
      <c r="V224" s="23">
        <v>0.50591980897423139</v>
      </c>
      <c r="W224" s="24">
        <v>0.56936849788849142</v>
      </c>
      <c r="X224" s="20"/>
      <c r="Y224" s="20" t="s">
        <v>44</v>
      </c>
      <c r="Z224" s="20">
        <v>0.5</v>
      </c>
      <c r="AA224" s="20"/>
      <c r="AB224" s="20">
        <f t="shared" si="10"/>
        <v>0.36040527468327371</v>
      </c>
      <c r="AC224" s="20"/>
      <c r="AD224" s="20"/>
      <c r="AE224" s="20"/>
    </row>
    <row r="225" spans="1:31" x14ac:dyDescent="0.35">
      <c r="A225" s="20">
        <f t="shared" si="11"/>
        <v>207</v>
      </c>
      <c r="B225" s="21" t="s">
        <v>647</v>
      </c>
      <c r="C225" s="19" t="s">
        <v>648</v>
      </c>
      <c r="D225" s="19" t="s">
        <v>30</v>
      </c>
      <c r="E225" s="19" t="s">
        <v>31</v>
      </c>
      <c r="F225" s="19" t="s">
        <v>224</v>
      </c>
      <c r="G225" s="19" t="s">
        <v>225</v>
      </c>
      <c r="H225" s="19" t="s">
        <v>425</v>
      </c>
      <c r="I225" s="22" t="s">
        <v>225</v>
      </c>
      <c r="J225" s="22"/>
      <c r="K225" s="22"/>
      <c r="L225" s="22"/>
      <c r="M225" s="22"/>
      <c r="N225" s="22"/>
      <c r="O225" s="22" t="s">
        <v>36</v>
      </c>
      <c r="P225" s="22">
        <v>38</v>
      </c>
      <c r="Q225" s="20" t="s">
        <v>102</v>
      </c>
      <c r="R225" s="20" t="s">
        <v>60</v>
      </c>
      <c r="S225" s="20">
        <v>0.25</v>
      </c>
      <c r="T225" s="23">
        <v>5.2631578947368418E-2</v>
      </c>
      <c r="U225" s="24">
        <v>5.2631578947368418E-2</v>
      </c>
      <c r="V225" s="23">
        <v>0.67726034505123878</v>
      </c>
      <c r="W225" s="24">
        <v>0.76219728601476044</v>
      </c>
      <c r="X225" s="20"/>
      <c r="Y225" s="20" t="s">
        <v>44</v>
      </c>
      <c r="Z225" s="20">
        <v>0.5</v>
      </c>
      <c r="AA225" s="20"/>
      <c r="AB225" s="20">
        <f t="shared" ref="AB225:AB236" si="12">+S225*S$17+U225*U$17+W225*W$17+X225*X$17+Z225*Z$17</f>
        <v>0.35972432974431934</v>
      </c>
      <c r="AC225" s="20"/>
      <c r="AD225" s="20"/>
      <c r="AE225" s="20"/>
    </row>
    <row r="226" spans="1:31" x14ac:dyDescent="0.35">
      <c r="A226" s="20">
        <f t="shared" si="11"/>
        <v>208</v>
      </c>
      <c r="B226" s="21" t="s">
        <v>649</v>
      </c>
      <c r="C226" s="19" t="s">
        <v>650</v>
      </c>
      <c r="D226" s="19" t="s">
        <v>30</v>
      </c>
      <c r="E226" s="19" t="s">
        <v>31</v>
      </c>
      <c r="F226" s="19" t="s">
        <v>67</v>
      </c>
      <c r="G226" s="19" t="s">
        <v>68</v>
      </c>
      <c r="H226" s="19" t="s">
        <v>69</v>
      </c>
      <c r="I226" s="22" t="s">
        <v>68</v>
      </c>
      <c r="J226" s="22"/>
      <c r="K226" s="22"/>
      <c r="L226" s="22"/>
      <c r="M226" s="22">
        <v>4</v>
      </c>
      <c r="N226" s="22">
        <v>31</v>
      </c>
      <c r="O226" s="22" t="s">
        <v>75</v>
      </c>
      <c r="P226" s="22">
        <v>55</v>
      </c>
      <c r="Q226" s="20" t="s">
        <v>102</v>
      </c>
      <c r="R226" s="20" t="s">
        <v>60</v>
      </c>
      <c r="S226" s="20">
        <v>0.25</v>
      </c>
      <c r="T226" s="23">
        <v>0.12727272727272726</v>
      </c>
      <c r="U226" s="24">
        <v>0.12727272727272726</v>
      </c>
      <c r="V226" s="23">
        <v>-3.8847183579190508E-3</v>
      </c>
      <c r="W226" s="24">
        <v>-4.3719107592422321E-3</v>
      </c>
      <c r="X226" s="20">
        <v>0.68627450980392157</v>
      </c>
      <c r="Y226" s="20" t="s">
        <v>44</v>
      </c>
      <c r="Z226" s="20">
        <v>0.5</v>
      </c>
      <c r="AA226" s="20"/>
      <c r="AB226" s="20">
        <f t="shared" si="12"/>
        <v>0.35887629894761097</v>
      </c>
      <c r="AC226" s="20"/>
      <c r="AD226" s="20"/>
      <c r="AE226" s="20"/>
    </row>
    <row r="227" spans="1:31" x14ac:dyDescent="0.35">
      <c r="A227" s="20">
        <f t="shared" si="11"/>
        <v>209</v>
      </c>
      <c r="B227" s="21" t="s">
        <v>651</v>
      </c>
      <c r="C227" s="19" t="s">
        <v>652</v>
      </c>
      <c r="D227" s="19" t="s">
        <v>30</v>
      </c>
      <c r="E227" s="19" t="s">
        <v>82</v>
      </c>
      <c r="F227" s="19" t="s">
        <v>67</v>
      </c>
      <c r="G227" s="19" t="s">
        <v>68</v>
      </c>
      <c r="H227" s="19" t="s">
        <v>653</v>
      </c>
      <c r="I227" s="22" t="s">
        <v>654</v>
      </c>
      <c r="J227" s="22"/>
      <c r="K227" s="22"/>
      <c r="L227" s="22"/>
      <c r="M227" s="22"/>
      <c r="N227" s="22"/>
      <c r="O227" s="22" t="s">
        <v>36</v>
      </c>
      <c r="P227" s="22">
        <v>127</v>
      </c>
      <c r="Q227" s="20" t="s">
        <v>102</v>
      </c>
      <c r="R227" s="20" t="s">
        <v>60</v>
      </c>
      <c r="S227" s="20">
        <v>0.25</v>
      </c>
      <c r="T227" s="23">
        <v>7.0866141732283464E-2</v>
      </c>
      <c r="U227" s="24">
        <v>7.0866141732283464E-2</v>
      </c>
      <c r="V227" s="23">
        <v>0.63102806636687858</v>
      </c>
      <c r="W227" s="24">
        <v>0.7101668997726257</v>
      </c>
      <c r="X227" s="20"/>
      <c r="Y227" s="20" t="s">
        <v>44</v>
      </c>
      <c r="Z227" s="20">
        <v>0.5</v>
      </c>
      <c r="AA227" s="20"/>
      <c r="AB227" s="20">
        <f t="shared" si="12"/>
        <v>0.3546549562257364</v>
      </c>
      <c r="AC227" s="20"/>
      <c r="AD227" s="20"/>
      <c r="AE227" s="20"/>
    </row>
    <row r="228" spans="1:31" x14ac:dyDescent="0.35">
      <c r="A228" s="20">
        <f t="shared" si="11"/>
        <v>210</v>
      </c>
      <c r="B228" s="21" t="s">
        <v>655</v>
      </c>
      <c r="C228" s="19" t="s">
        <v>656</v>
      </c>
      <c r="D228" s="19" t="s">
        <v>30</v>
      </c>
      <c r="E228" s="19" t="s">
        <v>31</v>
      </c>
      <c r="F228" s="19" t="s">
        <v>67</v>
      </c>
      <c r="G228" s="19" t="s">
        <v>68</v>
      </c>
      <c r="H228" s="19" t="s">
        <v>653</v>
      </c>
      <c r="I228" s="22" t="s">
        <v>654</v>
      </c>
      <c r="J228" s="22"/>
      <c r="K228" s="22"/>
      <c r="L228" s="22"/>
      <c r="M228" s="22"/>
      <c r="N228" s="22"/>
      <c r="O228" s="22" t="s">
        <v>36</v>
      </c>
      <c r="P228" s="22">
        <v>74</v>
      </c>
      <c r="Q228" s="20" t="s">
        <v>102</v>
      </c>
      <c r="R228" s="20" t="s">
        <v>60</v>
      </c>
      <c r="S228" s="20">
        <v>0.25</v>
      </c>
      <c r="T228" s="23">
        <v>6.7567567567567571E-2</v>
      </c>
      <c r="U228" s="24">
        <v>6.7567567567567571E-2</v>
      </c>
      <c r="V228" s="23">
        <v>0.63102806636687858</v>
      </c>
      <c r="W228" s="24">
        <v>0.7101668997726257</v>
      </c>
      <c r="X228" s="20"/>
      <c r="Y228" s="20" t="s">
        <v>44</v>
      </c>
      <c r="Z228" s="20">
        <v>0.5</v>
      </c>
      <c r="AA228" s="20"/>
      <c r="AB228" s="20">
        <f t="shared" si="12"/>
        <v>0.35416017010102901</v>
      </c>
      <c r="AC228" s="20"/>
      <c r="AD228" s="20"/>
      <c r="AE228" s="20"/>
    </row>
    <row r="229" spans="1:31" x14ac:dyDescent="0.35">
      <c r="A229" s="20">
        <f t="shared" si="11"/>
        <v>211</v>
      </c>
      <c r="B229" s="21" t="s">
        <v>657</v>
      </c>
      <c r="C229" s="19" t="s">
        <v>658</v>
      </c>
      <c r="D229" s="19" t="s">
        <v>30</v>
      </c>
      <c r="E229" s="19" t="s">
        <v>31</v>
      </c>
      <c r="F229" s="19" t="s">
        <v>110</v>
      </c>
      <c r="G229" s="19" t="s">
        <v>111</v>
      </c>
      <c r="H229" s="19" t="s">
        <v>659</v>
      </c>
      <c r="I229" s="22" t="s">
        <v>660</v>
      </c>
      <c r="J229" s="22"/>
      <c r="K229" s="22"/>
      <c r="L229" s="22"/>
      <c r="M229" s="22"/>
      <c r="N229" s="22"/>
      <c r="O229" s="22" t="s">
        <v>36</v>
      </c>
      <c r="P229" s="22">
        <v>104</v>
      </c>
      <c r="Q229" s="20" t="s">
        <v>102</v>
      </c>
      <c r="R229" s="20" t="s">
        <v>60</v>
      </c>
      <c r="S229" s="20">
        <v>0.25</v>
      </c>
      <c r="T229" s="23">
        <v>3.8461538461538464E-2</v>
      </c>
      <c r="U229" s="24">
        <v>3.8461538461538464E-2</v>
      </c>
      <c r="V229" s="23">
        <v>0.63864261693671664</v>
      </c>
      <c r="W229" s="24">
        <v>0.71873641047993519</v>
      </c>
      <c r="X229" s="20"/>
      <c r="Y229" s="20" t="s">
        <v>44</v>
      </c>
      <c r="Z229" s="20">
        <v>0.5</v>
      </c>
      <c r="AA229" s="20"/>
      <c r="AB229" s="20">
        <f t="shared" si="12"/>
        <v>0.35107969234122105</v>
      </c>
      <c r="AC229" s="20"/>
      <c r="AD229" s="20"/>
      <c r="AE229" s="20"/>
    </row>
    <row r="230" spans="1:31" x14ac:dyDescent="0.35">
      <c r="A230" s="20">
        <f t="shared" si="11"/>
        <v>212</v>
      </c>
      <c r="B230" s="21" t="s">
        <v>661</v>
      </c>
      <c r="C230" s="19" t="s">
        <v>662</v>
      </c>
      <c r="D230" s="19" t="s">
        <v>30</v>
      </c>
      <c r="E230" s="19" t="s">
        <v>31</v>
      </c>
      <c r="F230" s="19" t="s">
        <v>67</v>
      </c>
      <c r="G230" s="19" t="s">
        <v>68</v>
      </c>
      <c r="H230" s="19" t="s">
        <v>653</v>
      </c>
      <c r="I230" s="22" t="s">
        <v>654</v>
      </c>
      <c r="J230" s="22"/>
      <c r="K230" s="22"/>
      <c r="L230" s="22"/>
      <c r="M230" s="22"/>
      <c r="N230" s="22"/>
      <c r="O230" s="22" t="s">
        <v>36</v>
      </c>
      <c r="P230" s="22">
        <v>31</v>
      </c>
      <c r="Q230" s="20" t="s">
        <v>102</v>
      </c>
      <c r="R230" s="20" t="s">
        <v>60</v>
      </c>
      <c r="S230" s="20">
        <v>0.25</v>
      </c>
      <c r="T230" s="23">
        <v>3.2258064516129031E-2</v>
      </c>
      <c r="U230" s="24">
        <v>3.2258064516129031E-2</v>
      </c>
      <c r="V230" s="23">
        <v>0.63102806636687858</v>
      </c>
      <c r="W230" s="24">
        <v>0.7101668997726257</v>
      </c>
      <c r="X230" s="20"/>
      <c r="Y230" s="20" t="s">
        <v>44</v>
      </c>
      <c r="Z230" s="20">
        <v>0.5</v>
      </c>
      <c r="AA230" s="20"/>
      <c r="AB230" s="20">
        <f t="shared" si="12"/>
        <v>0.34886374464331321</v>
      </c>
      <c r="AC230" s="20"/>
      <c r="AD230" s="20"/>
      <c r="AE230" s="20"/>
    </row>
    <row r="231" spans="1:31" x14ac:dyDescent="0.35">
      <c r="A231" s="20">
        <f t="shared" si="11"/>
        <v>213</v>
      </c>
      <c r="B231" s="21" t="s">
        <v>663</v>
      </c>
      <c r="C231" s="19" t="s">
        <v>658</v>
      </c>
      <c r="D231" s="19" t="s">
        <v>30</v>
      </c>
      <c r="E231" s="19" t="s">
        <v>31</v>
      </c>
      <c r="F231" s="19" t="s">
        <v>32</v>
      </c>
      <c r="G231" s="19" t="s">
        <v>33</v>
      </c>
      <c r="H231" s="19" t="s">
        <v>58</v>
      </c>
      <c r="I231" s="22" t="s">
        <v>59</v>
      </c>
      <c r="J231" s="22"/>
      <c r="K231" s="22"/>
      <c r="L231" s="22"/>
      <c r="M231" s="22"/>
      <c r="N231" s="22"/>
      <c r="O231" s="22" t="s">
        <v>36</v>
      </c>
      <c r="P231" s="22">
        <v>46</v>
      </c>
      <c r="Q231" s="20" t="s">
        <v>102</v>
      </c>
      <c r="R231" s="20" t="s">
        <v>60</v>
      </c>
      <c r="S231" s="20">
        <v>0.25</v>
      </c>
      <c r="T231" s="23">
        <v>2.1739130434782608E-2</v>
      </c>
      <c r="U231" s="24">
        <v>2.1739130434782608E-2</v>
      </c>
      <c r="V231" s="23">
        <v>0.63597857231842536</v>
      </c>
      <c r="W231" s="24">
        <v>0.71573826125604967</v>
      </c>
      <c r="X231" s="20"/>
      <c r="Y231" s="20" t="s">
        <v>44</v>
      </c>
      <c r="Z231" s="20">
        <v>0.5</v>
      </c>
      <c r="AA231" s="20"/>
      <c r="AB231" s="20">
        <f t="shared" si="12"/>
        <v>0.34812160875362486</v>
      </c>
      <c r="AC231" s="20"/>
      <c r="AD231" s="20"/>
      <c r="AE231" s="20"/>
    </row>
    <row r="232" spans="1:31" x14ac:dyDescent="0.35">
      <c r="A232" s="20">
        <f t="shared" si="11"/>
        <v>214</v>
      </c>
      <c r="B232" s="21" t="s">
        <v>664</v>
      </c>
      <c r="C232" s="19" t="s">
        <v>665</v>
      </c>
      <c r="D232" s="19" t="s">
        <v>30</v>
      </c>
      <c r="E232" s="19" t="s">
        <v>31</v>
      </c>
      <c r="F232" s="19" t="s">
        <v>100</v>
      </c>
      <c r="G232" s="19" t="s">
        <v>101</v>
      </c>
      <c r="H232" s="19" t="s">
        <v>666</v>
      </c>
      <c r="I232" s="22" t="s">
        <v>667</v>
      </c>
      <c r="J232" s="22"/>
      <c r="K232" s="22"/>
      <c r="L232" s="22"/>
      <c r="M232" s="22"/>
      <c r="N232" s="22"/>
      <c r="O232" s="22" t="s">
        <v>36</v>
      </c>
      <c r="P232" s="22">
        <v>83</v>
      </c>
      <c r="Q232" s="20" t="s">
        <v>102</v>
      </c>
      <c r="R232" s="20" t="s">
        <v>60</v>
      </c>
      <c r="S232" s="20">
        <v>0.25</v>
      </c>
      <c r="T232" s="23">
        <v>9.6385542168674704E-2</v>
      </c>
      <c r="U232" s="24">
        <v>9.6385542168674704E-2</v>
      </c>
      <c r="V232" s="23">
        <v>0.56690561529271211</v>
      </c>
      <c r="W232" s="24">
        <v>0.63800268915780467</v>
      </c>
      <c r="X232" s="20"/>
      <c r="Y232" s="20" t="s">
        <v>44</v>
      </c>
      <c r="Z232" s="20">
        <v>0.5</v>
      </c>
      <c r="AA232" s="20"/>
      <c r="AB232" s="20">
        <f t="shared" si="12"/>
        <v>0.34765823469897195</v>
      </c>
      <c r="AC232" s="20"/>
      <c r="AD232" s="20"/>
      <c r="AE232" s="20"/>
    </row>
    <row r="233" spans="1:31" x14ac:dyDescent="0.35">
      <c r="A233" s="20">
        <f t="shared" si="11"/>
        <v>215</v>
      </c>
      <c r="B233" s="21" t="s">
        <v>668</v>
      </c>
      <c r="C233" s="19" t="s">
        <v>669</v>
      </c>
      <c r="D233" s="19" t="s">
        <v>30</v>
      </c>
      <c r="E233" s="19" t="s">
        <v>31</v>
      </c>
      <c r="F233" s="19" t="s">
        <v>32</v>
      </c>
      <c r="G233" s="19" t="s">
        <v>33</v>
      </c>
      <c r="H233" s="19" t="s">
        <v>58</v>
      </c>
      <c r="I233" s="22" t="s">
        <v>59</v>
      </c>
      <c r="J233" s="22"/>
      <c r="K233" s="22"/>
      <c r="L233" s="22"/>
      <c r="M233" s="22"/>
      <c r="N233" s="22"/>
      <c r="O233" s="22" t="s">
        <v>36</v>
      </c>
      <c r="P233" s="22">
        <v>118</v>
      </c>
      <c r="Q233" s="20" t="s">
        <v>102</v>
      </c>
      <c r="R233" s="20" t="s">
        <v>60</v>
      </c>
      <c r="S233" s="20">
        <v>0.25</v>
      </c>
      <c r="T233" s="23">
        <v>1.6949152542372881E-2</v>
      </c>
      <c r="U233" s="24">
        <v>1.6949152542372881E-2</v>
      </c>
      <c r="V233" s="23">
        <v>0.63597857231842536</v>
      </c>
      <c r="W233" s="24">
        <v>0.71573826125604967</v>
      </c>
      <c r="X233" s="20"/>
      <c r="Y233" s="20" t="s">
        <v>44</v>
      </c>
      <c r="Z233" s="20">
        <v>0.5</v>
      </c>
      <c r="AA233" s="20"/>
      <c r="AB233" s="20">
        <f t="shared" si="12"/>
        <v>0.34740311206976338</v>
      </c>
      <c r="AC233" s="20"/>
      <c r="AD233" s="20"/>
      <c r="AE233" s="20"/>
    </row>
    <row r="234" spans="1:31" x14ac:dyDescent="0.35">
      <c r="A234" s="20">
        <f t="shared" si="11"/>
        <v>216</v>
      </c>
      <c r="B234" s="21" t="s">
        <v>56</v>
      </c>
      <c r="C234" s="19" t="s">
        <v>57</v>
      </c>
      <c r="D234" s="19" t="s">
        <v>30</v>
      </c>
      <c r="E234" s="19" t="s">
        <v>31</v>
      </c>
      <c r="F234" s="19" t="s">
        <v>32</v>
      </c>
      <c r="G234" s="19" t="s">
        <v>33</v>
      </c>
      <c r="H234" s="19" t="s">
        <v>58</v>
      </c>
      <c r="I234" s="22" t="s">
        <v>59</v>
      </c>
      <c r="J234" s="22"/>
      <c r="K234" s="22"/>
      <c r="L234" s="22"/>
      <c r="M234" s="22"/>
      <c r="N234" s="22"/>
      <c r="O234" s="22" t="s">
        <v>36</v>
      </c>
      <c r="P234" s="22">
        <v>134</v>
      </c>
      <c r="Q234" s="20" t="s">
        <v>45</v>
      </c>
      <c r="R234" s="20" t="s">
        <v>60</v>
      </c>
      <c r="S234" s="20">
        <v>0.25</v>
      </c>
      <c r="T234" s="23">
        <v>0</v>
      </c>
      <c r="U234" s="24"/>
      <c r="V234" s="23">
        <v>0.63597857231842536</v>
      </c>
      <c r="W234" s="24">
        <v>0.71573826125604967</v>
      </c>
      <c r="X234" s="20"/>
      <c r="Y234" s="20" t="s">
        <v>44</v>
      </c>
      <c r="Z234" s="20">
        <v>0.5</v>
      </c>
      <c r="AA234" s="20"/>
      <c r="AB234" s="20">
        <f t="shared" si="12"/>
        <v>0.34486073918840743</v>
      </c>
      <c r="AC234" s="20"/>
      <c r="AD234" s="20"/>
      <c r="AE234" s="20"/>
    </row>
    <row r="235" spans="1:31" x14ac:dyDescent="0.35">
      <c r="A235" s="20">
        <f t="shared" si="11"/>
        <v>217</v>
      </c>
      <c r="B235" s="21" t="s">
        <v>670</v>
      </c>
      <c r="C235" s="19" t="s">
        <v>671</v>
      </c>
      <c r="D235" s="19" t="s">
        <v>30</v>
      </c>
      <c r="E235" s="19" t="s">
        <v>31</v>
      </c>
      <c r="F235" s="19" t="s">
        <v>67</v>
      </c>
      <c r="G235" s="19" t="s">
        <v>68</v>
      </c>
      <c r="H235" s="19" t="s">
        <v>249</v>
      </c>
      <c r="I235" s="22" t="s">
        <v>250</v>
      </c>
      <c r="J235" s="22"/>
      <c r="K235" s="22"/>
      <c r="L235" s="22"/>
      <c r="M235" s="22"/>
      <c r="N235" s="22"/>
      <c r="O235" s="22" t="s">
        <v>36</v>
      </c>
      <c r="P235" s="22">
        <v>107</v>
      </c>
      <c r="Q235" s="20" t="s">
        <v>102</v>
      </c>
      <c r="R235" s="20" t="s">
        <v>60</v>
      </c>
      <c r="S235" s="20">
        <v>0.25</v>
      </c>
      <c r="T235" s="23">
        <v>3.7383177570093455E-2</v>
      </c>
      <c r="U235" s="24">
        <v>3.7383177570093455E-2</v>
      </c>
      <c r="V235" s="23">
        <v>0.60007729332818049</v>
      </c>
      <c r="W235" s="24">
        <v>0.67533451163336489</v>
      </c>
      <c r="X235" s="20"/>
      <c r="Y235" s="20" t="s">
        <v>44</v>
      </c>
      <c r="Z235" s="20">
        <v>0.5</v>
      </c>
      <c r="AA235" s="20"/>
      <c r="AB235" s="20">
        <f t="shared" si="12"/>
        <v>0.34440765338051876</v>
      </c>
      <c r="AC235" s="20"/>
      <c r="AD235" s="20"/>
      <c r="AE235" s="20"/>
    </row>
    <row r="236" spans="1:31" x14ac:dyDescent="0.35">
      <c r="A236" s="20">
        <f t="shared" si="11"/>
        <v>218</v>
      </c>
      <c r="B236" s="21" t="s">
        <v>672</v>
      </c>
      <c r="C236" s="19" t="s">
        <v>673</v>
      </c>
      <c r="D236" s="19" t="s">
        <v>30</v>
      </c>
      <c r="E236" s="19" t="s">
        <v>31</v>
      </c>
      <c r="F236" s="19" t="s">
        <v>67</v>
      </c>
      <c r="G236" s="19" t="s">
        <v>68</v>
      </c>
      <c r="H236" s="19" t="s">
        <v>249</v>
      </c>
      <c r="I236" s="22" t="s">
        <v>250</v>
      </c>
      <c r="J236" s="22"/>
      <c r="K236" s="22"/>
      <c r="L236" s="22"/>
      <c r="M236" s="22"/>
      <c r="N236" s="22"/>
      <c r="O236" s="22" t="s">
        <v>36</v>
      </c>
      <c r="P236" s="22">
        <v>80</v>
      </c>
      <c r="Q236" s="20" t="s">
        <v>102</v>
      </c>
      <c r="R236" s="20" t="s">
        <v>60</v>
      </c>
      <c r="S236" s="20">
        <v>0.25</v>
      </c>
      <c r="T236" s="23">
        <v>0</v>
      </c>
      <c r="U236" s="24"/>
      <c r="V236" s="23">
        <v>0.60007729332818049</v>
      </c>
      <c r="W236" s="24">
        <v>0.67533451163336489</v>
      </c>
      <c r="X236" s="20"/>
      <c r="Y236" s="20" t="s">
        <v>44</v>
      </c>
      <c r="Z236" s="20">
        <v>0.5</v>
      </c>
      <c r="AA236" s="20"/>
      <c r="AB236" s="20">
        <f t="shared" si="12"/>
        <v>0.33880017674500473</v>
      </c>
      <c r="AC236" s="20"/>
      <c r="AD236" s="20"/>
      <c r="AE236" s="20"/>
    </row>
    <row r="237" spans="1:31" x14ac:dyDescent="0.35">
      <c r="A237" s="20">
        <f t="shared" si="11"/>
        <v>219</v>
      </c>
      <c r="B237" s="21" t="s">
        <v>746</v>
      </c>
      <c r="C237" s="19" t="s">
        <v>747</v>
      </c>
      <c r="D237" s="19" t="s">
        <v>30</v>
      </c>
      <c r="E237" s="19" t="s">
        <v>31</v>
      </c>
      <c r="F237" s="19" t="s">
        <v>110</v>
      </c>
      <c r="G237" s="19" t="s">
        <v>111</v>
      </c>
      <c r="H237" s="19" t="s">
        <v>366</v>
      </c>
      <c r="I237" s="22" t="s">
        <v>367</v>
      </c>
      <c r="J237" s="22"/>
      <c r="K237" s="22"/>
      <c r="L237" s="22"/>
      <c r="M237" s="22"/>
      <c r="N237" s="22"/>
      <c r="O237" s="22" t="s">
        <v>36</v>
      </c>
      <c r="P237" s="22">
        <v>80</v>
      </c>
      <c r="Q237" s="20" t="s">
        <v>741</v>
      </c>
      <c r="R237" s="20" t="s">
        <v>60</v>
      </c>
      <c r="S237" s="20">
        <v>0.25</v>
      </c>
      <c r="T237" s="23">
        <v>1.2500000000000001E-2</v>
      </c>
      <c r="U237" s="24">
        <v>1.2500000000000001E-2</v>
      </c>
      <c r="V237" s="23">
        <v>0.58617067833698033</v>
      </c>
      <c r="W237" s="24">
        <v>0.65968383271587561</v>
      </c>
      <c r="X237" s="20"/>
      <c r="Y237" s="20" t="s">
        <v>44</v>
      </c>
      <c r="Z237" s="20">
        <v>0.5</v>
      </c>
      <c r="AA237" s="20"/>
      <c r="AB237" s="20">
        <v>0.33832757490738136</v>
      </c>
      <c r="AC237" s="20"/>
      <c r="AD237" s="20"/>
      <c r="AE237" s="20"/>
    </row>
    <row r="238" spans="1:31" x14ac:dyDescent="0.35">
      <c r="A238" s="20">
        <f t="shared" si="11"/>
        <v>220</v>
      </c>
      <c r="B238" s="21" t="s">
        <v>674</v>
      </c>
      <c r="C238" s="19" t="s">
        <v>675</v>
      </c>
      <c r="D238" s="19" t="s">
        <v>30</v>
      </c>
      <c r="E238" s="19" t="s">
        <v>31</v>
      </c>
      <c r="F238" s="19" t="s">
        <v>110</v>
      </c>
      <c r="G238" s="19" t="s">
        <v>111</v>
      </c>
      <c r="H238" s="19" t="s">
        <v>366</v>
      </c>
      <c r="I238" s="22" t="s">
        <v>367</v>
      </c>
      <c r="J238" s="22"/>
      <c r="K238" s="22"/>
      <c r="L238" s="22"/>
      <c r="M238" s="22"/>
      <c r="N238" s="22"/>
      <c r="O238" s="22" t="s">
        <v>36</v>
      </c>
      <c r="P238" s="22">
        <v>106</v>
      </c>
      <c r="Q238" s="20" t="s">
        <v>102</v>
      </c>
      <c r="R238" s="20" t="s">
        <v>60</v>
      </c>
      <c r="S238" s="20">
        <v>0.25</v>
      </c>
      <c r="T238" s="23">
        <v>9.433962264150943E-3</v>
      </c>
      <c r="U238" s="24">
        <v>9.433962264150943E-3</v>
      </c>
      <c r="V238" s="23">
        <v>0.58617067833698033</v>
      </c>
      <c r="W238" s="24">
        <v>0.65968383271587561</v>
      </c>
      <c r="X238" s="20"/>
      <c r="Y238" s="20" t="s">
        <v>44</v>
      </c>
      <c r="Z238" s="20">
        <v>0.5</v>
      </c>
      <c r="AA238" s="20"/>
      <c r="AB238" s="20">
        <f>+S238*S$17+U238*U$17+W238*W$17+X238*X$17+Z238*Z$17</f>
        <v>0.33786766924700395</v>
      </c>
      <c r="AC238" s="20"/>
      <c r="AD238" s="20"/>
      <c r="AE238" s="20"/>
    </row>
    <row r="239" spans="1:31" x14ac:dyDescent="0.35">
      <c r="A239" s="20">
        <f t="shared" si="11"/>
        <v>221</v>
      </c>
      <c r="B239" s="21" t="s">
        <v>676</v>
      </c>
      <c r="C239" s="19" t="s">
        <v>677</v>
      </c>
      <c r="D239" s="19" t="s">
        <v>30</v>
      </c>
      <c r="E239" s="19" t="s">
        <v>82</v>
      </c>
      <c r="F239" s="19" t="s">
        <v>110</v>
      </c>
      <c r="G239" s="19" t="s">
        <v>111</v>
      </c>
      <c r="H239" s="19" t="s">
        <v>366</v>
      </c>
      <c r="I239" s="22" t="s">
        <v>367</v>
      </c>
      <c r="J239" s="22"/>
      <c r="K239" s="22"/>
      <c r="L239" s="22"/>
      <c r="M239" s="22"/>
      <c r="N239" s="22"/>
      <c r="O239" s="22" t="s">
        <v>36</v>
      </c>
      <c r="P239" s="22">
        <v>41</v>
      </c>
      <c r="Q239" s="20" t="s">
        <v>102</v>
      </c>
      <c r="R239" s="20" t="s">
        <v>60</v>
      </c>
      <c r="S239" s="20">
        <v>0.25</v>
      </c>
      <c r="T239" s="23">
        <v>0</v>
      </c>
      <c r="U239" s="24"/>
      <c r="V239" s="23">
        <v>0.58617067833698033</v>
      </c>
      <c r="W239" s="24">
        <v>0.65968383271587561</v>
      </c>
      <c r="X239" s="20"/>
      <c r="Y239" s="20" t="s">
        <v>44</v>
      </c>
      <c r="Z239" s="20">
        <v>0.5</v>
      </c>
      <c r="AA239" s="20"/>
      <c r="AB239" s="20">
        <f>+S239*S$17+U239*U$17+W239*W$17+X239*X$17+Z239*Z$17</f>
        <v>0.33645257490738134</v>
      </c>
      <c r="AC239" s="20"/>
      <c r="AD239" s="20"/>
      <c r="AE239" s="20"/>
    </row>
    <row r="240" spans="1:31" x14ac:dyDescent="0.35">
      <c r="A240" s="20">
        <f t="shared" si="11"/>
        <v>222</v>
      </c>
      <c r="B240" s="21" t="s">
        <v>678</v>
      </c>
      <c r="C240" s="19" t="s">
        <v>679</v>
      </c>
      <c r="D240" s="19" t="s">
        <v>30</v>
      </c>
      <c r="E240" s="19" t="s">
        <v>31</v>
      </c>
      <c r="F240" s="19" t="s">
        <v>67</v>
      </c>
      <c r="G240" s="19" t="s">
        <v>68</v>
      </c>
      <c r="H240" s="19" t="s">
        <v>536</v>
      </c>
      <c r="I240" s="22" t="s">
        <v>537</v>
      </c>
      <c r="J240" s="22"/>
      <c r="K240" s="22"/>
      <c r="L240" s="22"/>
      <c r="M240" s="22"/>
      <c r="N240" s="22"/>
      <c r="O240" s="22" t="s">
        <v>36</v>
      </c>
      <c r="P240" s="22">
        <v>44</v>
      </c>
      <c r="Q240" s="20" t="s">
        <v>102</v>
      </c>
      <c r="R240" s="20" t="s">
        <v>60</v>
      </c>
      <c r="S240" s="20">
        <v>0.25</v>
      </c>
      <c r="T240" s="23">
        <v>2.2727272727272728E-2</v>
      </c>
      <c r="U240" s="24">
        <v>2.2727272727272728E-2</v>
      </c>
      <c r="V240" s="23">
        <v>0.52653478356084382</v>
      </c>
      <c r="W240" s="24">
        <v>0.59256884882590011</v>
      </c>
      <c r="X240" s="20"/>
      <c r="Y240" s="20" t="s">
        <v>44</v>
      </c>
      <c r="Z240" s="20">
        <v>0.5</v>
      </c>
      <c r="AA240" s="20"/>
      <c r="AB240" s="20">
        <f>+S240*S$17+U240*U$17+W240*W$17+X240*X$17+Z240*Z$17</f>
        <v>0.32979441823297595</v>
      </c>
      <c r="AC240" s="20"/>
      <c r="AD240" s="20"/>
      <c r="AE240" s="20"/>
    </row>
    <row r="241" spans="1:31" x14ac:dyDescent="0.35">
      <c r="A241" s="20">
        <f t="shared" si="11"/>
        <v>223</v>
      </c>
      <c r="B241" s="21" t="s">
        <v>680</v>
      </c>
      <c r="C241" s="19" t="s">
        <v>681</v>
      </c>
      <c r="D241" s="19" t="s">
        <v>30</v>
      </c>
      <c r="E241" s="19" t="s">
        <v>31</v>
      </c>
      <c r="F241" s="19" t="s">
        <v>110</v>
      </c>
      <c r="G241" s="19" t="s">
        <v>111</v>
      </c>
      <c r="H241" s="19" t="s">
        <v>682</v>
      </c>
      <c r="I241" s="22" t="s">
        <v>683</v>
      </c>
      <c r="J241" s="22"/>
      <c r="K241" s="22"/>
      <c r="L241" s="22"/>
      <c r="M241" s="22"/>
      <c r="N241" s="22"/>
      <c r="O241" s="22" t="s">
        <v>36</v>
      </c>
      <c r="P241" s="22">
        <v>89</v>
      </c>
      <c r="Q241" s="20" t="s">
        <v>102</v>
      </c>
      <c r="R241" s="20" t="s">
        <v>60</v>
      </c>
      <c r="S241" s="20">
        <v>0.25</v>
      </c>
      <c r="T241" s="23">
        <v>0</v>
      </c>
      <c r="U241" s="24"/>
      <c r="V241" s="23">
        <v>0.50227963525835861</v>
      </c>
      <c r="W241" s="24">
        <v>0.56527180073630456</v>
      </c>
      <c r="X241" s="20"/>
      <c r="Y241" s="20" t="s">
        <v>44</v>
      </c>
      <c r="Z241" s="20">
        <v>0.5</v>
      </c>
      <c r="AA241" s="20"/>
      <c r="AB241" s="20">
        <f>+S241*S$17+U241*U$17+W241*W$17+X241*X$17+Z241*Z$17</f>
        <v>0.32229077011044571</v>
      </c>
      <c r="AC241" s="20"/>
      <c r="AD241" s="20"/>
      <c r="AE241" s="20"/>
    </row>
    <row r="242" spans="1:31" x14ac:dyDescent="0.35">
      <c r="A242" s="20">
        <f t="shared" si="11"/>
        <v>224</v>
      </c>
      <c r="B242" s="21" t="s">
        <v>748</v>
      </c>
      <c r="C242" s="19" t="s">
        <v>749</v>
      </c>
      <c r="D242" s="19" t="s">
        <v>30</v>
      </c>
      <c r="E242" s="19" t="s">
        <v>31</v>
      </c>
      <c r="F242" s="19" t="s">
        <v>110</v>
      </c>
      <c r="G242" s="19" t="s">
        <v>111</v>
      </c>
      <c r="H242" s="19" t="s">
        <v>682</v>
      </c>
      <c r="I242" s="22" t="s">
        <v>683</v>
      </c>
      <c r="J242" s="22"/>
      <c r="K242" s="22"/>
      <c r="L242" s="22"/>
      <c r="M242" s="22"/>
      <c r="N242" s="22"/>
      <c r="O242" s="22" t="s">
        <v>36</v>
      </c>
      <c r="P242" s="22">
        <v>260</v>
      </c>
      <c r="Q242" s="20" t="s">
        <v>741</v>
      </c>
      <c r="R242" s="20" t="s">
        <v>60</v>
      </c>
      <c r="S242" s="20">
        <v>0.25</v>
      </c>
      <c r="T242" s="23">
        <v>0</v>
      </c>
      <c r="U242" s="24"/>
      <c r="V242" s="23">
        <v>0.50227963525835861</v>
      </c>
      <c r="W242" s="24">
        <v>0.56527180073630456</v>
      </c>
      <c r="X242" s="20"/>
      <c r="Y242" s="20" t="s">
        <v>44</v>
      </c>
      <c r="Z242" s="20">
        <v>0.5</v>
      </c>
      <c r="AA242" s="20"/>
      <c r="AB242" s="20">
        <v>0.32229077011044571</v>
      </c>
      <c r="AC242" s="20"/>
      <c r="AD242" s="20"/>
      <c r="AE242" s="20"/>
    </row>
    <row r="243" spans="1:31" x14ac:dyDescent="0.35">
      <c r="A243" s="20">
        <f t="shared" si="11"/>
        <v>225</v>
      </c>
      <c r="B243" s="21" t="s">
        <v>684</v>
      </c>
      <c r="C243" s="19" t="s">
        <v>685</v>
      </c>
      <c r="D243" s="19" t="s">
        <v>30</v>
      </c>
      <c r="E243" s="19" t="s">
        <v>31</v>
      </c>
      <c r="F243" s="19" t="s">
        <v>106</v>
      </c>
      <c r="G243" s="19" t="s">
        <v>107</v>
      </c>
      <c r="H243" s="19" t="s">
        <v>149</v>
      </c>
      <c r="I243" s="22" t="s">
        <v>107</v>
      </c>
      <c r="J243" s="22"/>
      <c r="K243" s="22"/>
      <c r="L243" s="22"/>
      <c r="M243" s="22"/>
      <c r="N243" s="22"/>
      <c r="O243" s="22" t="s">
        <v>36</v>
      </c>
      <c r="P243" s="22">
        <v>113</v>
      </c>
      <c r="Q243" s="20" t="s">
        <v>102</v>
      </c>
      <c r="R243" s="20" t="s">
        <v>60</v>
      </c>
      <c r="S243" s="20">
        <v>0.25</v>
      </c>
      <c r="T243" s="23">
        <v>0</v>
      </c>
      <c r="U243" s="24"/>
      <c r="V243" s="23">
        <v>0.49669877692390951</v>
      </c>
      <c r="W243" s="24">
        <v>0.55899103277575291</v>
      </c>
      <c r="X243" s="20"/>
      <c r="Y243" s="20" t="s">
        <v>44</v>
      </c>
      <c r="Z243" s="20">
        <v>0.5</v>
      </c>
      <c r="AA243" s="20"/>
      <c r="AB243" s="20">
        <f t="shared" ref="AB243:AB249" si="13">+S243*S$17+U243*U$17+W243*W$17+X243*X$17+Z243*Z$17</f>
        <v>0.32134865491636294</v>
      </c>
      <c r="AC243" s="20"/>
      <c r="AD243" s="20"/>
      <c r="AE243" s="20"/>
    </row>
    <row r="244" spans="1:31" x14ac:dyDescent="0.35">
      <c r="A244" s="20">
        <f t="shared" si="11"/>
        <v>226</v>
      </c>
      <c r="B244" s="21" t="s">
        <v>686</v>
      </c>
      <c r="C244" s="19" t="s">
        <v>687</v>
      </c>
      <c r="D244" s="19" t="s">
        <v>30</v>
      </c>
      <c r="E244" s="19" t="s">
        <v>31</v>
      </c>
      <c r="F244" s="19" t="s">
        <v>67</v>
      </c>
      <c r="G244" s="19" t="s">
        <v>68</v>
      </c>
      <c r="H244" s="19" t="s">
        <v>69</v>
      </c>
      <c r="I244" s="22" t="s">
        <v>68</v>
      </c>
      <c r="J244" s="22"/>
      <c r="K244" s="22"/>
      <c r="L244" s="22"/>
      <c r="M244" s="22">
        <v>27</v>
      </c>
      <c r="N244" s="22">
        <v>23</v>
      </c>
      <c r="O244" s="22" t="s">
        <v>75</v>
      </c>
      <c r="P244" s="22">
        <v>50</v>
      </c>
      <c r="Q244" s="20" t="s">
        <v>102</v>
      </c>
      <c r="R244" s="20" t="s">
        <v>60</v>
      </c>
      <c r="S244" s="20">
        <v>0.25</v>
      </c>
      <c r="T244" s="23">
        <v>0.04</v>
      </c>
      <c r="U244" s="24">
        <v>0.04</v>
      </c>
      <c r="V244" s="23">
        <v>-3.8847183579190508E-3</v>
      </c>
      <c r="W244" s="24">
        <v>-4.3719107592422321E-3</v>
      </c>
      <c r="X244" s="20">
        <v>0.49019607843137253</v>
      </c>
      <c r="Y244" s="20" t="s">
        <v>44</v>
      </c>
      <c r="Z244" s="20">
        <v>0.5</v>
      </c>
      <c r="AA244" s="20"/>
      <c r="AB244" s="20">
        <f t="shared" si="13"/>
        <v>0.31637362515081957</v>
      </c>
      <c r="AC244" s="20"/>
      <c r="AD244" s="20"/>
      <c r="AE244" s="20"/>
    </row>
    <row r="245" spans="1:31" x14ac:dyDescent="0.35">
      <c r="A245" s="20">
        <f t="shared" si="11"/>
        <v>227</v>
      </c>
      <c r="B245" s="21" t="s">
        <v>688</v>
      </c>
      <c r="C245" s="19" t="s">
        <v>689</v>
      </c>
      <c r="D245" s="19" t="s">
        <v>30</v>
      </c>
      <c r="E245" s="19" t="s">
        <v>31</v>
      </c>
      <c r="F245" s="19" t="s">
        <v>67</v>
      </c>
      <c r="G245" s="19" t="s">
        <v>68</v>
      </c>
      <c r="H245" s="19" t="s">
        <v>69</v>
      </c>
      <c r="I245" s="22" t="s">
        <v>68</v>
      </c>
      <c r="J245" s="22"/>
      <c r="K245" s="22"/>
      <c r="L245" s="22"/>
      <c r="M245" s="22"/>
      <c r="N245" s="22"/>
      <c r="O245" s="22" t="s">
        <v>36</v>
      </c>
      <c r="P245" s="22">
        <v>50</v>
      </c>
      <c r="Q245" s="20" t="s">
        <v>102</v>
      </c>
      <c r="R245" s="20" t="s">
        <v>60</v>
      </c>
      <c r="S245" s="20">
        <v>0.25</v>
      </c>
      <c r="T245" s="23">
        <v>0.2</v>
      </c>
      <c r="U245" s="24">
        <v>0.2</v>
      </c>
      <c r="V245" s="23">
        <v>-3.8847183579190508E-3</v>
      </c>
      <c r="W245" s="24">
        <v>-4.3719107592422321E-3</v>
      </c>
      <c r="X245" s="20"/>
      <c r="Y245" s="20" t="s">
        <v>44</v>
      </c>
      <c r="Z245" s="20">
        <v>0.5</v>
      </c>
      <c r="AA245" s="20"/>
      <c r="AB245" s="20">
        <f t="shared" si="13"/>
        <v>0.26684421338611369</v>
      </c>
      <c r="AC245" s="20"/>
      <c r="AD245" s="20"/>
      <c r="AE245" s="20"/>
    </row>
    <row r="246" spans="1:31" x14ac:dyDescent="0.35">
      <c r="A246" s="20">
        <f t="shared" si="11"/>
        <v>228</v>
      </c>
      <c r="B246" s="21" t="s">
        <v>690</v>
      </c>
      <c r="C246" s="19" t="s">
        <v>523</v>
      </c>
      <c r="D246" s="19" t="s">
        <v>30</v>
      </c>
      <c r="E246" s="19" t="s">
        <v>31</v>
      </c>
      <c r="F246" s="19" t="s">
        <v>67</v>
      </c>
      <c r="G246" s="19" t="s">
        <v>68</v>
      </c>
      <c r="H246" s="19" t="s">
        <v>69</v>
      </c>
      <c r="I246" s="22" t="s">
        <v>68</v>
      </c>
      <c r="J246" s="22"/>
      <c r="K246" s="22"/>
      <c r="L246" s="22"/>
      <c r="M246" s="22"/>
      <c r="N246" s="22"/>
      <c r="O246" s="22" t="s">
        <v>36</v>
      </c>
      <c r="P246" s="22">
        <v>38</v>
      </c>
      <c r="Q246" s="20" t="s">
        <v>102</v>
      </c>
      <c r="R246" s="20" t="s">
        <v>60</v>
      </c>
      <c r="S246" s="20">
        <v>0.25</v>
      </c>
      <c r="T246" s="23">
        <v>0.10526315789473684</v>
      </c>
      <c r="U246" s="24">
        <v>0.10526315789473684</v>
      </c>
      <c r="V246" s="23">
        <v>-3.8847183579190508E-3</v>
      </c>
      <c r="W246" s="24">
        <v>-4.3719107592422321E-3</v>
      </c>
      <c r="X246" s="20"/>
      <c r="Y246" s="20" t="s">
        <v>44</v>
      </c>
      <c r="Z246" s="20">
        <v>0.5</v>
      </c>
      <c r="AA246" s="20"/>
      <c r="AB246" s="20">
        <f t="shared" si="13"/>
        <v>0.25263368707032419</v>
      </c>
      <c r="AC246" s="20"/>
      <c r="AD246" s="20"/>
      <c r="AE246" s="20"/>
    </row>
    <row r="247" spans="1:31" x14ac:dyDescent="0.35">
      <c r="A247" s="20">
        <f t="shared" si="11"/>
        <v>229</v>
      </c>
      <c r="B247" s="21" t="s">
        <v>691</v>
      </c>
      <c r="C247" s="19" t="s">
        <v>692</v>
      </c>
      <c r="D247" s="19" t="s">
        <v>30</v>
      </c>
      <c r="E247" s="19" t="s">
        <v>31</v>
      </c>
      <c r="F247" s="19" t="s">
        <v>67</v>
      </c>
      <c r="G247" s="19" t="s">
        <v>68</v>
      </c>
      <c r="H247" s="19" t="s">
        <v>69</v>
      </c>
      <c r="I247" s="22" t="s">
        <v>68</v>
      </c>
      <c r="J247" s="22"/>
      <c r="K247" s="22"/>
      <c r="L247" s="22"/>
      <c r="M247" s="22"/>
      <c r="N247" s="22"/>
      <c r="O247" s="22" t="s">
        <v>36</v>
      </c>
      <c r="P247" s="22">
        <v>31</v>
      </c>
      <c r="Q247" s="20" t="s">
        <v>102</v>
      </c>
      <c r="R247" s="20" t="s">
        <v>60</v>
      </c>
      <c r="S247" s="20">
        <v>0.25</v>
      </c>
      <c r="T247" s="23">
        <v>9.6774193548387094E-2</v>
      </c>
      <c r="U247" s="24">
        <v>9.6774193548387094E-2</v>
      </c>
      <c r="V247" s="23">
        <v>-3.8847183579190508E-3</v>
      </c>
      <c r="W247" s="24">
        <v>-4.3719107592422321E-3</v>
      </c>
      <c r="X247" s="20"/>
      <c r="Y247" s="20" t="s">
        <v>44</v>
      </c>
      <c r="Z247" s="20">
        <v>0.5</v>
      </c>
      <c r="AA247" s="20"/>
      <c r="AB247" s="20">
        <f t="shared" si="13"/>
        <v>0.25136034241837174</v>
      </c>
      <c r="AC247" s="20"/>
      <c r="AD247" s="20"/>
      <c r="AE247" s="20"/>
    </row>
    <row r="248" spans="1:31" x14ac:dyDescent="0.35">
      <c r="A248" s="20">
        <f t="shared" si="11"/>
        <v>230</v>
      </c>
      <c r="B248" s="21" t="s">
        <v>65</v>
      </c>
      <c r="C248" s="19" t="s">
        <v>66</v>
      </c>
      <c r="D248" s="19" t="s">
        <v>30</v>
      </c>
      <c r="E248" s="19" t="s">
        <v>31</v>
      </c>
      <c r="F248" s="19" t="s">
        <v>67</v>
      </c>
      <c r="G248" s="19" t="s">
        <v>68</v>
      </c>
      <c r="H248" s="19" t="s">
        <v>69</v>
      </c>
      <c r="I248" s="19" t="s">
        <v>68</v>
      </c>
      <c r="J248" s="22"/>
      <c r="K248" s="22"/>
      <c r="L248" s="22"/>
      <c r="M248" s="22"/>
      <c r="N248" s="22"/>
      <c r="O248" s="22" t="s">
        <v>36</v>
      </c>
      <c r="P248" s="22">
        <v>66</v>
      </c>
      <c r="Q248" s="20" t="s">
        <v>70</v>
      </c>
      <c r="R248" s="20" t="s">
        <v>60</v>
      </c>
      <c r="S248" s="20">
        <v>0.25</v>
      </c>
      <c r="T248" s="23">
        <v>4.5454545454545456E-2</v>
      </c>
      <c r="U248" s="24">
        <v>4.5454545454545456E-2</v>
      </c>
      <c r="V248" s="23">
        <v>-3.8847183579190508E-3</v>
      </c>
      <c r="W248" s="24">
        <v>-4.3719107592422321E-3</v>
      </c>
      <c r="X248" s="20"/>
      <c r="Y248" s="20" t="s">
        <v>44</v>
      </c>
      <c r="Z248" s="20">
        <v>0.5</v>
      </c>
      <c r="AA248" s="20"/>
      <c r="AB248" s="20">
        <f t="shared" si="13"/>
        <v>0.2436623952042955</v>
      </c>
      <c r="AC248" s="20"/>
      <c r="AD248" s="20"/>
      <c r="AE248" s="20"/>
    </row>
    <row r="249" spans="1:31" x14ac:dyDescent="0.35">
      <c r="A249" s="20">
        <f t="shared" si="11"/>
        <v>231</v>
      </c>
      <c r="B249" s="21" t="s">
        <v>693</v>
      </c>
      <c r="C249" s="19" t="s">
        <v>694</v>
      </c>
      <c r="D249" s="19" t="s">
        <v>30</v>
      </c>
      <c r="E249" s="19" t="s">
        <v>31</v>
      </c>
      <c r="F249" s="19" t="s">
        <v>67</v>
      </c>
      <c r="G249" s="19" t="s">
        <v>68</v>
      </c>
      <c r="H249" s="19" t="s">
        <v>69</v>
      </c>
      <c r="I249" s="19" t="s">
        <v>68</v>
      </c>
      <c r="J249" s="22"/>
      <c r="K249" s="22"/>
      <c r="L249" s="22"/>
      <c r="M249" s="22"/>
      <c r="N249" s="22"/>
      <c r="O249" s="22" t="s">
        <v>36</v>
      </c>
      <c r="P249" s="22">
        <v>45</v>
      </c>
      <c r="Q249" s="20" t="s">
        <v>102</v>
      </c>
      <c r="R249" s="20" t="s">
        <v>60</v>
      </c>
      <c r="S249" s="20">
        <v>0.25</v>
      </c>
      <c r="T249" s="23">
        <v>0</v>
      </c>
      <c r="U249" s="24"/>
      <c r="V249" s="23">
        <v>-3.8847183579190508E-3</v>
      </c>
      <c r="W249" s="24">
        <v>-4.3719107592422321E-3</v>
      </c>
      <c r="X249" s="20"/>
      <c r="Y249" s="20" t="s">
        <v>44</v>
      </c>
      <c r="Z249" s="20">
        <v>0.5</v>
      </c>
      <c r="AA249" s="20"/>
      <c r="AB249" s="20">
        <f t="shared" si="13"/>
        <v>0.23684421338611367</v>
      </c>
      <c r="AC249" s="20"/>
      <c r="AD249" s="20"/>
      <c r="AE249" s="20"/>
    </row>
    <row r="250" spans="1:31" x14ac:dyDescent="0.3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</row>
    <row r="251" spans="1:31" x14ac:dyDescent="0.3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</row>
    <row r="252" spans="1:31" x14ac:dyDescent="0.3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</row>
    <row r="253" spans="1:31" x14ac:dyDescent="0.3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</row>
    <row r="254" spans="1:31" x14ac:dyDescent="0.3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8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</row>
    <row r="255" spans="1:31" x14ac:dyDescent="0.3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</row>
    <row r="256" spans="1:31" x14ac:dyDescent="0.3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</row>
    <row r="257" spans="1:31" x14ac:dyDescent="0.3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</row>
    <row r="258" spans="1:31" x14ac:dyDescent="0.3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</row>
    <row r="259" spans="1:31" x14ac:dyDescent="0.3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</row>
    <row r="260" spans="1:31" x14ac:dyDescent="0.3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D260" s="20"/>
      <c r="AE260" s="20"/>
    </row>
    <row r="261" spans="1:31" x14ac:dyDescent="0.35">
      <c r="L261" s="25" t="s">
        <v>766</v>
      </c>
    </row>
    <row r="262" spans="1:31" x14ac:dyDescent="0.35">
      <c r="L262" t="s">
        <v>764</v>
      </c>
    </row>
    <row r="263" spans="1:31" x14ac:dyDescent="0.35">
      <c r="L263" t="s">
        <v>765</v>
      </c>
    </row>
    <row r="264" spans="1:31" x14ac:dyDescent="0.35">
      <c r="L264" t="s">
        <v>767</v>
      </c>
    </row>
  </sheetData>
  <sortState xmlns:xlrd2="http://schemas.microsoft.com/office/spreadsheetml/2017/richdata2" ref="A3:AD232">
    <sortCondition ref="A228"/>
  </sortState>
  <mergeCells count="5">
    <mergeCell ref="A11:C11"/>
    <mergeCell ref="A10:C10"/>
    <mergeCell ref="A12:C12"/>
    <mergeCell ref="A13:C13"/>
    <mergeCell ref="A14:C1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5440654842E8D469CD789AE1BEA83F5" ma:contentTypeVersion="0" ma:contentTypeDescription="A content type to manage public (operations) IDB documents" ma:contentTypeScope="" ma:versionID="a218f1a906457477fe8073a24b71f42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Blasco Ivana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PRESCHOOL ＆ EARLY CHILDHOOD EDUCATION</TermName>
          <TermId xmlns="http://schemas.microsoft.com/office/infopath/2007/PartnerControls">f0594eea-4be1-44fb-8b69-68fd4f4e4ebb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208</Value>
      <Value>207</Value>
      <Value>24</Value>
      <Value>1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ES-L1139;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EZSHARE-915024565-30</_dlc_DocId>
    <_dlc_DocIdUrl xmlns="cdc7663a-08f0-4737-9e8c-148ce897a09c">
      <Url>https://idbg.sharepoint.com/teams/EZ-ES-LON/ES-L1139/_layouts/15/DocIdRedir.aspx?ID=EZSHARE-915024565-30</Url>
      <Description>EZSHARE-915024565-30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0B086FD7-91D1-4E18-AAAE-8316CAE13F7F}"/>
</file>

<file path=customXml/itemProps2.xml><?xml version="1.0" encoding="utf-8"?>
<ds:datastoreItem xmlns:ds="http://schemas.openxmlformats.org/officeDocument/2006/customXml" ds:itemID="{6042F080-748B-4165-9CF0-33521D25DDB3}"/>
</file>

<file path=customXml/itemProps3.xml><?xml version="1.0" encoding="utf-8"?>
<ds:datastoreItem xmlns:ds="http://schemas.openxmlformats.org/officeDocument/2006/customXml" ds:itemID="{D86A7FF6-98E4-4CA4-8DF6-8260D587762E}"/>
</file>

<file path=customXml/itemProps4.xml><?xml version="1.0" encoding="utf-8"?>
<ds:datastoreItem xmlns:ds="http://schemas.openxmlformats.org/officeDocument/2006/customXml" ds:itemID="{66832929-A35E-4571-9656-CCA95D1BC6A0}"/>
</file>

<file path=customXml/itemProps5.xml><?xml version="1.0" encoding="utf-8"?>
<ds:datastoreItem xmlns:ds="http://schemas.openxmlformats.org/officeDocument/2006/customXml" ds:itemID="{2087CD46-96C5-4669-8A6D-D7FA9E6CF159}"/>
</file>

<file path=customXml/itemProps6.xml><?xml version="1.0" encoding="utf-8"?>
<ds:datastoreItem xmlns:ds="http://schemas.openxmlformats.org/officeDocument/2006/customXml" ds:itemID="{D21D26B7-9439-49C5-8CDE-4D878B6175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Victoria Martinez Garcia de Salgado</dc:creator>
  <cp:keywords/>
  <cp:lastModifiedBy>Thompson, Jennelle</cp:lastModifiedBy>
  <dcterms:created xsi:type="dcterms:W3CDTF">2020-02-05T20:38:25Z</dcterms:created>
  <dcterms:modified xsi:type="dcterms:W3CDTF">2020-05-23T17:33:55Z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208;#PRESCHOOL ＆ EARLY CHILDHOOD EDUCATION|f0594eea-4be1-44fb-8b69-68fd4f4e4ebb</vt:lpwstr>
  </property>
  <property fmtid="{D5CDD505-2E9C-101B-9397-08002B2CF9AE}" pid="7" name="Fund IDB">
    <vt:lpwstr>27;#ORC|c028a4b2-ad8b-4cf4-9cac-a2ae6a778e23</vt:lpwstr>
  </property>
  <property fmtid="{D5CDD505-2E9C-101B-9397-08002B2CF9AE}" pid="8" name="Country">
    <vt:lpwstr>24;#El Salvador|057b77a9-2761-48a1-b9dc-78a115c002df</vt:lpwstr>
  </property>
  <property fmtid="{D5CDD505-2E9C-101B-9397-08002B2CF9AE}" pid="9" name="Sector IDB">
    <vt:lpwstr>207;#EDUCATION|e61db9d8-dcb9-423f-a737-53d6e603e7c4</vt:lpwstr>
  </property>
  <property fmtid="{D5CDD505-2E9C-101B-9397-08002B2CF9AE}" pid="10" name="Function Operations IDB">
    <vt:lpwstr>1;#Project Preparation Planning and Design|29ca0c72-1fc4-435f-a09c-28585cb5eac9</vt:lpwstr>
  </property>
  <property fmtid="{D5CDD505-2E9C-101B-9397-08002B2CF9AE}" pid="11" name="_dlc_DocIdItemGuid">
    <vt:lpwstr>b1bad16a-febd-44ac-bc8d-4d5e5958e4e7</vt:lpwstr>
  </property>
  <property fmtid="{D5CDD505-2E9C-101B-9397-08002B2CF9AE}" pid="12" name="ContentTypeId">
    <vt:lpwstr>0x0101001A458A224826124E8B45B1D613300CFC0065440654842E8D469CD789AE1BEA83F5</vt:lpwstr>
  </property>
</Properties>
</file>