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1340" windowHeight="648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Sheet1!$7:$8</definedName>
  </definedNames>
  <calcPr calcId="145621"/>
</workbook>
</file>

<file path=xl/calcChain.xml><?xml version="1.0" encoding="utf-8"?>
<calcChain xmlns="http://schemas.openxmlformats.org/spreadsheetml/2006/main">
  <c r="D12" i="1" l="1"/>
  <c r="D15" i="1"/>
  <c r="D21" i="1" l="1"/>
  <c r="D14" i="1"/>
  <c r="D13" i="1"/>
  <c r="D18" i="1" l="1"/>
  <c r="D11" i="1" l="1"/>
  <c r="D9" i="1"/>
</calcChain>
</file>

<file path=xl/sharedStrings.xml><?xml version="1.0" encoding="utf-8"?>
<sst xmlns="http://schemas.openxmlformats.org/spreadsheetml/2006/main" count="83" uniqueCount="54">
  <si>
    <t>Fuente de Financiamiento y porcentaje</t>
  </si>
  <si>
    <t>Local / Otro %</t>
  </si>
  <si>
    <t>Comentarios</t>
  </si>
  <si>
    <t>Monto límite para revisión ex post de adquisiciones:</t>
  </si>
  <si>
    <t>Costo estimado de la Adquisición         (US$)</t>
  </si>
  <si>
    <t xml:space="preserve">Fecha estimada del Anuncio de Adquisición o del Inicio de la contratación </t>
  </si>
  <si>
    <t>Total</t>
  </si>
  <si>
    <t>Descripción de las adquisiciones (1)</t>
  </si>
  <si>
    <t>Revisión técnica del JEP (4)</t>
  </si>
  <si>
    <t>Ref. POA</t>
  </si>
  <si>
    <t>No. Item</t>
  </si>
  <si>
    <t>Revisión  de adquisiciones (Ex ante-Ex Post) (3)</t>
  </si>
  <si>
    <t>País: Nicaragua</t>
  </si>
  <si>
    <t>CCIN</t>
  </si>
  <si>
    <t>SBCC</t>
  </si>
  <si>
    <r>
      <t xml:space="preserve">Método de Adquisición </t>
    </r>
    <r>
      <rPr>
        <b/>
        <vertAlign val="superscript"/>
        <sz val="10"/>
        <rFont val="Times New Roman"/>
        <family val="1"/>
      </rPr>
      <t>(2)</t>
    </r>
  </si>
  <si>
    <r>
      <rPr>
        <b/>
        <vertAlign val="superscript"/>
        <sz val="10"/>
        <rFont val="Times New Roman"/>
        <family val="1"/>
      </rPr>
      <t>(1)</t>
    </r>
    <r>
      <rPr>
        <sz val="10"/>
        <rFont val="Times New Roman"/>
        <family val="1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</si>
  <si>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Times New Roman"/>
        <family val="1"/>
      </rPr>
      <t>(2)</t>
    </r>
    <r>
      <rPr>
        <sz val="10"/>
        <rFont val="Times New Roman"/>
        <family val="1"/>
      </rPr>
      <t xml:space="preserve"> </t>
    </r>
    <r>
      <rPr>
        <b/>
        <u/>
        <sz val="10"/>
        <rFont val="Times New Roman"/>
        <family val="1"/>
      </rPr>
      <t>Bienes y Obras</t>
    </r>
    <r>
      <rPr>
        <sz val="10"/>
        <rFont val="Times New Roman"/>
        <family val="1"/>
      </rPr>
      <t xml:space="preserve">:  </t>
    </r>
    <r>
      <rPr>
        <b/>
        <sz val="10"/>
        <rFont val="Times New Roman"/>
        <family val="1"/>
      </rPr>
      <t>LP</t>
    </r>
    <r>
      <rPr>
        <sz val="10"/>
        <rFont val="Times New Roman"/>
        <family val="1"/>
      </rPr>
      <t xml:space="preserve">: Licitación Pública;  </t>
    </r>
    <r>
      <rPr>
        <b/>
        <sz val="10"/>
        <rFont val="Times New Roman"/>
        <family val="1"/>
      </rPr>
      <t>CP</t>
    </r>
    <r>
      <rPr>
        <sz val="10"/>
        <rFont val="Times New Roman"/>
        <family val="1"/>
      </rPr>
      <t xml:space="preserve">: Comparación de Precios;  </t>
    </r>
    <r>
      <rPr>
        <b/>
        <sz val="10"/>
        <rFont val="Times New Roman"/>
        <family val="1"/>
      </rPr>
      <t>CD</t>
    </r>
    <r>
      <rPr>
        <sz val="10"/>
        <rFont val="Times New Roman"/>
        <family val="1"/>
      </rPr>
      <t xml:space="preserve">: Contratación Directa.    </t>
    </r>
  </si>
  <si>
    <r>
      <rPr>
        <b/>
        <u/>
        <vertAlign val="superscript"/>
        <sz val="10"/>
        <rFont val="Times New Roman"/>
        <family val="1"/>
      </rPr>
      <t xml:space="preserve">(2) </t>
    </r>
    <r>
      <rPr>
        <b/>
        <u/>
        <sz val="10"/>
        <rFont val="Times New Roman"/>
        <family val="1"/>
      </rPr>
      <t>Consultores Individuales</t>
    </r>
    <r>
      <rPr>
        <sz val="10"/>
        <rFont val="Times New Roman"/>
        <family val="1"/>
      </rPr>
      <t xml:space="preserve">: </t>
    </r>
    <r>
      <rPr>
        <b/>
        <sz val="10"/>
        <rFont val="Times New Roman"/>
        <family val="1"/>
      </rPr>
      <t>CCIN</t>
    </r>
    <r>
      <rPr>
        <sz val="10"/>
        <rFont val="Times New Roman"/>
        <family val="1"/>
      </rPr>
      <t xml:space="preserve">: Selección basada en la Comparación de Calificaciones Consultor Individual ; SD: Selección Directa. </t>
    </r>
    <r>
      <rPr>
        <b/>
        <sz val="10"/>
        <rFont val="Times New Roman"/>
        <family val="1"/>
      </rPr>
      <t xml:space="preserve">CCII: </t>
    </r>
    <r>
      <rPr>
        <sz val="10"/>
        <rFont val="Times New Roman"/>
        <family val="1"/>
      </rPr>
      <t>Selección basada en la Comparación de Calificaciones Consultor Individual Internacional</t>
    </r>
  </si>
  <si>
    <r>
      <t>(3)</t>
    </r>
    <r>
      <rPr>
        <sz val="10"/>
        <rFont val="Times New Roman"/>
        <family val="1"/>
      </rPr>
      <t xml:space="preserve"> </t>
    </r>
    <r>
      <rPr>
        <b/>
        <u/>
        <sz val="10"/>
        <rFont val="Times New Roman"/>
        <family val="1"/>
      </rPr>
      <t xml:space="preserve"> Revisión ex ante/ ex post</t>
    </r>
    <r>
      <rPr>
        <sz val="10"/>
        <rFont val="Times New Roman"/>
        <family val="1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</si>
  <si>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Times New Roman"/>
        <family val="1"/>
      </rPr>
      <t xml:space="preserve">  </t>
    </r>
    <r>
      <rPr>
        <b/>
        <u/>
        <sz val="10"/>
        <rFont val="Times New Roman"/>
        <family val="1"/>
      </rPr>
      <t>Revisión técnica</t>
    </r>
    <r>
      <rPr>
        <sz val="10"/>
        <rFont val="Times New Roman"/>
        <family val="1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</si>
  <si>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PLAN DE ADQUISICIONES  </t>
  </si>
  <si>
    <r>
      <t xml:space="preserve">Agencia Ejecutora (AE): MHCP                                  Sector Público: o Privado: </t>
    </r>
    <r>
      <rPr>
        <b/>
        <sz val="10"/>
        <rFont val="Times New Roman"/>
        <family val="1"/>
      </rPr>
      <t>Sector Público</t>
    </r>
  </si>
  <si>
    <r>
      <t>(2)</t>
    </r>
    <r>
      <rPr>
        <sz val="10"/>
        <rFont val="Times New Roman"/>
        <family val="1"/>
      </rPr>
      <t xml:space="preserve"> </t>
    </r>
    <r>
      <rPr>
        <b/>
        <u/>
        <sz val="10"/>
        <rFont val="Times New Roman"/>
        <family val="1"/>
      </rPr>
      <t>Firmas de consultoría</t>
    </r>
    <r>
      <rPr>
        <sz val="10"/>
        <rFont val="Times New Roman"/>
        <family val="1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</si>
  <si>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t>BID/%</t>
  </si>
  <si>
    <t>Ex-Post</t>
  </si>
  <si>
    <t>Ex-Ante</t>
  </si>
  <si>
    <t>Nombre del Proyecto: Apoyo a la Política Tributaria</t>
  </si>
  <si>
    <t>Número del Proyecto: NI-T1176</t>
  </si>
  <si>
    <t xml:space="preserve"> Evaluación Final</t>
  </si>
  <si>
    <t xml:space="preserve">Auditoría </t>
  </si>
  <si>
    <t>Preparado por: Andrés Muñoz</t>
  </si>
  <si>
    <t>Consultoría Elaboración documentos metodológico y cuantitativo del impacto recaudatorio y distributivo de la LCT.</t>
  </si>
  <si>
    <t>Consultoría Elaboración de Metodología y estimación del gasto tributario municipal</t>
  </si>
  <si>
    <t>Si</t>
  </si>
  <si>
    <t>No Objeción a Términos de Referencia.</t>
  </si>
  <si>
    <t>Evaluación y Auditoría</t>
  </si>
  <si>
    <t xml:space="preserve">Consultoría Evaluación y armonización Proyecto de Ley de Código Tributario Municipal con LCT, Código Tributario y otras normas tributarias. </t>
  </si>
  <si>
    <t>IV Trimestre 2013</t>
  </si>
  <si>
    <t>CCII</t>
  </si>
  <si>
    <t>Componente I</t>
  </si>
  <si>
    <t>Componente II</t>
  </si>
  <si>
    <t>Consultoría Definición Programa de Educación y Cultura Tributaria</t>
  </si>
  <si>
    <t>No Objeción a Términos de Referencia y documento de Solicitud de Propuesta</t>
  </si>
  <si>
    <t>Consultorías (U$S)</t>
  </si>
  <si>
    <t>Bienes y servicios (U$S)</t>
  </si>
  <si>
    <t>Contratación del Economista Senior</t>
  </si>
  <si>
    <t>No</t>
  </si>
  <si>
    <t>IV Trimestre 2014</t>
  </si>
  <si>
    <t>Contratación de un abogado tributarista (responsable también por el desarrollo del analisis legal de la normatividad fiscal nacional e internacional y del Proyecto de Convenio de Acuerdo de Intercambio de Información Fiscal y procedimientos para la administración y transferencia de información tributaria--comp. I</t>
  </si>
  <si>
    <t>I Trimestre 2014</t>
  </si>
  <si>
    <t>Fecha: 28 de Agosto 2013</t>
  </si>
  <si>
    <t xml:space="preserve">Capacitación en Política y Administación Tributaria y Tributación Internacional </t>
  </si>
  <si>
    <t>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</si>
</sst>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b/>
      <u/>
      <vertAlign val="superscript"/>
      <sz val="10"/>
      <name val="Times New Roman"/>
      <family val="1"/>
    </font>
    <font>
      <sz val="11"/>
      <color rgb="FFFF0000"/>
      <name val="Times New Roman"/>
      <family val="1"/>
    </font>
    <font>
      <b/>
      <u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9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6" fillId="0" borderId="20" xfId="0" applyFont="1" applyBorder="1"/>
    <xf numFmtId="0" fontId="6" fillId="0" borderId="21" xfId="0" applyFont="1" applyBorder="1"/>
    <xf numFmtId="0" fontId="6" fillId="0" borderId="5" xfId="0" applyFont="1" applyBorder="1"/>
    <xf numFmtId="0" fontId="6" fillId="0" borderId="22" xfId="0" applyFont="1" applyBorder="1"/>
    <xf numFmtId="0" fontId="9" fillId="2" borderId="3" xfId="0" applyFont="1" applyFill="1" applyBorder="1" applyAlignment="1">
      <alignment horizontal="center" vertical="center" wrapText="1"/>
    </xf>
    <xf numFmtId="0" fontId="5" fillId="0" borderId="29" xfId="0" applyFont="1" applyBorder="1"/>
    <xf numFmtId="0" fontId="6" fillId="0" borderId="27" xfId="0" applyFont="1" applyBorder="1"/>
    <xf numFmtId="0" fontId="6" fillId="0" borderId="14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43" fontId="5" fillId="0" borderId="7" xfId="0" applyNumberFormat="1" applyFont="1" applyBorder="1"/>
    <xf numFmtId="0" fontId="6" fillId="0" borderId="26" xfId="0" applyFont="1" applyBorder="1"/>
    <xf numFmtId="0" fontId="5" fillId="0" borderId="24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43" fontId="5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6" fillId="3" borderId="0" xfId="0" applyFont="1" applyFill="1" applyBorder="1"/>
    <xf numFmtId="0" fontId="6" fillId="0" borderId="24" xfId="0" applyFont="1" applyFill="1" applyBorder="1" applyAlignment="1">
      <alignment horizontal="center"/>
    </xf>
    <xf numFmtId="0" fontId="6" fillId="0" borderId="29" xfId="0" applyFont="1" applyFill="1" applyBorder="1"/>
    <xf numFmtId="0" fontId="6" fillId="0" borderId="1" xfId="0" applyFont="1" applyFill="1" applyBorder="1" applyAlignment="1">
      <alignment horizontal="left" vertical="center" wrapText="1"/>
    </xf>
    <xf numFmtId="43" fontId="6" fillId="0" borderId="1" xfId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9" fontId="15" fillId="0" borderId="1" xfId="0" applyNumberFormat="1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left" vertical="center" wrapText="1"/>
    </xf>
    <xf numFmtId="0" fontId="0" fillId="0" borderId="0" xfId="0" applyFill="1"/>
    <xf numFmtId="0" fontId="5" fillId="0" borderId="24" xfId="0" applyFont="1" applyFill="1" applyBorder="1" applyAlignment="1">
      <alignment horizontal="center"/>
    </xf>
    <xf numFmtId="0" fontId="5" fillId="0" borderId="29" xfId="0" applyFont="1" applyFill="1" applyBorder="1"/>
    <xf numFmtId="0" fontId="5" fillId="0" borderId="1" xfId="0" applyFont="1" applyFill="1" applyBorder="1" applyAlignment="1">
      <alignment horizontal="left" vertical="center"/>
    </xf>
    <xf numFmtId="0" fontId="16" fillId="3" borderId="0" xfId="0" applyFont="1" applyFill="1" applyBorder="1"/>
    <xf numFmtId="0" fontId="16" fillId="3" borderId="0" xfId="0" applyFont="1" applyFill="1" applyBorder="1" applyAlignment="1"/>
    <xf numFmtId="43" fontId="5" fillId="0" borderId="1" xfId="1" applyFont="1" applyFill="1" applyBorder="1" applyAlignment="1">
      <alignment horizontal="left" vertical="center"/>
    </xf>
    <xf numFmtId="0" fontId="5" fillId="0" borderId="14" xfId="0" applyFont="1" applyBorder="1" applyAlignment="1">
      <alignment horizontal="center"/>
    </xf>
    <xf numFmtId="9" fontId="15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43" fontId="6" fillId="0" borderId="3" xfId="1" applyFont="1" applyBorder="1" applyAlignment="1">
      <alignment horizontal="left" vertical="center"/>
    </xf>
    <xf numFmtId="43" fontId="5" fillId="0" borderId="3" xfId="1" applyFont="1" applyFill="1" applyBorder="1" applyAlignment="1">
      <alignment horizontal="left" vertical="center"/>
    </xf>
    <xf numFmtId="0" fontId="6" fillId="0" borderId="0" xfId="0" applyFont="1" applyFill="1" applyBorder="1"/>
    <xf numFmtId="44" fontId="5" fillId="0" borderId="0" xfId="4" applyFont="1" applyFill="1" applyBorder="1"/>
    <xf numFmtId="43" fontId="6" fillId="0" borderId="3" xfId="1" applyFont="1" applyFill="1" applyBorder="1" applyAlignment="1">
      <alignment horizontal="left" vertical="center"/>
    </xf>
    <xf numFmtId="0" fontId="11" fillId="0" borderId="34" xfId="0" applyFont="1" applyBorder="1" applyAlignment="1">
      <alignment horizontal="left" wrapText="1"/>
    </xf>
    <xf numFmtId="0" fontId="11" fillId="0" borderId="35" xfId="0" applyFont="1" applyBorder="1" applyAlignment="1">
      <alignment horizontal="left" wrapText="1"/>
    </xf>
    <xf numFmtId="0" fontId="12" fillId="0" borderId="35" xfId="0" applyFont="1" applyBorder="1" applyAlignment="1">
      <alignment horizontal="left" wrapText="1"/>
    </xf>
    <xf numFmtId="0" fontId="12" fillId="0" borderId="36" xfId="0" applyFont="1" applyBorder="1" applyAlignment="1">
      <alignment horizontal="left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3" xfId="0" applyFont="1" applyBorder="1" applyAlignment="1">
      <alignment horizontal="left" vertical="top" wrapText="1"/>
    </xf>
    <xf numFmtId="0" fontId="13" fillId="0" borderId="31" xfId="0" applyFont="1" applyBorder="1" applyAlignment="1">
      <alignment horizontal="left" vertical="top" wrapText="1"/>
    </xf>
    <xf numFmtId="0" fontId="13" fillId="0" borderId="32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3" xfId="0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1" fillId="0" borderId="31" xfId="0" applyFont="1" applyBorder="1" applyAlignment="1">
      <alignment horizontal="left" vertical="center" wrapText="1"/>
    </xf>
    <xf numFmtId="0" fontId="11" fillId="0" borderId="32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5" fillId="0" borderId="3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22" xfId="0" applyFont="1" applyBorder="1" applyAlignment="1">
      <alignment horizontal="left" vertical="top" wrapText="1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8" xfId="0" applyFont="1" applyFill="1" applyBorder="1" applyAlignment="1"/>
    <xf numFmtId="0" fontId="6" fillId="0" borderId="10" xfId="0" applyFont="1" applyFill="1" applyBorder="1" applyAlignment="1"/>
    <xf numFmtId="0" fontId="6" fillId="0" borderId="9" xfId="0" applyFont="1" applyFill="1" applyBorder="1" applyAlignment="1"/>
    <xf numFmtId="0" fontId="5" fillId="0" borderId="16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17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9" fillId="2" borderId="14" xfId="0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5">
    <cellStyle name="Comma" xfId="1" builtinId="3"/>
    <cellStyle name="Comma 2" xfId="3"/>
    <cellStyle name="Currency" xfId="4" builtinId="4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tabSelected="1" view="pageLayout" zoomScaleNormal="100" zoomScaleSheetLayoutView="100" workbookViewId="0"/>
  </sheetViews>
  <sheetFormatPr defaultColWidth="9.140625" defaultRowHeight="12.75" x14ac:dyDescent="0.2"/>
  <cols>
    <col min="1" max="1" width="4.85546875" customWidth="1"/>
    <col min="2" max="2" width="4.7109375" customWidth="1"/>
    <col min="3" max="3" width="45.28515625" customWidth="1"/>
    <col min="4" max="4" width="15.7109375" customWidth="1"/>
    <col min="5" max="5" width="10.28515625" customWidth="1"/>
    <col min="6" max="6" width="11.85546875" customWidth="1"/>
    <col min="7" max="7" width="7.28515625" customWidth="1"/>
    <col min="8" max="8" width="7.7109375" customWidth="1"/>
    <col min="9" max="9" width="24.140625" customWidth="1"/>
    <col min="10" max="10" width="20.42578125" customWidth="1"/>
    <col min="11" max="11" width="44.42578125" customWidth="1"/>
    <col min="12" max="12" width="9" customWidth="1"/>
  </cols>
  <sheetData>
    <row r="1" spans="1:14" s="106" customFormat="1" ht="13.5" thickBot="1" x14ac:dyDescent="0.25"/>
    <row r="2" spans="1:14" ht="28.5" customHeight="1" x14ac:dyDescent="0.2">
      <c r="A2" s="83" t="s">
        <v>21</v>
      </c>
      <c r="B2" s="84"/>
      <c r="C2" s="85"/>
      <c r="D2" s="84"/>
      <c r="E2" s="84"/>
      <c r="F2" s="84"/>
      <c r="G2" s="84"/>
      <c r="H2" s="84"/>
      <c r="I2" s="84"/>
      <c r="J2" s="84"/>
      <c r="K2" s="86"/>
    </row>
    <row r="3" spans="1:14" ht="29.25" customHeight="1" x14ac:dyDescent="0.2">
      <c r="A3" s="99" t="s">
        <v>12</v>
      </c>
      <c r="B3" s="100"/>
      <c r="C3" s="101"/>
      <c r="D3" s="101"/>
      <c r="E3" s="102"/>
      <c r="F3" s="77" t="s">
        <v>22</v>
      </c>
      <c r="G3" s="78"/>
      <c r="H3" s="78"/>
      <c r="I3" s="78"/>
      <c r="J3" s="78"/>
      <c r="K3" s="79"/>
    </row>
    <row r="4" spans="1:14" ht="35.25" customHeight="1" x14ac:dyDescent="0.25">
      <c r="A4" s="96" t="s">
        <v>28</v>
      </c>
      <c r="B4" s="97"/>
      <c r="C4" s="98"/>
      <c r="D4" s="98"/>
      <c r="E4" s="98"/>
      <c r="F4" s="80" t="s">
        <v>27</v>
      </c>
      <c r="G4" s="81"/>
      <c r="H4" s="81"/>
      <c r="I4" s="81"/>
      <c r="J4" s="81"/>
      <c r="K4" s="82"/>
    </row>
    <row r="5" spans="1:14" ht="22.5" customHeight="1" x14ac:dyDescent="0.25">
      <c r="A5" s="7" t="s">
        <v>3</v>
      </c>
      <c r="B5" s="8"/>
      <c r="C5" s="9"/>
      <c r="D5" s="41" t="s">
        <v>45</v>
      </c>
      <c r="E5" s="28"/>
      <c r="F5" s="50">
        <v>0</v>
      </c>
      <c r="G5" s="49"/>
      <c r="H5" s="40" t="s">
        <v>44</v>
      </c>
      <c r="I5" s="28"/>
      <c r="J5" s="50">
        <v>150000</v>
      </c>
      <c r="K5" s="10"/>
    </row>
    <row r="6" spans="1:14" ht="12" customHeight="1" x14ac:dyDescent="0.25">
      <c r="A6" s="11"/>
      <c r="B6" s="12"/>
      <c r="C6" s="12"/>
      <c r="D6" s="12"/>
      <c r="E6" s="12"/>
      <c r="F6" s="12"/>
      <c r="G6" s="12"/>
      <c r="H6" s="12"/>
      <c r="I6" s="12"/>
      <c r="J6" s="12"/>
      <c r="K6" s="13"/>
    </row>
    <row r="7" spans="1:14" s="3" customFormat="1" ht="55.5" customHeight="1" x14ac:dyDescent="0.2">
      <c r="A7" s="103" t="s">
        <v>10</v>
      </c>
      <c r="B7" s="75" t="s">
        <v>9</v>
      </c>
      <c r="C7" s="64" t="s">
        <v>7</v>
      </c>
      <c r="D7" s="63" t="s">
        <v>4</v>
      </c>
      <c r="E7" s="63" t="s">
        <v>15</v>
      </c>
      <c r="F7" s="63" t="s">
        <v>11</v>
      </c>
      <c r="G7" s="63" t="s">
        <v>0</v>
      </c>
      <c r="H7" s="63"/>
      <c r="I7" s="64" t="s">
        <v>5</v>
      </c>
      <c r="J7" s="63" t="s">
        <v>8</v>
      </c>
      <c r="K7" s="65" t="s">
        <v>2</v>
      </c>
      <c r="L7" s="2"/>
      <c r="M7" s="2"/>
      <c r="N7" s="2"/>
    </row>
    <row r="8" spans="1:14" ht="40.5" customHeight="1" x14ac:dyDescent="0.2">
      <c r="A8" s="104"/>
      <c r="B8" s="76"/>
      <c r="C8" s="105"/>
      <c r="D8" s="64"/>
      <c r="E8" s="64"/>
      <c r="F8" s="64"/>
      <c r="G8" s="27" t="s">
        <v>24</v>
      </c>
      <c r="H8" s="14" t="s">
        <v>1</v>
      </c>
      <c r="I8" s="105"/>
      <c r="J8" s="64"/>
      <c r="K8" s="66"/>
      <c r="L8" s="1"/>
      <c r="M8" s="1"/>
      <c r="N8" s="1"/>
    </row>
    <row r="9" spans="1:14" ht="15" x14ac:dyDescent="0.2">
      <c r="A9" s="21">
        <v>1</v>
      </c>
      <c r="B9" s="15"/>
      <c r="C9" s="22" t="s">
        <v>40</v>
      </c>
      <c r="D9" s="23">
        <f>SUM(D10:D11)</f>
        <v>27797.98</v>
      </c>
      <c r="E9" s="24"/>
      <c r="F9" s="24"/>
      <c r="G9" s="24"/>
      <c r="H9" s="24"/>
      <c r="I9" s="24"/>
      <c r="J9" s="24"/>
      <c r="K9" s="25"/>
    </row>
    <row r="10" spans="1:14" s="36" customFormat="1" ht="30" x14ac:dyDescent="0.25">
      <c r="A10" s="29"/>
      <c r="B10" s="30"/>
      <c r="C10" s="31" t="s">
        <v>42</v>
      </c>
      <c r="D10" s="32">
        <v>10623.34</v>
      </c>
      <c r="E10" s="33" t="s">
        <v>39</v>
      </c>
      <c r="F10" s="33" t="s">
        <v>25</v>
      </c>
      <c r="G10" s="34">
        <v>1</v>
      </c>
      <c r="H10" s="34"/>
      <c r="I10" s="33" t="s">
        <v>38</v>
      </c>
      <c r="J10" s="33" t="s">
        <v>34</v>
      </c>
      <c r="K10" s="35" t="s">
        <v>35</v>
      </c>
    </row>
    <row r="11" spans="1:14" s="36" customFormat="1" ht="45" x14ac:dyDescent="0.25">
      <c r="A11" s="29"/>
      <c r="B11" s="30"/>
      <c r="C11" s="31" t="s">
        <v>37</v>
      </c>
      <c r="D11" s="32">
        <f>2453.52*7</f>
        <v>17174.64</v>
      </c>
      <c r="E11" s="33" t="s">
        <v>13</v>
      </c>
      <c r="F11" s="33" t="s">
        <v>25</v>
      </c>
      <c r="G11" s="34">
        <v>1</v>
      </c>
      <c r="H11" s="34"/>
      <c r="I11" s="33" t="s">
        <v>38</v>
      </c>
      <c r="J11" s="33" t="s">
        <v>34</v>
      </c>
      <c r="K11" s="35" t="s">
        <v>35</v>
      </c>
    </row>
    <row r="12" spans="1:14" s="36" customFormat="1" ht="15" x14ac:dyDescent="0.2">
      <c r="A12" s="37">
        <v>2</v>
      </c>
      <c r="B12" s="38"/>
      <c r="C12" s="39" t="s">
        <v>41</v>
      </c>
      <c r="D12" s="42">
        <f>SUM(D13:D17)</f>
        <v>114202.01999999999</v>
      </c>
      <c r="E12" s="33"/>
      <c r="F12" s="33"/>
      <c r="G12" s="34"/>
      <c r="H12" s="33"/>
      <c r="I12" s="33"/>
      <c r="J12" s="33"/>
      <c r="K12" s="35" t="s">
        <v>35</v>
      </c>
    </row>
    <row r="13" spans="1:14" s="36" customFormat="1" ht="45" x14ac:dyDescent="0.25">
      <c r="A13" s="29"/>
      <c r="B13" s="30"/>
      <c r="C13" s="31" t="s">
        <v>32</v>
      </c>
      <c r="D13" s="32">
        <f>2810.67*6</f>
        <v>16864.02</v>
      </c>
      <c r="E13" s="33" t="s">
        <v>13</v>
      </c>
      <c r="F13" s="33" t="s">
        <v>25</v>
      </c>
      <c r="G13" s="34">
        <v>1</v>
      </c>
      <c r="H13" s="34"/>
      <c r="I13" s="33" t="s">
        <v>38</v>
      </c>
      <c r="J13" s="33" t="s">
        <v>34</v>
      </c>
      <c r="K13" s="35" t="s">
        <v>35</v>
      </c>
    </row>
    <row r="14" spans="1:14" s="36" customFormat="1" ht="30" x14ac:dyDescent="0.25">
      <c r="A14" s="29"/>
      <c r="B14" s="30"/>
      <c r="C14" s="31" t="s">
        <v>33</v>
      </c>
      <c r="D14" s="32">
        <f>2453.52*7</f>
        <v>17174.64</v>
      </c>
      <c r="E14" s="33" t="s">
        <v>13</v>
      </c>
      <c r="F14" s="33" t="s">
        <v>25</v>
      </c>
      <c r="G14" s="34">
        <v>1</v>
      </c>
      <c r="H14" s="34"/>
      <c r="I14" s="33" t="s">
        <v>50</v>
      </c>
      <c r="J14" s="33" t="s">
        <v>34</v>
      </c>
      <c r="K14" s="35" t="s">
        <v>35</v>
      </c>
    </row>
    <row r="15" spans="1:14" s="36" customFormat="1" ht="15" x14ac:dyDescent="0.25">
      <c r="A15" s="29"/>
      <c r="B15" s="30"/>
      <c r="C15" s="31" t="s">
        <v>46</v>
      </c>
      <c r="D15" s="32">
        <f>2453.52*12</f>
        <v>29442.239999999998</v>
      </c>
      <c r="E15" s="26" t="s">
        <v>13</v>
      </c>
      <c r="F15" s="33" t="s">
        <v>25</v>
      </c>
      <c r="G15" s="34">
        <v>1</v>
      </c>
      <c r="H15" s="34"/>
      <c r="I15" s="33" t="s">
        <v>38</v>
      </c>
      <c r="J15" s="33" t="s">
        <v>34</v>
      </c>
      <c r="K15" s="35" t="s">
        <v>35</v>
      </c>
    </row>
    <row r="16" spans="1:14" s="36" customFormat="1" ht="108.75" customHeight="1" x14ac:dyDescent="0.25">
      <c r="A16" s="29"/>
      <c r="B16" s="30"/>
      <c r="C16" s="31" t="s">
        <v>49</v>
      </c>
      <c r="D16" s="32">
        <v>36000</v>
      </c>
      <c r="E16" s="26" t="s">
        <v>13</v>
      </c>
      <c r="F16" s="33" t="s">
        <v>25</v>
      </c>
      <c r="G16" s="34">
        <v>1</v>
      </c>
      <c r="H16" s="34"/>
      <c r="I16" s="33" t="s">
        <v>38</v>
      </c>
      <c r="J16" s="33" t="s">
        <v>34</v>
      </c>
      <c r="K16" s="35" t="s">
        <v>35</v>
      </c>
    </row>
    <row r="17" spans="1:11" s="36" customFormat="1" ht="30" x14ac:dyDescent="0.25">
      <c r="A17" s="29"/>
      <c r="B17" s="30"/>
      <c r="C17" s="31" t="s">
        <v>52</v>
      </c>
      <c r="D17" s="51">
        <v>14721.12</v>
      </c>
      <c r="E17" s="26" t="s">
        <v>53</v>
      </c>
      <c r="F17" s="33" t="s">
        <v>25</v>
      </c>
      <c r="G17" s="34">
        <v>1</v>
      </c>
      <c r="H17" s="44"/>
      <c r="I17" s="33"/>
      <c r="J17" s="45" t="s">
        <v>47</v>
      </c>
      <c r="K17" s="35"/>
    </row>
    <row r="18" spans="1:11" s="36" customFormat="1" ht="15" x14ac:dyDescent="0.2">
      <c r="A18" s="37">
        <v>3</v>
      </c>
      <c r="B18" s="38"/>
      <c r="C18" s="39" t="s">
        <v>36</v>
      </c>
      <c r="D18" s="48">
        <f>SUM(D19:D20)</f>
        <v>8000</v>
      </c>
      <c r="E18" s="26"/>
      <c r="F18" s="33"/>
      <c r="G18" s="34"/>
      <c r="H18" s="44"/>
      <c r="I18" s="33"/>
      <c r="J18" s="45"/>
      <c r="K18" s="35"/>
    </row>
    <row r="19" spans="1:11" ht="30" x14ac:dyDescent="0.25">
      <c r="A19" s="43"/>
      <c r="B19" s="16"/>
      <c r="C19" s="46" t="s">
        <v>30</v>
      </c>
      <c r="D19" s="47">
        <v>4000</v>
      </c>
      <c r="E19" s="26" t="s">
        <v>14</v>
      </c>
      <c r="F19" s="33" t="s">
        <v>26</v>
      </c>
      <c r="G19" s="34">
        <v>1</v>
      </c>
      <c r="H19" s="26"/>
      <c r="I19" s="33" t="s">
        <v>48</v>
      </c>
      <c r="J19" s="26"/>
      <c r="K19" s="35" t="s">
        <v>43</v>
      </c>
    </row>
    <row r="20" spans="1:11" ht="15.75" thickBot="1" x14ac:dyDescent="0.3">
      <c r="A20" s="17"/>
      <c r="B20" s="18"/>
      <c r="C20" s="46" t="s">
        <v>29</v>
      </c>
      <c r="D20" s="47">
        <v>4000</v>
      </c>
      <c r="E20" s="26" t="s">
        <v>13</v>
      </c>
      <c r="F20" s="33" t="s">
        <v>25</v>
      </c>
      <c r="G20" s="34">
        <v>1</v>
      </c>
      <c r="H20" s="26"/>
      <c r="I20" s="26"/>
      <c r="J20" s="26" t="s">
        <v>34</v>
      </c>
      <c r="K20" s="35" t="s">
        <v>35</v>
      </c>
    </row>
    <row r="21" spans="1:11" ht="19.5" customHeight="1" thickBot="1" x14ac:dyDescent="0.3">
      <c r="A21" s="87" t="s">
        <v>6</v>
      </c>
      <c r="B21" s="88"/>
      <c r="C21" s="89"/>
      <c r="D21" s="19">
        <f>+D9+D12+D18</f>
        <v>150000</v>
      </c>
      <c r="E21" s="90" t="s">
        <v>31</v>
      </c>
      <c r="F21" s="91"/>
      <c r="G21" s="92"/>
      <c r="H21" s="93" t="s">
        <v>51</v>
      </c>
      <c r="I21" s="94"/>
      <c r="J21" s="95"/>
      <c r="K21" s="20"/>
    </row>
    <row r="22" spans="1:11" ht="58.5" customHeight="1" x14ac:dyDescent="0.2">
      <c r="A22" s="71" t="s">
        <v>16</v>
      </c>
      <c r="B22" s="72"/>
      <c r="C22" s="73"/>
      <c r="D22" s="73"/>
      <c r="E22" s="73"/>
      <c r="F22" s="73"/>
      <c r="G22" s="73"/>
      <c r="H22" s="73"/>
      <c r="I22" s="73"/>
      <c r="J22" s="73"/>
      <c r="K22" s="74"/>
    </row>
    <row r="23" spans="1:11" ht="21.75" customHeight="1" x14ac:dyDescent="0.2">
      <c r="A23" s="56" t="s">
        <v>17</v>
      </c>
      <c r="B23" s="57"/>
      <c r="C23" s="57"/>
      <c r="D23" s="57"/>
      <c r="E23" s="57"/>
      <c r="F23" s="57"/>
      <c r="G23" s="57"/>
      <c r="H23" s="57"/>
      <c r="I23" s="57"/>
      <c r="J23" s="57"/>
      <c r="K23" s="58"/>
    </row>
    <row r="24" spans="1:11" ht="32.25" customHeight="1" x14ac:dyDescent="0.2">
      <c r="A24" s="56" t="s">
        <v>23</v>
      </c>
      <c r="B24" s="57"/>
      <c r="C24" s="57"/>
      <c r="D24" s="57"/>
      <c r="E24" s="57"/>
      <c r="F24" s="57"/>
      <c r="G24" s="57"/>
      <c r="H24" s="57"/>
      <c r="I24" s="57"/>
      <c r="J24" s="57"/>
      <c r="K24" s="58"/>
    </row>
    <row r="25" spans="1:11" ht="33" customHeight="1" x14ac:dyDescent="0.2">
      <c r="A25" s="59" t="s">
        <v>18</v>
      </c>
      <c r="B25" s="60"/>
      <c r="C25" s="61"/>
      <c r="D25" s="61"/>
      <c r="E25" s="61"/>
      <c r="F25" s="61"/>
      <c r="G25" s="61"/>
      <c r="H25" s="61"/>
      <c r="I25" s="61"/>
      <c r="J25" s="61"/>
      <c r="K25" s="62"/>
    </row>
    <row r="26" spans="1:11" ht="31.5" customHeight="1" x14ac:dyDescent="0.2">
      <c r="A26" s="67" t="s">
        <v>19</v>
      </c>
      <c r="B26" s="68"/>
      <c r="C26" s="69"/>
      <c r="D26" s="69"/>
      <c r="E26" s="69"/>
      <c r="F26" s="69"/>
      <c r="G26" s="69"/>
      <c r="H26" s="69"/>
      <c r="I26" s="69"/>
      <c r="J26" s="69"/>
      <c r="K26" s="70"/>
    </row>
    <row r="27" spans="1:11" ht="28.5" customHeight="1" thickBot="1" x14ac:dyDescent="0.25">
      <c r="A27" s="52" t="s">
        <v>20</v>
      </c>
      <c r="B27" s="53"/>
      <c r="C27" s="54"/>
      <c r="D27" s="54"/>
      <c r="E27" s="54"/>
      <c r="F27" s="54"/>
      <c r="G27" s="54"/>
      <c r="H27" s="54"/>
      <c r="I27" s="54"/>
      <c r="J27" s="54"/>
      <c r="K27" s="55"/>
    </row>
    <row r="28" spans="1:11" ht="14.25" x14ac:dyDescent="0.2">
      <c r="A28" s="5"/>
      <c r="B28" s="5"/>
      <c r="C28" s="6"/>
      <c r="D28" s="6"/>
      <c r="E28" s="6"/>
      <c r="F28" s="6"/>
      <c r="G28" s="6"/>
      <c r="H28" s="6"/>
      <c r="I28" s="6"/>
      <c r="J28" s="6"/>
      <c r="K28" s="6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  <row r="44" spans="1:1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1:1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</row>
    <row r="46" spans="1:1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</row>
    <row r="47" spans="1:1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</row>
    <row r="48" spans="1:1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</row>
    <row r="49" spans="1:1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</row>
    <row r="50" spans="1:1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</row>
    <row r="51" spans="1:1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</row>
    <row r="52" spans="1:1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</row>
    <row r="53" spans="1:1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</row>
    <row r="54" spans="1:1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</row>
    <row r="55" spans="1:1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</row>
    <row r="56" spans="1:1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</row>
    <row r="57" spans="1:1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</row>
    <row r="58" spans="1:1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</row>
    <row r="59" spans="1:1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</row>
    <row r="60" spans="1:1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</row>
    <row r="61" spans="1:1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</row>
    <row r="62" spans="1:1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</row>
    <row r="64" spans="1:1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</row>
    <row r="65" spans="1:1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</row>
    <row r="66" spans="1:1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</row>
    <row r="67" spans="1:1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</row>
    <row r="68" spans="1:1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</row>
    <row r="69" spans="1:1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</row>
    <row r="70" spans="1:1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</row>
    <row r="71" spans="1:1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</row>
    <row r="72" spans="1:1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</row>
    <row r="73" spans="1:1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</row>
    <row r="74" spans="1:1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</row>
    <row r="75" spans="1:1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</row>
    <row r="76" spans="1:1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</row>
    <row r="77" spans="1:1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</row>
    <row r="78" spans="1:1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</row>
    <row r="79" spans="1:1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</row>
    <row r="80" spans="1:1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</row>
    <row r="81" spans="1:1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</row>
    <row r="82" spans="1:1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</row>
    <row r="83" spans="1:11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</row>
    <row r="84" spans="1:1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</row>
  </sheetData>
  <mergeCells count="24">
    <mergeCell ref="F3:K3"/>
    <mergeCell ref="F4:K4"/>
    <mergeCell ref="A2:K2"/>
    <mergeCell ref="A23:K23"/>
    <mergeCell ref="A21:C21"/>
    <mergeCell ref="E21:G21"/>
    <mergeCell ref="H21:J21"/>
    <mergeCell ref="A4:E4"/>
    <mergeCell ref="A3:E3"/>
    <mergeCell ref="A7:A8"/>
    <mergeCell ref="C7:C8"/>
    <mergeCell ref="D7:D8"/>
    <mergeCell ref="E7:E8"/>
    <mergeCell ref="F7:F8"/>
    <mergeCell ref="I7:I8"/>
    <mergeCell ref="A27:K27"/>
    <mergeCell ref="A24:K24"/>
    <mergeCell ref="A25:K25"/>
    <mergeCell ref="G7:H7"/>
    <mergeCell ref="J7:J8"/>
    <mergeCell ref="K7:K8"/>
    <mergeCell ref="A26:K26"/>
    <mergeCell ref="A22:K22"/>
    <mergeCell ref="B7:B8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61" orientation="landscape" r:id="rId1"/>
  <headerFooter differentOddEven="1" alignWithMargins="0">
    <oddHeader xml:space="preserve">&amp;CANEXO II - NI-T1176
IDBDOCS # 37916204&amp;R&amp;"Times New Roman,Bold"&amp;12ANEXO II－NI-T1176&amp;"Times New Roman,Regular"
Página 1 de 1  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E45E079F685C3549885F10243466E4D1" ma:contentTypeVersion="0" ma:contentTypeDescription="A content type to manage public (operations) IDB documents" ma:contentTypeScope="" ma:versionID="95ec1a9fd4b466dce1e792b764b97755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96b4f84081dc1bd762ee8feb0ee446e1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0734d12e-0f57-4835-b3ec-f1686614640b}" ma:internalName="TaxCatchAll" ma:showField="CatchAllData" ma:web="7bf7c9c3-20d6-4f59-939f-dcd619a476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0734d12e-0f57-4835-b3ec-f1686614640b}" ma:internalName="TaxCatchAllLabel" ma:readOnly="true" ma:showField="CatchAllDataLabel" ma:web="7bf7c9c3-20d6-4f59-939f-dcd619a476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Record_x0020_Number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IFD/FMM</Division_x0020_or_x0020_Unit>
    <Other_x0020_Author xmlns="9c571b2f-e523-4ab2-ba2e-09e151a03ef4" xsi:nil="true"/>
    <Region xmlns="9c571b2f-e523-4ab2-ba2e-09e151a03ef4" xsi:nil="true"/>
    <IDBDocs_x0020_Number xmlns="9c571b2f-e523-4ab2-ba2e-09e151a03ef4">37916204</IDBDocs_x0020_Number>
    <Document_x0020_Author xmlns="9c571b2f-e523-4ab2-ba2e-09e151a03ef4">Munoz Miranda, Andres Felipe</Document_x0020_Author>
    <Publication_x0020_Type xmlns="9c571b2f-e523-4ab2-ba2e-09e151a03ef4" xsi:nil="true"/>
    <Operation_x0020_Type xmlns="9c571b2f-e523-4ab2-ba2e-09e151a03ef4" xsi:nil="true"/>
    <TaxCatchAll xmlns="9c571b2f-e523-4ab2-ba2e-09e151a03ef4">
      <Value>10</Value>
      <Value>2</Value>
      <Value>1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NI-T1176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EXCEL&lt;/APPLICATION&gt;&lt;STAGE_CODE&gt;TC-DOCUMENT&lt;/STAGE_CODE&gt;&lt;USER_STAGE&gt;Approved TC document&lt;/USER_STAGE&gt;&lt;PD_OBJ_TYPE&gt;0&lt;/PD_OBJ_TYPE&gt;&lt;MAKERECORD&gt;N&lt;/MAKERECORD&gt;&lt;/Data&gt;</Migration_x0020_Info>
    <Approval_x0020_Number xmlns="9c571b2f-e523-4ab2-ba2e-09e151a03ef4">ATN/OC-14014-NI</Approval_x0020_Number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Fiscal Issues and Public Finance</Webtopic>
    <Identifier xmlns="9c571b2f-e523-4ab2-ba2e-09e151a03ef4"> TECFILE</Identifier>
    <Publishing_x0020_House xmlns="9c571b2f-e523-4ab2-ba2e-09e151a03ef4" xsi:nil="true"/>
    <Disclosed xmlns="9c571b2f-e523-4ab2-ba2e-09e151a03ef4">false</Disclosed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Nicaragua</TermName>
          <TermId xmlns="http://schemas.microsoft.com/office/infopath/2007/PartnerControls">69900e44-351c-4695-b42f-d4fe027272ef</TermId>
        </TermInfo>
      </Terms>
    </j8b96605ee2f4c4e988849e658583fee>
  </documentManagement>
</p:properties>
</file>

<file path=customXml/itemProps1.xml><?xml version="1.0" encoding="utf-8"?>
<ds:datastoreItem xmlns:ds="http://schemas.openxmlformats.org/officeDocument/2006/customXml" ds:itemID="{1617C8D5-F6A6-40CF-A79A-BCFA18CA1D2C}"/>
</file>

<file path=customXml/itemProps2.xml><?xml version="1.0" encoding="utf-8"?>
<ds:datastoreItem xmlns:ds="http://schemas.openxmlformats.org/officeDocument/2006/customXml" ds:itemID="{BBACF9F6-2486-4722-A71B-20F536621524}"/>
</file>

<file path=customXml/itemProps3.xml><?xml version="1.0" encoding="utf-8"?>
<ds:datastoreItem xmlns:ds="http://schemas.openxmlformats.org/officeDocument/2006/customXml" ds:itemID="{2C52894A-CC6C-42B1-B796-A10F2B65CE47}"/>
</file>

<file path=customXml/itemProps4.xml><?xml version="1.0" encoding="utf-8"?>
<ds:datastoreItem xmlns:ds="http://schemas.openxmlformats.org/officeDocument/2006/customXml" ds:itemID="{4C54CAF8-3FE5-4913-9DB6-E9088AB15020}"/>
</file>

<file path=customXml/itemProps5.xml><?xml version="1.0" encoding="utf-8"?>
<ds:datastoreItem xmlns:ds="http://schemas.openxmlformats.org/officeDocument/2006/customXml" ds:itemID="{E634ACED-5B0D-421A-80EC-266DD6D838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Adquisiciones_</dc:title>
  <dc:creator>Munoz Miranda, Andres Felipe</dc:creator>
  <cp:lastModifiedBy>Test</cp:lastModifiedBy>
  <cp:lastPrinted>2013-09-05T16:04:27Z</cp:lastPrinted>
  <dcterms:created xsi:type="dcterms:W3CDTF">2007-02-02T19:50:30Z</dcterms:created>
  <dcterms:modified xsi:type="dcterms:W3CDTF">2013-09-05T16:11:25Z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0x01010046CF21643EE8D14686A648AA6DAD089200E45E079F685C3549885F10243466E4D1</vt:lpwstr>
  </property>
  <property fmtid="{D5CDD505-2E9C-101B-9397-08002B2CF9AE}" pid="6" name="TaxKeywordTaxHTField">
    <vt:lpwstr/>
  </property>
  <property fmtid="{D5CDD505-2E9C-101B-9397-08002B2CF9AE}" pid="7" name="Series Operations IDB">
    <vt:lpwstr>10;#Loan Proposal|6ee86b6f-6e46-485b-8bfb-87a1f44622ac</vt:lpwstr>
  </property>
  <property fmtid="{D5CDD505-2E9C-101B-9397-08002B2CF9AE}" pid="8" name="Sub-Sector">
    <vt:lpwstr/>
  </property>
  <property fmtid="{D5CDD505-2E9C-101B-9397-08002B2CF9AE}" pid="9" name="Country">
    <vt:lpwstr>2;#Nicaragua|69900e44-351c-4695-b42f-d4fe027272ef</vt:lpwstr>
  </property>
  <property fmtid="{D5CDD505-2E9C-101B-9397-08002B2CF9AE}" pid="10" name="Fund IDB">
    <vt:lpwstr/>
  </property>
  <property fmtid="{D5CDD505-2E9C-101B-9397-08002B2CF9AE}" pid="11" name="Series_x0020_Operations_x0020_IDB">
    <vt:lpwstr>10;#Loan Proposal|6ee86b6f-6e46-485b-8bfb-87a1f44622ac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1;#Project Preparation, Planning and Design|29ca0c72-1fc4-435f-a09c-28585cb5eac9</vt:lpwstr>
  </property>
</Properties>
</file>